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charts/chart2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theme/themeOverride12.xml" ContentType="application/vnd.openxmlformats-officedocument.themeOverride+xml"/>
  <Override PartName="/xl/drawings/drawing22.xml" ContentType="application/vnd.openxmlformats-officedocument.drawing+xml"/>
  <Override PartName="/xl/comments2.xml" ContentType="application/vnd.openxmlformats-officedocument.spreadsheetml.comments+xml"/>
  <Override PartName="/xl/charts/chart36.xml" ContentType="application/vnd.openxmlformats-officedocument.drawingml.chart+xml"/>
  <Override PartName="/xl/theme/themeOverride13.xml" ContentType="application/vnd.openxmlformats-officedocument.themeOverride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theme/themeOverride14.xml" ContentType="application/vnd.openxmlformats-officedocument.themeOverride+xml"/>
  <Override PartName="/xl/drawings/drawing24.xml" ContentType="application/vnd.openxmlformats-officedocument.drawing+xml"/>
  <Override PartName="/xl/comments3.xml" ContentType="application/vnd.openxmlformats-officedocument.spreadsheetml.comments+xml"/>
  <Override PartName="/xl/charts/chart38.xml" ContentType="application/vnd.openxmlformats-officedocument.drawingml.chart+xml"/>
  <Override PartName="/xl/theme/themeOverride15.xml" ContentType="application/vnd.openxmlformats-officedocument.themeOverride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theme/themeOverride16.xml" ContentType="application/vnd.openxmlformats-officedocument.themeOverride+xml"/>
  <Override PartName="/xl/charts/chart40.xml" ContentType="application/vnd.openxmlformats-officedocument.drawingml.chart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ref\2021-ii\compilacion\versión final - publicado en repositorio\"/>
    </mc:Choice>
  </mc:AlternateContent>
  <xr:revisionPtr revIDLastSave="0" documentId="13_ncr:1_{772E606C-6B2A-450D-BF40-E0135CAEC913}" xr6:coauthVersionLast="47" xr6:coauthVersionMax="47" xr10:uidLastSave="{00000000-0000-0000-0000-000000000000}"/>
  <bookViews>
    <workbookView xWindow="-120" yWindow="-120" windowWidth="20730" windowHeight="11160" firstSheet="7" activeTab="7" xr2:uid="{27FE736A-26DC-43C2-BAAD-48AB4925F57C}"/>
  </bookViews>
  <sheets>
    <sheet name="Grafico 1" sheetId="1" r:id="rId1"/>
    <sheet name="Grafico 2" sheetId="2" r:id="rId2"/>
    <sheet name="Grafico 3" sheetId="3" r:id="rId3"/>
    <sheet name="Grafico 4" sheetId="4" r:id="rId4"/>
    <sheet name="Grafico 5" sheetId="5" r:id="rId5"/>
    <sheet name="Grafico 6" sheetId="6" r:id="rId6"/>
    <sheet name="Grafico 7" sheetId="7" r:id="rId7"/>
    <sheet name="Grafico 8" sheetId="25" r:id="rId8"/>
    <sheet name="Grafico 9" sheetId="9" r:id="rId9"/>
    <sheet name="Grafico 10" sheetId="10" r:id="rId10"/>
    <sheet name="Grafico 11" sheetId="11" r:id="rId11"/>
    <sheet name="Grafico 12" sheetId="12" r:id="rId12"/>
    <sheet name="Grafico 13" sheetId="13" r:id="rId13"/>
    <sheet name="Grafico 14" sheetId="14" r:id="rId14"/>
    <sheet name="Grafico 15" sheetId="15" r:id="rId15"/>
    <sheet name="Grafico 16" sheetId="16" r:id="rId16"/>
    <sheet name="Grafico 17" sheetId="17" r:id="rId17"/>
    <sheet name="Grafico 18" sheetId="18" r:id="rId18"/>
    <sheet name="Grafico 19" sheetId="19" r:id="rId19"/>
    <sheet name="Grafico 20" sheetId="20" r:id="rId20"/>
    <sheet name="Grafico 21" sheetId="21" r:id="rId21"/>
    <sheet name="Grafico 22" sheetId="22" r:id="rId22"/>
    <sheet name="Grafico 23" sheetId="23" r:id="rId23"/>
    <sheet name="Grafico 24" sheetId="24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0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hidden="1">#REF!</definedName>
    <definedName name="aa" localSheetId="0" hidden="1">#REF!</definedName>
    <definedName name="aa" localSheetId="9" hidden="1">#REF!</definedName>
    <definedName name="aa" localSheetId="10" hidden="1">#REF!</definedName>
    <definedName name="aa" localSheetId="11" hidden="1">#REF!</definedName>
    <definedName name="aa" localSheetId="12" hidden="1">#REF!</definedName>
    <definedName name="aa" localSheetId="13" hidden="1">#REF!</definedName>
    <definedName name="aa" localSheetId="14" hidden="1">#REF!</definedName>
    <definedName name="aa" localSheetId="15" hidden="1">#REF!</definedName>
    <definedName name="aa" localSheetId="16" hidden="1">#REF!</definedName>
    <definedName name="aa" localSheetId="17" hidden="1">#REF!</definedName>
    <definedName name="aa" localSheetId="18" hidden="1">#REF!</definedName>
    <definedName name="aa" localSheetId="1" hidden="1">#REF!</definedName>
    <definedName name="aa" localSheetId="19" hidden="1">#REF!</definedName>
    <definedName name="aa" localSheetId="20" hidden="1">#REF!</definedName>
    <definedName name="aa" localSheetId="21" hidden="1">#REF!</definedName>
    <definedName name="aa" localSheetId="22" hidden="1">#REF!</definedName>
    <definedName name="aa" localSheetId="23" hidden="1">#REF!</definedName>
    <definedName name="aa" localSheetId="2" hidden="1">#REF!</definedName>
    <definedName name="aa" localSheetId="3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hidden="1">#REF!</definedName>
    <definedName name="AAAAA" localSheetId="0">#REF!</definedName>
    <definedName name="AAAAA" localSheetId="9">#REF!</definedName>
    <definedName name="AAAAA" localSheetId="10">#REF!</definedName>
    <definedName name="AAAAA" localSheetId="11">#REF!</definedName>
    <definedName name="AAAAA" localSheetId="12">#REF!</definedName>
    <definedName name="AAAAA" localSheetId="13">#REF!</definedName>
    <definedName name="AAAAA" localSheetId="14">#REF!</definedName>
    <definedName name="AAAAA" localSheetId="15">#REF!</definedName>
    <definedName name="AAAAA" localSheetId="16">#REF!</definedName>
    <definedName name="AAAAA" localSheetId="17">#REF!</definedName>
    <definedName name="AAAAA" localSheetId="18">#REF!</definedName>
    <definedName name="AAAAA" localSheetId="1">#REF!</definedName>
    <definedName name="AAAAA" localSheetId="19">#REF!</definedName>
    <definedName name="AAAAA" localSheetId="20">#REF!</definedName>
    <definedName name="AAAAA" localSheetId="21">#REF!</definedName>
    <definedName name="AAAAA" localSheetId="22">#REF!</definedName>
    <definedName name="AAAAA" localSheetId="23">#REF!</definedName>
    <definedName name="AAAAA" localSheetId="2">#REF!</definedName>
    <definedName name="AAAAA" localSheetId="3">#REF!</definedName>
    <definedName name="AAAAA" localSheetId="4">#REF!</definedName>
    <definedName name="AAAAA" localSheetId="5">#REF!</definedName>
    <definedName name="AAAAA" localSheetId="6">#REF!</definedName>
    <definedName name="AAAAA" localSheetId="7">#REF!</definedName>
    <definedName name="AAAAA" localSheetId="8">#REF!</definedName>
    <definedName name="AAAAA">#REF!</definedName>
    <definedName name="adasd" localSheetId="0" hidden="1">#REF!</definedName>
    <definedName name="adasd" localSheetId="9" hidden="1">#REF!</definedName>
    <definedName name="adasd" localSheetId="10" hidden="1">#REF!</definedName>
    <definedName name="adasd" localSheetId="11" hidden="1">#REF!</definedName>
    <definedName name="adasd" localSheetId="12" hidden="1">#REF!</definedName>
    <definedName name="adasd" localSheetId="13" hidden="1">#REF!</definedName>
    <definedName name="adasd" localSheetId="14" hidden="1">#REF!</definedName>
    <definedName name="adasd" localSheetId="15" hidden="1">#REF!</definedName>
    <definedName name="adasd" localSheetId="16" hidden="1">#REF!</definedName>
    <definedName name="adasd" localSheetId="17" hidden="1">#REF!</definedName>
    <definedName name="adasd" localSheetId="18" hidden="1">#REF!</definedName>
    <definedName name="adasd" localSheetId="1" hidden="1">#REF!</definedName>
    <definedName name="adasd" localSheetId="19" hidden="1">#REF!</definedName>
    <definedName name="adasd" localSheetId="20" hidden="1">#REF!</definedName>
    <definedName name="adasd" localSheetId="21" hidden="1">#REF!</definedName>
    <definedName name="adasd" localSheetId="22" hidden="1">#REF!</definedName>
    <definedName name="adasd" localSheetId="23" hidden="1">#REF!</definedName>
    <definedName name="adasd" localSheetId="2" hidden="1">#REF!</definedName>
    <definedName name="adasd" localSheetId="3" hidden="1">#REF!</definedName>
    <definedName name="adasd" localSheetId="4" hidden="1">#REF!</definedName>
    <definedName name="adasd" localSheetId="5" hidden="1">#REF!</definedName>
    <definedName name="adasd" localSheetId="6" hidden="1">#REF!</definedName>
    <definedName name="adasd" localSheetId="7" hidden="1">#REF!</definedName>
    <definedName name="adasd" localSheetId="8" hidden="1">#REF!</definedName>
    <definedName name="adasd" hidden="1">#REF!</definedName>
    <definedName name="anterior" localSheetId="0">'[2]Gráfico Aseg 7'!#REF!</definedName>
    <definedName name="anterior" localSheetId="9">'[2]Gráfico Aseg 7'!#REF!</definedName>
    <definedName name="anterior" localSheetId="10">'[2]Gráfico Aseg 7'!#REF!</definedName>
    <definedName name="anterior" localSheetId="11">'[2]Gráfico Aseg 7'!#REF!</definedName>
    <definedName name="anterior" localSheetId="12">'[2]Gráfico Aseg 7'!#REF!</definedName>
    <definedName name="anterior" localSheetId="13">'[2]Gráfico Aseg 7'!#REF!</definedName>
    <definedName name="anterior" localSheetId="14">'[2]Gráfico Aseg 7'!#REF!</definedName>
    <definedName name="anterior" localSheetId="15">'[2]Gráfico Aseg 7'!#REF!</definedName>
    <definedName name="anterior" localSheetId="16">'[2]Gráfico Aseg 7'!#REF!</definedName>
    <definedName name="anterior" localSheetId="17">'[2]Gráfico Aseg 7'!#REF!</definedName>
    <definedName name="anterior" localSheetId="18">'[2]Gráfico Aseg 7'!#REF!</definedName>
    <definedName name="anterior" localSheetId="1">'[2]Gráfico Aseg 7'!#REF!</definedName>
    <definedName name="anterior" localSheetId="19">'[2]Gráfico Aseg 7'!#REF!</definedName>
    <definedName name="anterior" localSheetId="20">'[2]Gráfico Aseg 7'!#REF!</definedName>
    <definedName name="anterior" localSheetId="21">'[2]Gráfico Aseg 7'!#REF!</definedName>
    <definedName name="anterior" localSheetId="22">'[2]Gráfico Aseg 7'!#REF!</definedName>
    <definedName name="anterior" localSheetId="23">'[2]Gráfico Aseg 7'!#REF!</definedName>
    <definedName name="anterior" localSheetId="2">'[2]Gráfico Aseg 7'!#REF!</definedName>
    <definedName name="anterior" localSheetId="3">'[2]Gráfico Aseg 7'!#REF!</definedName>
    <definedName name="anterior" localSheetId="4">'[2]Gráfico Aseg 7'!#REF!</definedName>
    <definedName name="anterior" localSheetId="5">'[2]Gráfico Aseg 7'!#REF!</definedName>
    <definedName name="anterior" localSheetId="6">'[2]Gráfico Aseg 7'!#REF!</definedName>
    <definedName name="anterior" localSheetId="7">'[2]Gráfico Aseg 7'!#REF!</definedName>
    <definedName name="anterior" localSheetId="8">'[2]Gráfico Aseg 7'!#REF!</definedName>
    <definedName name="anterior">'[2]Gráfico Aseg 7'!#REF!</definedName>
    <definedName name="_xlnm.Print_Area" localSheetId="0">'Grafico 1'!$D$3:$M$42</definedName>
    <definedName name="_xlnm.Print_Area" localSheetId="9">'Grafico 10'!$H$5:$P$23</definedName>
    <definedName name="_xlnm.Print_Area" localSheetId="10">'Grafico 11'!$A$1:$R$227</definedName>
    <definedName name="_xlnm.Print_Area" localSheetId="12">'Grafico 13'!$H$4:$Q$27</definedName>
    <definedName name="_xlnm.Print_Area" localSheetId="13">'Grafico 14'!$G$7:$O$31</definedName>
    <definedName name="_xlnm.Print_Area" localSheetId="14">'Grafico 15'!$I$6:$S$27</definedName>
    <definedName name="_xlnm.Print_Area" localSheetId="15">'Grafico 16'!$H$3:$R$45</definedName>
    <definedName name="_xlnm.Print_Area" localSheetId="16">'Grafico 17'!$G$6:$M$29</definedName>
    <definedName name="_xlnm.Print_Area" localSheetId="17">'Grafico 18'!$E$3:$L$23</definedName>
    <definedName name="_xlnm.Print_Area" localSheetId="18">'Grafico 19'!$E$4:$L$24</definedName>
    <definedName name="_xlnm.Print_Area" localSheetId="1">'Grafico 2'!$E$2:$L$22</definedName>
    <definedName name="_xlnm.Print_Area" localSheetId="19">'Grafico 20'!$H$4:$P$24</definedName>
    <definedName name="_xlnm.Print_Area" localSheetId="20">'Grafico 21'!$J$5:$R$25</definedName>
    <definedName name="_xlnm.Print_Area" localSheetId="21">'Grafico 22'!$D$3:$L$24</definedName>
    <definedName name="_xlnm.Print_Area" localSheetId="2">'Grafico 3'!$K$3:$S$22</definedName>
    <definedName name="_xlnm.Print_Area" localSheetId="3">'Grafico 4'!$E$4:$K$26</definedName>
    <definedName name="_xlnm.Print_Area" localSheetId="4">'Grafico 5'!$L$1:$W$25</definedName>
    <definedName name="_xlnm.Print_Area" localSheetId="5">'Grafico 6'!$J$4:$U$24</definedName>
    <definedName name="_xlnm.Print_Area" localSheetId="6">'Grafico 7'!$J$4:$U$24</definedName>
    <definedName name="_xlnm.Print_Area" localSheetId="7">'Grafico 8'!$I$4:$T$24</definedName>
    <definedName name="_xlnm.Print_Area" localSheetId="8">'Grafico 9'!$M$2:$AC$65</definedName>
    <definedName name="asasasasasasasas" localSheetId="0">#REF!</definedName>
    <definedName name="asasasasasasasas" localSheetId="9">#REF!</definedName>
    <definedName name="asasasasasasasas" localSheetId="10">#REF!</definedName>
    <definedName name="asasasasasasasas" localSheetId="11">#REF!</definedName>
    <definedName name="asasasasasasasas" localSheetId="12">#REF!</definedName>
    <definedName name="asasasasasasasas" localSheetId="13">#REF!</definedName>
    <definedName name="asasasasasasasas" localSheetId="14">#REF!</definedName>
    <definedName name="asasasasasasasas" localSheetId="15">#REF!</definedName>
    <definedName name="asasasasasasasas" localSheetId="16">#REF!</definedName>
    <definedName name="asasasasasasasas" localSheetId="17">#REF!</definedName>
    <definedName name="asasasasasasasas" localSheetId="18">#REF!</definedName>
    <definedName name="asasasasasasasas" localSheetId="1">#REF!</definedName>
    <definedName name="asasasasasasasas" localSheetId="19">#REF!</definedName>
    <definedName name="asasasasasasasas" localSheetId="20">#REF!</definedName>
    <definedName name="asasasasasasasas" localSheetId="21">#REF!</definedName>
    <definedName name="asasasasasasasas" localSheetId="22">#REF!</definedName>
    <definedName name="asasasasasasasas" localSheetId="23">#REF!</definedName>
    <definedName name="asasasasasasasas" localSheetId="2">#REF!</definedName>
    <definedName name="asasasasasasasas" localSheetId="3">#REF!</definedName>
    <definedName name="asasasasasasasas" localSheetId="4">#REF!</definedName>
    <definedName name="asasasasasasasas" localSheetId="5">#REF!</definedName>
    <definedName name="asasasasasasasas" localSheetId="6">#REF!</definedName>
    <definedName name="asasasasasasasas" localSheetId="7">#REF!</definedName>
    <definedName name="asasasasasasasas" localSheetId="8">#REF!</definedName>
    <definedName name="asasasasasasasas">#REF!</definedName>
    <definedName name="asdsad" localSheetId="0">#REF!</definedName>
    <definedName name="asdsad" localSheetId="9">#REF!</definedName>
    <definedName name="asdsad" localSheetId="10">#REF!</definedName>
    <definedName name="asdsad" localSheetId="11">#REF!</definedName>
    <definedName name="asdsad" localSheetId="12">#REF!</definedName>
    <definedName name="asdsad" localSheetId="13">#REF!</definedName>
    <definedName name="asdsad" localSheetId="14">#REF!</definedName>
    <definedName name="asdsad" localSheetId="15">#REF!</definedName>
    <definedName name="asdsad" localSheetId="16">#REF!</definedName>
    <definedName name="asdsad" localSheetId="17">#REF!</definedName>
    <definedName name="asdsad" localSheetId="18">#REF!</definedName>
    <definedName name="asdsad" localSheetId="1">#REF!</definedName>
    <definedName name="asdsad" localSheetId="19">#REF!</definedName>
    <definedName name="asdsad" localSheetId="20">#REF!</definedName>
    <definedName name="asdsad" localSheetId="21">#REF!</definedName>
    <definedName name="asdsad" localSheetId="22">#REF!</definedName>
    <definedName name="asdsad" localSheetId="23">#REF!</definedName>
    <definedName name="asdsad" localSheetId="2">#REF!</definedName>
    <definedName name="asdsad" localSheetId="3">#REF!</definedName>
    <definedName name="asdsad" localSheetId="4">#REF!</definedName>
    <definedName name="asdsad" localSheetId="5">#REF!</definedName>
    <definedName name="asdsad" localSheetId="6">#REF!</definedName>
    <definedName name="asdsad" localSheetId="7">#REF!</definedName>
    <definedName name="asdsad" localSheetId="8">#REF!</definedName>
    <definedName name="asdsad">#REF!</definedName>
    <definedName name="B_2" localSheetId="0">#REF!</definedName>
    <definedName name="B_2" localSheetId="9">#REF!</definedName>
    <definedName name="B_2" localSheetId="10">#REF!</definedName>
    <definedName name="B_2" localSheetId="11">#REF!</definedName>
    <definedName name="B_2" localSheetId="12">#REF!</definedName>
    <definedName name="B_2" localSheetId="13">#REF!</definedName>
    <definedName name="B_2" localSheetId="14">#REF!</definedName>
    <definedName name="B_2" localSheetId="15">#REF!</definedName>
    <definedName name="B_2" localSheetId="16">#REF!</definedName>
    <definedName name="B_2" localSheetId="17">#REF!</definedName>
    <definedName name="B_2" localSheetId="18">#REF!</definedName>
    <definedName name="B_2" localSheetId="1">#REF!</definedName>
    <definedName name="B_2" localSheetId="19">#REF!</definedName>
    <definedName name="B_2" localSheetId="20">#REF!</definedName>
    <definedName name="B_2" localSheetId="21">#REF!</definedName>
    <definedName name="B_2" localSheetId="22">#REF!</definedName>
    <definedName name="B_2" localSheetId="23">#REF!</definedName>
    <definedName name="B_2" localSheetId="2">#REF!</definedName>
    <definedName name="B_2" localSheetId="3">#REF!</definedName>
    <definedName name="B_2" localSheetId="4">#REF!</definedName>
    <definedName name="B_2" localSheetId="5">#REF!</definedName>
    <definedName name="B_2" localSheetId="6">#REF!</definedName>
    <definedName name="B_2" localSheetId="7">#REF!</definedName>
    <definedName name="B_2" localSheetId="8">#REF!</definedName>
    <definedName name="B_2">#REF!</definedName>
    <definedName name="BLPH1" localSheetId="0" hidden="1">#REF!</definedName>
    <definedName name="BLPH1" localSheetId="9" hidden="1">#REF!</definedName>
    <definedName name="BLPH1" localSheetId="10" hidden="1">#REF!</definedName>
    <definedName name="BLPH1" localSheetId="11" hidden="1">#REF!</definedName>
    <definedName name="BLPH1" localSheetId="12" hidden="1">#REF!</definedName>
    <definedName name="BLPH1" localSheetId="13" hidden="1">#REF!</definedName>
    <definedName name="BLPH1" localSheetId="14" hidden="1">#REF!</definedName>
    <definedName name="BLPH1" localSheetId="15" hidden="1">#REF!</definedName>
    <definedName name="BLPH1" localSheetId="16" hidden="1">#REF!</definedName>
    <definedName name="BLPH1" localSheetId="17" hidden="1">#REF!</definedName>
    <definedName name="BLPH1" localSheetId="18" hidden="1">#REF!</definedName>
    <definedName name="BLPH1" localSheetId="1" hidden="1">#REF!</definedName>
    <definedName name="BLPH1" localSheetId="19" hidden="1">#REF!</definedName>
    <definedName name="BLPH1" localSheetId="20" hidden="1">#REF!</definedName>
    <definedName name="BLPH1" localSheetId="21" hidden="1">#REF!</definedName>
    <definedName name="BLPH1" localSheetId="22" hidden="1">#REF!</definedName>
    <definedName name="BLPH1" localSheetId="23" hidden="1">#REF!</definedName>
    <definedName name="BLPH1" localSheetId="2" hidden="1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hidden="1">#REF!</definedName>
    <definedName name="BLPH11" localSheetId="0" hidden="1">[3]Bloomberg!#REF!</definedName>
    <definedName name="BLPH11" localSheetId="9" hidden="1">[3]Bloomberg!#REF!</definedName>
    <definedName name="BLPH11" localSheetId="10" hidden="1">[3]Bloomberg!#REF!</definedName>
    <definedName name="BLPH11" localSheetId="11" hidden="1">[3]Bloomberg!#REF!</definedName>
    <definedName name="BLPH11" localSheetId="12" hidden="1">[3]Bloomberg!#REF!</definedName>
    <definedName name="BLPH11" localSheetId="13" hidden="1">[3]Bloomberg!#REF!</definedName>
    <definedName name="BLPH11" localSheetId="14" hidden="1">[3]Bloomberg!#REF!</definedName>
    <definedName name="BLPH11" localSheetId="15" hidden="1">[3]Bloomberg!#REF!</definedName>
    <definedName name="BLPH11" localSheetId="16" hidden="1">[3]Bloomberg!#REF!</definedName>
    <definedName name="BLPH11" localSheetId="17" hidden="1">[3]Bloomberg!#REF!</definedName>
    <definedName name="BLPH11" localSheetId="18" hidden="1">[3]Bloomberg!#REF!</definedName>
    <definedName name="BLPH11" localSheetId="1" hidden="1">[3]Bloomberg!#REF!</definedName>
    <definedName name="BLPH11" localSheetId="19" hidden="1">[3]Bloomberg!#REF!</definedName>
    <definedName name="BLPH11" localSheetId="20" hidden="1">[3]Bloomberg!#REF!</definedName>
    <definedName name="BLPH11" localSheetId="21" hidden="1">[3]Bloomberg!#REF!</definedName>
    <definedName name="BLPH11" localSheetId="22" hidden="1">[3]Bloomberg!#REF!</definedName>
    <definedName name="BLPH11" localSheetId="23" hidden="1">[3]Bloomberg!#REF!</definedName>
    <definedName name="BLPH11" localSheetId="2" hidden="1">[3]Bloomberg!#REF!</definedName>
    <definedName name="BLPH11" localSheetId="3" hidden="1">[3]Bloomberg!#REF!</definedName>
    <definedName name="BLPH11" localSheetId="4" hidden="1">[3]Bloomberg!#REF!</definedName>
    <definedName name="BLPH11" localSheetId="5" hidden="1">[3]Bloomberg!#REF!</definedName>
    <definedName name="BLPH11" localSheetId="6" hidden="1">[3]Bloomberg!#REF!</definedName>
    <definedName name="BLPH11" localSheetId="7" hidden="1">[3]Bloomberg!#REF!</definedName>
    <definedName name="BLPH11" localSheetId="8" hidden="1">[3]Bloomberg!#REF!</definedName>
    <definedName name="BLPH11" hidden="1">[3]Bloomberg!#REF!</definedName>
    <definedName name="BLPH2" localSheetId="0" hidden="1">#REF!</definedName>
    <definedName name="BLPH2" localSheetId="9" hidden="1">#REF!</definedName>
    <definedName name="BLPH2" localSheetId="10" hidden="1">#REF!</definedName>
    <definedName name="BLPH2" localSheetId="11" hidden="1">#REF!</definedName>
    <definedName name="BLPH2" localSheetId="12" hidden="1">#REF!</definedName>
    <definedName name="BLPH2" localSheetId="13" hidden="1">#REF!</definedName>
    <definedName name="BLPH2" localSheetId="14" hidden="1">#REF!</definedName>
    <definedName name="BLPH2" localSheetId="15" hidden="1">#REF!</definedName>
    <definedName name="BLPH2" localSheetId="16" hidden="1">#REF!</definedName>
    <definedName name="BLPH2" localSheetId="17" hidden="1">#REF!</definedName>
    <definedName name="BLPH2" localSheetId="18" hidden="1">#REF!</definedName>
    <definedName name="BLPH2" localSheetId="1" hidden="1">#REF!</definedName>
    <definedName name="BLPH2" localSheetId="19" hidden="1">#REF!</definedName>
    <definedName name="BLPH2" localSheetId="20" hidden="1">#REF!</definedName>
    <definedName name="BLPH2" localSheetId="21" hidden="1">#REF!</definedName>
    <definedName name="BLPH2" localSheetId="22" hidden="1">#REF!</definedName>
    <definedName name="BLPH2" localSheetId="23" hidden="1">#REF!</definedName>
    <definedName name="BLPH2" localSheetId="2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hidden="1">#REF!</definedName>
    <definedName name="BLPH3" localSheetId="0" hidden="1">#REF!</definedName>
    <definedName name="BLPH3" localSheetId="9" hidden="1">#REF!</definedName>
    <definedName name="BLPH3" localSheetId="10" hidden="1">#REF!</definedName>
    <definedName name="BLPH3" localSheetId="11" hidden="1">#REF!</definedName>
    <definedName name="BLPH3" localSheetId="12" hidden="1">#REF!</definedName>
    <definedName name="BLPH3" localSheetId="13" hidden="1">#REF!</definedName>
    <definedName name="BLPH3" localSheetId="14" hidden="1">#REF!</definedName>
    <definedName name="BLPH3" localSheetId="15" hidden="1">#REF!</definedName>
    <definedName name="BLPH3" localSheetId="16" hidden="1">#REF!</definedName>
    <definedName name="BLPH3" localSheetId="17" hidden="1">#REF!</definedName>
    <definedName name="BLPH3" localSheetId="18" hidden="1">#REF!</definedName>
    <definedName name="BLPH3" localSheetId="1" hidden="1">#REF!</definedName>
    <definedName name="BLPH3" localSheetId="19" hidden="1">#REF!</definedName>
    <definedName name="BLPH3" localSheetId="20" hidden="1">#REF!</definedName>
    <definedName name="BLPH3" localSheetId="21" hidden="1">#REF!</definedName>
    <definedName name="BLPH3" localSheetId="22" hidden="1">#REF!</definedName>
    <definedName name="BLPH3" localSheetId="23" hidden="1">#REF!</definedName>
    <definedName name="BLPH3" localSheetId="2" hidden="1">#REF!</definedName>
    <definedName name="BLPH3" localSheetId="3" hidden="1">#REF!</definedName>
    <definedName name="BLPH3" localSheetId="4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9" hidden="1">#REF!</definedName>
    <definedName name="BLPH4" localSheetId="10" hidden="1">#REF!</definedName>
    <definedName name="BLPH4" localSheetId="11" hidden="1">#REF!</definedName>
    <definedName name="BLPH4" localSheetId="12" hidden="1">#REF!</definedName>
    <definedName name="BLPH4" localSheetId="13" hidden="1">#REF!</definedName>
    <definedName name="BLPH4" localSheetId="14" hidden="1">#REF!</definedName>
    <definedName name="BLPH4" localSheetId="15" hidden="1">#REF!</definedName>
    <definedName name="BLPH4" localSheetId="16" hidden="1">#REF!</definedName>
    <definedName name="BLPH4" localSheetId="17" hidden="1">#REF!</definedName>
    <definedName name="BLPH4" localSheetId="18" hidden="1">#REF!</definedName>
    <definedName name="BLPH4" localSheetId="1" hidden="1">#REF!</definedName>
    <definedName name="BLPH4" localSheetId="19" hidden="1">#REF!</definedName>
    <definedName name="BLPH4" localSheetId="20" hidden="1">#REF!</definedName>
    <definedName name="BLPH4" localSheetId="21" hidden="1">#REF!</definedName>
    <definedName name="BLPH4" localSheetId="22" hidden="1">#REF!</definedName>
    <definedName name="BLPH4" localSheetId="23" hidden="1">#REF!</definedName>
    <definedName name="BLPH4" localSheetId="2" hidden="1">#REF!</definedName>
    <definedName name="BLPH4" localSheetId="3" hidden="1">#REF!</definedName>
    <definedName name="BLPH4" localSheetId="4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localSheetId="8" hidden="1">#REF!</definedName>
    <definedName name="BLPH4" hidden="1">#REF!</definedName>
    <definedName name="BLPH4000086" localSheetId="0" hidden="1">#REF!</definedName>
    <definedName name="BLPH4000086" localSheetId="9" hidden="1">#REF!</definedName>
    <definedName name="BLPH4000086" localSheetId="10" hidden="1">#REF!</definedName>
    <definedName name="BLPH4000086" localSheetId="11" hidden="1">#REF!</definedName>
    <definedName name="BLPH4000086" localSheetId="12" hidden="1">#REF!</definedName>
    <definedName name="BLPH4000086" localSheetId="13" hidden="1">#REF!</definedName>
    <definedName name="BLPH4000086" localSheetId="14" hidden="1">#REF!</definedName>
    <definedName name="BLPH4000086" localSheetId="15" hidden="1">#REF!</definedName>
    <definedName name="BLPH4000086" localSheetId="16" hidden="1">#REF!</definedName>
    <definedName name="BLPH4000086" localSheetId="17" hidden="1">#REF!</definedName>
    <definedName name="BLPH4000086" localSheetId="18" hidden="1">#REF!</definedName>
    <definedName name="BLPH4000086" localSheetId="1" hidden="1">#REF!</definedName>
    <definedName name="BLPH4000086" localSheetId="19" hidden="1">#REF!</definedName>
    <definedName name="BLPH4000086" localSheetId="20" hidden="1">#REF!</definedName>
    <definedName name="BLPH4000086" localSheetId="21" hidden="1">#REF!</definedName>
    <definedName name="BLPH4000086" localSheetId="22" hidden="1">#REF!</definedName>
    <definedName name="BLPH4000086" localSheetId="23" hidden="1">#REF!</definedName>
    <definedName name="BLPH4000086" localSheetId="2" hidden="1">#REF!</definedName>
    <definedName name="BLPH4000086" localSheetId="3" hidden="1">#REF!</definedName>
    <definedName name="BLPH4000086" localSheetId="4" hidden="1">#REF!</definedName>
    <definedName name="BLPH4000086" localSheetId="5" hidden="1">#REF!</definedName>
    <definedName name="BLPH4000086" localSheetId="6" hidden="1">#REF!</definedName>
    <definedName name="BLPH4000086" localSheetId="7" hidden="1">#REF!</definedName>
    <definedName name="BLPH4000086" localSheetId="8" hidden="1">#REF!</definedName>
    <definedName name="BLPH4000086" hidden="1">#REF!</definedName>
    <definedName name="BLPH4000087" localSheetId="0" hidden="1">#REF!</definedName>
    <definedName name="BLPH4000087" localSheetId="9" hidden="1">#REF!</definedName>
    <definedName name="BLPH4000087" localSheetId="10" hidden="1">#REF!</definedName>
    <definedName name="BLPH4000087" localSheetId="11" hidden="1">#REF!</definedName>
    <definedName name="BLPH4000087" localSheetId="12" hidden="1">#REF!</definedName>
    <definedName name="BLPH4000087" localSheetId="13" hidden="1">#REF!</definedName>
    <definedName name="BLPH4000087" localSheetId="14" hidden="1">#REF!</definedName>
    <definedName name="BLPH4000087" localSheetId="15" hidden="1">#REF!</definedName>
    <definedName name="BLPH4000087" localSheetId="16" hidden="1">#REF!</definedName>
    <definedName name="BLPH4000087" localSheetId="17" hidden="1">#REF!</definedName>
    <definedName name="BLPH4000087" localSheetId="18" hidden="1">#REF!</definedName>
    <definedName name="BLPH4000087" localSheetId="1" hidden="1">#REF!</definedName>
    <definedName name="BLPH4000087" localSheetId="19" hidden="1">#REF!</definedName>
    <definedName name="BLPH4000087" localSheetId="20" hidden="1">#REF!</definedName>
    <definedName name="BLPH4000087" localSheetId="21" hidden="1">#REF!</definedName>
    <definedName name="BLPH4000087" localSheetId="22" hidden="1">#REF!</definedName>
    <definedName name="BLPH4000087" localSheetId="23" hidden="1">#REF!</definedName>
    <definedName name="BLPH4000087" localSheetId="2" hidden="1">#REF!</definedName>
    <definedName name="BLPH4000087" localSheetId="3" hidden="1">#REF!</definedName>
    <definedName name="BLPH4000087" localSheetId="4" hidden="1">#REF!</definedName>
    <definedName name="BLPH4000087" localSheetId="5" hidden="1">#REF!</definedName>
    <definedName name="BLPH4000087" localSheetId="6" hidden="1">#REF!</definedName>
    <definedName name="BLPH4000087" localSheetId="7" hidden="1">#REF!</definedName>
    <definedName name="BLPH4000087" localSheetId="8" hidden="1">#REF!</definedName>
    <definedName name="BLPH4000087" hidden="1">#REF!</definedName>
    <definedName name="BLPH4000088" localSheetId="0" hidden="1">#REF!</definedName>
    <definedName name="BLPH4000088" localSheetId="9" hidden="1">#REF!</definedName>
    <definedName name="BLPH4000088" localSheetId="10" hidden="1">#REF!</definedName>
    <definedName name="BLPH4000088" localSheetId="11" hidden="1">#REF!</definedName>
    <definedName name="BLPH4000088" localSheetId="12" hidden="1">#REF!</definedName>
    <definedName name="BLPH4000088" localSheetId="13" hidden="1">#REF!</definedName>
    <definedName name="BLPH4000088" localSheetId="14" hidden="1">#REF!</definedName>
    <definedName name="BLPH4000088" localSheetId="15" hidden="1">#REF!</definedName>
    <definedName name="BLPH4000088" localSheetId="16" hidden="1">#REF!</definedName>
    <definedName name="BLPH4000088" localSheetId="17" hidden="1">#REF!</definedName>
    <definedName name="BLPH4000088" localSheetId="18" hidden="1">#REF!</definedName>
    <definedName name="BLPH4000088" localSheetId="1" hidden="1">#REF!</definedName>
    <definedName name="BLPH4000088" localSheetId="19" hidden="1">#REF!</definedName>
    <definedName name="BLPH4000088" localSheetId="20" hidden="1">#REF!</definedName>
    <definedName name="BLPH4000088" localSheetId="21" hidden="1">#REF!</definedName>
    <definedName name="BLPH4000088" localSheetId="22" hidden="1">#REF!</definedName>
    <definedName name="BLPH4000088" localSheetId="23" hidden="1">#REF!</definedName>
    <definedName name="BLPH4000088" localSheetId="2" hidden="1">#REF!</definedName>
    <definedName name="BLPH4000088" localSheetId="3" hidden="1">#REF!</definedName>
    <definedName name="BLPH4000088" localSheetId="4" hidden="1">#REF!</definedName>
    <definedName name="BLPH4000088" localSheetId="5" hidden="1">#REF!</definedName>
    <definedName name="BLPH4000088" localSheetId="6" hidden="1">#REF!</definedName>
    <definedName name="BLPH4000088" localSheetId="7" hidden="1">#REF!</definedName>
    <definedName name="BLPH4000088" localSheetId="8" hidden="1">#REF!</definedName>
    <definedName name="BLPH4000088" hidden="1">#REF!</definedName>
    <definedName name="BLPH4000089" localSheetId="0" hidden="1">#REF!</definedName>
    <definedName name="BLPH4000089" localSheetId="9" hidden="1">#REF!</definedName>
    <definedName name="BLPH4000089" localSheetId="10" hidden="1">#REF!</definedName>
    <definedName name="BLPH4000089" localSheetId="11" hidden="1">#REF!</definedName>
    <definedName name="BLPH4000089" localSheetId="12" hidden="1">#REF!</definedName>
    <definedName name="BLPH4000089" localSheetId="13" hidden="1">#REF!</definedName>
    <definedName name="BLPH4000089" localSheetId="14" hidden="1">#REF!</definedName>
    <definedName name="BLPH4000089" localSheetId="15" hidden="1">#REF!</definedName>
    <definedName name="BLPH4000089" localSheetId="16" hidden="1">#REF!</definedName>
    <definedName name="BLPH4000089" localSheetId="17" hidden="1">#REF!</definedName>
    <definedName name="BLPH4000089" localSheetId="18" hidden="1">#REF!</definedName>
    <definedName name="BLPH4000089" localSheetId="1" hidden="1">#REF!</definedName>
    <definedName name="BLPH4000089" localSheetId="19" hidden="1">#REF!</definedName>
    <definedName name="BLPH4000089" localSheetId="20" hidden="1">#REF!</definedName>
    <definedName name="BLPH4000089" localSheetId="21" hidden="1">#REF!</definedName>
    <definedName name="BLPH4000089" localSheetId="22" hidden="1">#REF!</definedName>
    <definedName name="BLPH4000089" localSheetId="23" hidden="1">#REF!</definedName>
    <definedName name="BLPH4000089" localSheetId="2" hidden="1">#REF!</definedName>
    <definedName name="BLPH4000089" localSheetId="3" hidden="1">#REF!</definedName>
    <definedName name="BLPH4000089" localSheetId="4" hidden="1">#REF!</definedName>
    <definedName name="BLPH4000089" localSheetId="5" hidden="1">#REF!</definedName>
    <definedName name="BLPH4000089" localSheetId="6" hidden="1">#REF!</definedName>
    <definedName name="BLPH4000089" localSheetId="7" hidden="1">#REF!</definedName>
    <definedName name="BLPH4000089" localSheetId="8" hidden="1">#REF!</definedName>
    <definedName name="BLPH4000089" hidden="1">#REF!</definedName>
    <definedName name="BLPH4000090" localSheetId="0" hidden="1">#REF!</definedName>
    <definedName name="BLPH4000090" localSheetId="9" hidden="1">#REF!</definedName>
    <definedName name="BLPH4000090" localSheetId="10" hidden="1">#REF!</definedName>
    <definedName name="BLPH4000090" localSheetId="11" hidden="1">#REF!</definedName>
    <definedName name="BLPH4000090" localSheetId="12" hidden="1">#REF!</definedName>
    <definedName name="BLPH4000090" localSheetId="13" hidden="1">#REF!</definedName>
    <definedName name="BLPH4000090" localSheetId="14" hidden="1">#REF!</definedName>
    <definedName name="BLPH4000090" localSheetId="15" hidden="1">#REF!</definedName>
    <definedName name="BLPH4000090" localSheetId="16" hidden="1">#REF!</definedName>
    <definedName name="BLPH4000090" localSheetId="17" hidden="1">#REF!</definedName>
    <definedName name="BLPH4000090" localSheetId="18" hidden="1">#REF!</definedName>
    <definedName name="BLPH4000090" localSheetId="1" hidden="1">#REF!</definedName>
    <definedName name="BLPH4000090" localSheetId="19" hidden="1">#REF!</definedName>
    <definedName name="BLPH4000090" localSheetId="20" hidden="1">#REF!</definedName>
    <definedName name="BLPH4000090" localSheetId="21" hidden="1">#REF!</definedName>
    <definedName name="BLPH4000090" localSheetId="22" hidden="1">#REF!</definedName>
    <definedName name="BLPH4000090" localSheetId="23" hidden="1">#REF!</definedName>
    <definedName name="BLPH4000090" localSheetId="2" hidden="1">#REF!</definedName>
    <definedName name="BLPH4000090" localSheetId="3" hidden="1">#REF!</definedName>
    <definedName name="BLPH4000090" localSheetId="4" hidden="1">#REF!</definedName>
    <definedName name="BLPH4000090" localSheetId="5" hidden="1">#REF!</definedName>
    <definedName name="BLPH4000090" localSheetId="6" hidden="1">#REF!</definedName>
    <definedName name="BLPH4000090" localSheetId="7" hidden="1">#REF!</definedName>
    <definedName name="BLPH4000090" localSheetId="8" hidden="1">#REF!</definedName>
    <definedName name="BLPH4000090" hidden="1">#REF!</definedName>
    <definedName name="BLPH5" localSheetId="0" hidden="1">#REF!</definedName>
    <definedName name="BLPH5" localSheetId="9" hidden="1">#REF!</definedName>
    <definedName name="BLPH5" localSheetId="10" hidden="1">#REF!</definedName>
    <definedName name="BLPH5" localSheetId="11" hidden="1">#REF!</definedName>
    <definedName name="BLPH5" localSheetId="12" hidden="1">#REF!</definedName>
    <definedName name="BLPH5" localSheetId="13" hidden="1">#REF!</definedName>
    <definedName name="BLPH5" localSheetId="14" hidden="1">#REF!</definedName>
    <definedName name="BLPH5" localSheetId="15" hidden="1">#REF!</definedName>
    <definedName name="BLPH5" localSheetId="16" hidden="1">#REF!</definedName>
    <definedName name="BLPH5" localSheetId="17" hidden="1">#REF!</definedName>
    <definedName name="BLPH5" localSheetId="18" hidden="1">#REF!</definedName>
    <definedName name="BLPH5" localSheetId="1" hidden="1">#REF!</definedName>
    <definedName name="BLPH5" localSheetId="19" hidden="1">#REF!</definedName>
    <definedName name="BLPH5" localSheetId="20" hidden="1">#REF!</definedName>
    <definedName name="BLPH5" localSheetId="21" hidden="1">#REF!</definedName>
    <definedName name="BLPH5" localSheetId="22" hidden="1">#REF!</definedName>
    <definedName name="BLPH5" localSheetId="23" hidden="1">#REF!</definedName>
    <definedName name="BLPH5" localSheetId="2" hidden="1">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9" hidden="1">#REF!</definedName>
    <definedName name="BLPH6" localSheetId="10" hidden="1">#REF!</definedName>
    <definedName name="BLPH6" localSheetId="11" hidden="1">#REF!</definedName>
    <definedName name="BLPH6" localSheetId="12" hidden="1">#REF!</definedName>
    <definedName name="BLPH6" localSheetId="13" hidden="1">#REF!</definedName>
    <definedName name="BLPH6" localSheetId="14" hidden="1">#REF!</definedName>
    <definedName name="BLPH6" localSheetId="15" hidden="1">#REF!</definedName>
    <definedName name="BLPH6" localSheetId="16" hidden="1">#REF!</definedName>
    <definedName name="BLPH6" localSheetId="17" hidden="1">#REF!</definedName>
    <definedName name="BLPH6" localSheetId="18" hidden="1">#REF!</definedName>
    <definedName name="BLPH6" localSheetId="1" hidden="1">#REF!</definedName>
    <definedName name="BLPH6" localSheetId="19" hidden="1">#REF!</definedName>
    <definedName name="BLPH6" localSheetId="20" hidden="1">#REF!</definedName>
    <definedName name="BLPH6" localSheetId="21" hidden="1">#REF!</definedName>
    <definedName name="BLPH6" localSheetId="22" hidden="1">#REF!</definedName>
    <definedName name="BLPH6" localSheetId="23" hidden="1">#REF!</definedName>
    <definedName name="BLPH6" localSheetId="2" hidden="1">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9" hidden="1">#REF!</definedName>
    <definedName name="BLPH7" localSheetId="10" hidden="1">#REF!</definedName>
    <definedName name="BLPH7" localSheetId="11" hidden="1">#REF!</definedName>
    <definedName name="BLPH7" localSheetId="12" hidden="1">#REF!</definedName>
    <definedName name="BLPH7" localSheetId="13" hidden="1">#REF!</definedName>
    <definedName name="BLPH7" localSheetId="14" hidden="1">#REF!</definedName>
    <definedName name="BLPH7" localSheetId="15" hidden="1">#REF!</definedName>
    <definedName name="BLPH7" localSheetId="16" hidden="1">#REF!</definedName>
    <definedName name="BLPH7" localSheetId="17" hidden="1">#REF!</definedName>
    <definedName name="BLPH7" localSheetId="18" hidden="1">#REF!</definedName>
    <definedName name="BLPH7" localSheetId="1" hidden="1">#REF!</definedName>
    <definedName name="BLPH7" localSheetId="19" hidden="1">#REF!</definedName>
    <definedName name="BLPH7" localSheetId="20" hidden="1">#REF!</definedName>
    <definedName name="BLPH7" localSheetId="21" hidden="1">#REF!</definedName>
    <definedName name="BLPH7" localSheetId="22" hidden="1">#REF!</definedName>
    <definedName name="BLPH7" localSheetId="23" hidden="1">#REF!</definedName>
    <definedName name="BLPH7" localSheetId="2" hidden="1">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9" hidden="1">#REF!</definedName>
    <definedName name="BLPH8" localSheetId="10" hidden="1">#REF!</definedName>
    <definedName name="BLPH8" localSheetId="11" hidden="1">#REF!</definedName>
    <definedName name="BLPH8" localSheetId="12" hidden="1">#REF!</definedName>
    <definedName name="BLPH8" localSheetId="13" hidden="1">#REF!</definedName>
    <definedName name="BLPH8" localSheetId="14" hidden="1">#REF!</definedName>
    <definedName name="BLPH8" localSheetId="15" hidden="1">#REF!</definedName>
    <definedName name="BLPH8" localSheetId="16" hidden="1">#REF!</definedName>
    <definedName name="BLPH8" localSheetId="17" hidden="1">#REF!</definedName>
    <definedName name="BLPH8" localSheetId="18" hidden="1">#REF!</definedName>
    <definedName name="BLPH8" localSheetId="1" hidden="1">#REF!</definedName>
    <definedName name="BLPH8" localSheetId="19" hidden="1">#REF!</definedName>
    <definedName name="BLPH8" localSheetId="20" hidden="1">#REF!</definedName>
    <definedName name="BLPH8" localSheetId="21" hidden="1">#REF!</definedName>
    <definedName name="BLPH8" localSheetId="22" hidden="1">#REF!</definedName>
    <definedName name="BLPH8" localSheetId="23" hidden="1">#REF!</definedName>
    <definedName name="BLPH8" localSheetId="2" hidden="1">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8" hidden="1">#REF!</definedName>
    <definedName name="BLPH8" hidden="1">#REF!</definedName>
    <definedName name="C_2" localSheetId="0">#REF!</definedName>
    <definedName name="C_2" localSheetId="9">#REF!</definedName>
    <definedName name="C_2" localSheetId="10">#REF!</definedName>
    <definedName name="C_2" localSheetId="11">#REF!</definedName>
    <definedName name="C_2" localSheetId="12">#REF!</definedName>
    <definedName name="C_2" localSheetId="13">#REF!</definedName>
    <definedName name="C_2" localSheetId="14">#REF!</definedName>
    <definedName name="C_2" localSheetId="15">#REF!</definedName>
    <definedName name="C_2" localSheetId="16">#REF!</definedName>
    <definedName name="C_2" localSheetId="17">#REF!</definedName>
    <definedName name="C_2" localSheetId="18">#REF!</definedName>
    <definedName name="C_2" localSheetId="1">#REF!</definedName>
    <definedName name="C_2" localSheetId="19">#REF!</definedName>
    <definedName name="C_2" localSheetId="20">#REF!</definedName>
    <definedName name="C_2" localSheetId="21">#REF!</definedName>
    <definedName name="C_2" localSheetId="22">#REF!</definedName>
    <definedName name="C_2" localSheetId="23">#REF!</definedName>
    <definedName name="C_2" localSheetId="2">#REF!</definedName>
    <definedName name="C_2" localSheetId="3">#REF!</definedName>
    <definedName name="C_2" localSheetId="4">#REF!</definedName>
    <definedName name="C_2" localSheetId="5">#REF!</definedName>
    <definedName name="C_2" localSheetId="6">#REF!</definedName>
    <definedName name="C_2" localSheetId="7">#REF!</definedName>
    <definedName name="C_2" localSheetId="8">#REF!</definedName>
    <definedName name="C_2">#REF!</definedName>
    <definedName name="CAP">[4]BASE!$A$64:$W$71</definedName>
    <definedName name="D_2" localSheetId="0">#REF!</definedName>
    <definedName name="D_2" localSheetId="9">#REF!</definedName>
    <definedName name="D_2" localSheetId="10">#REF!</definedName>
    <definedName name="D_2" localSheetId="11">#REF!</definedName>
    <definedName name="D_2" localSheetId="12">#REF!</definedName>
    <definedName name="D_2" localSheetId="13">#REF!</definedName>
    <definedName name="D_2" localSheetId="14">#REF!</definedName>
    <definedName name="D_2" localSheetId="15">#REF!</definedName>
    <definedName name="D_2" localSheetId="16">#REF!</definedName>
    <definedName name="D_2" localSheetId="17">#REF!</definedName>
    <definedName name="D_2" localSheetId="18">#REF!</definedName>
    <definedName name="D_2" localSheetId="1">#REF!</definedName>
    <definedName name="D_2" localSheetId="19">#REF!</definedName>
    <definedName name="D_2" localSheetId="20">#REF!</definedName>
    <definedName name="D_2" localSheetId="21">#REF!</definedName>
    <definedName name="D_2" localSheetId="22">#REF!</definedName>
    <definedName name="D_2" localSheetId="23">#REF!</definedName>
    <definedName name="D_2" localSheetId="2">#REF!</definedName>
    <definedName name="D_2" localSheetId="3">#REF!</definedName>
    <definedName name="D_2" localSheetId="4">#REF!</definedName>
    <definedName name="D_2" localSheetId="5">#REF!</definedName>
    <definedName name="D_2" localSheetId="6">#REF!</definedName>
    <definedName name="D_2" localSheetId="7">#REF!</definedName>
    <definedName name="D_2" localSheetId="8">#REF!</definedName>
    <definedName name="D_2">#REF!</definedName>
    <definedName name="dasd" localSheetId="0">'[2]Gráfico Aseg 7'!#REF!</definedName>
    <definedName name="dasd" localSheetId="9">'[2]Gráfico Aseg 7'!#REF!</definedName>
    <definedName name="dasd" localSheetId="10">'[2]Gráfico Aseg 7'!#REF!</definedName>
    <definedName name="dasd" localSheetId="11">'[2]Gráfico Aseg 7'!#REF!</definedName>
    <definedName name="dasd" localSheetId="12">'[2]Gráfico Aseg 7'!#REF!</definedName>
    <definedName name="dasd" localSheetId="13">'[2]Gráfico Aseg 7'!#REF!</definedName>
    <definedName name="dasd" localSheetId="14">'[2]Gráfico Aseg 7'!#REF!</definedName>
    <definedName name="dasd" localSheetId="15">'[2]Gráfico Aseg 7'!#REF!</definedName>
    <definedName name="dasd" localSheetId="16">'[2]Gráfico Aseg 7'!#REF!</definedName>
    <definedName name="dasd" localSheetId="17">'[2]Gráfico Aseg 7'!#REF!</definedName>
    <definedName name="dasd" localSheetId="18">'[2]Gráfico Aseg 7'!#REF!</definedName>
    <definedName name="dasd" localSheetId="1">'[2]Gráfico Aseg 7'!#REF!</definedName>
    <definedName name="dasd" localSheetId="19">'[2]Gráfico Aseg 7'!#REF!</definedName>
    <definedName name="dasd" localSheetId="20">'[2]Gráfico Aseg 7'!#REF!</definedName>
    <definedName name="dasd" localSheetId="21">'[2]Gráfico Aseg 7'!#REF!</definedName>
    <definedName name="dasd" localSheetId="22">'[2]Gráfico Aseg 7'!#REF!</definedName>
    <definedName name="dasd" localSheetId="23">'[2]Gráfico Aseg 7'!#REF!</definedName>
    <definedName name="dasd" localSheetId="2">'[2]Gráfico Aseg 7'!#REF!</definedName>
    <definedName name="dasd" localSheetId="3">'[2]Gráfico Aseg 7'!#REF!</definedName>
    <definedName name="dasd" localSheetId="4">'[2]Gráfico Aseg 7'!#REF!</definedName>
    <definedName name="dasd" localSheetId="5">'[2]Gráfico Aseg 7'!#REF!</definedName>
    <definedName name="dasd" localSheetId="6">'[2]Gráfico Aseg 7'!#REF!</definedName>
    <definedName name="dasd" localSheetId="7">'[2]Gráfico Aseg 7'!#REF!</definedName>
    <definedName name="dasd" localSheetId="8">'[2]Gráfico Aseg 7'!#REF!</definedName>
    <definedName name="dasd">'[2]Gráfico Aseg 7'!#REF!</definedName>
    <definedName name="E_2" localSheetId="0">#REF!</definedName>
    <definedName name="E_2" localSheetId="9">#REF!</definedName>
    <definedName name="E_2" localSheetId="10">#REF!</definedName>
    <definedName name="E_2" localSheetId="11">#REF!</definedName>
    <definedName name="E_2" localSheetId="12">#REF!</definedName>
    <definedName name="E_2" localSheetId="13">#REF!</definedName>
    <definedName name="E_2" localSheetId="14">#REF!</definedName>
    <definedName name="E_2" localSheetId="15">#REF!</definedName>
    <definedName name="E_2" localSheetId="16">#REF!</definedName>
    <definedName name="E_2" localSheetId="17">#REF!</definedName>
    <definedName name="E_2" localSheetId="18">#REF!</definedName>
    <definedName name="E_2" localSheetId="1">#REF!</definedName>
    <definedName name="E_2" localSheetId="19">#REF!</definedName>
    <definedName name="E_2" localSheetId="20">#REF!</definedName>
    <definedName name="E_2" localSheetId="21">#REF!</definedName>
    <definedName name="E_2" localSheetId="22">#REF!</definedName>
    <definedName name="E_2" localSheetId="23">#REF!</definedName>
    <definedName name="E_2" localSheetId="2">#REF!</definedName>
    <definedName name="E_2" localSheetId="3">#REF!</definedName>
    <definedName name="E_2" localSheetId="4">#REF!</definedName>
    <definedName name="E_2" localSheetId="5">#REF!</definedName>
    <definedName name="E_2" localSheetId="6">#REF!</definedName>
    <definedName name="E_2" localSheetId="7">#REF!</definedName>
    <definedName name="E_2" localSheetId="8">#REF!</definedName>
    <definedName name="E_2">#REF!</definedName>
    <definedName name="F_2" localSheetId="0">#REF!</definedName>
    <definedName name="F_2" localSheetId="9">#REF!</definedName>
    <definedName name="F_2" localSheetId="10">#REF!</definedName>
    <definedName name="F_2" localSheetId="11">#REF!</definedName>
    <definedName name="F_2" localSheetId="12">#REF!</definedName>
    <definedName name="F_2" localSheetId="13">#REF!</definedName>
    <definedName name="F_2" localSheetId="14">#REF!</definedName>
    <definedName name="F_2" localSheetId="15">#REF!</definedName>
    <definedName name="F_2" localSheetId="16">#REF!</definedName>
    <definedName name="F_2" localSheetId="17">#REF!</definedName>
    <definedName name="F_2" localSheetId="18">#REF!</definedName>
    <definedName name="F_2" localSheetId="1">#REF!</definedName>
    <definedName name="F_2" localSheetId="19">#REF!</definedName>
    <definedName name="F_2" localSheetId="20">#REF!</definedName>
    <definedName name="F_2" localSheetId="21">#REF!</definedName>
    <definedName name="F_2" localSheetId="22">#REF!</definedName>
    <definedName name="F_2" localSheetId="23">#REF!</definedName>
    <definedName name="F_2" localSheetId="2">#REF!</definedName>
    <definedName name="F_2" localSheetId="3">#REF!</definedName>
    <definedName name="F_2" localSheetId="4">#REF!</definedName>
    <definedName name="F_2" localSheetId="5">#REF!</definedName>
    <definedName name="F_2" localSheetId="6">#REF!</definedName>
    <definedName name="F_2" localSheetId="7">#REF!</definedName>
    <definedName name="F_2" localSheetId="8">#REF!</definedName>
    <definedName name="F_2">#REF!</definedName>
    <definedName name="fechas" localSheetId="0">#REF!</definedName>
    <definedName name="fechas" localSheetId="9">#REF!</definedName>
    <definedName name="fechas" localSheetId="10">#REF!</definedName>
    <definedName name="fechas" localSheetId="11">#REF!</definedName>
    <definedName name="fechas" localSheetId="12">#REF!</definedName>
    <definedName name="fechas" localSheetId="13">#REF!</definedName>
    <definedName name="fechas" localSheetId="14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0">#REF!</definedName>
    <definedName name="fechas" localSheetId="21">#REF!</definedName>
    <definedName name="fechas" localSheetId="22">#REF!</definedName>
    <definedName name="fechas" localSheetId="23">#REF!</definedName>
    <definedName name="fechas" localSheetId="2">#REF!</definedName>
    <definedName name="fechas" localSheetId="3">#REF!</definedName>
    <definedName name="fechas" localSheetId="4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0">#REF!</definedName>
    <definedName name="Fin_cart_dep" localSheetId="9">#REF!</definedName>
    <definedName name="Fin_cart_dep" localSheetId="10">#REF!</definedName>
    <definedName name="Fin_cart_dep" localSheetId="11">#REF!</definedName>
    <definedName name="Fin_cart_dep" localSheetId="12">#REF!</definedName>
    <definedName name="Fin_cart_dep" localSheetId="13">#REF!</definedName>
    <definedName name="Fin_cart_dep" localSheetId="14">#REF!</definedName>
    <definedName name="Fin_cart_dep" localSheetId="15">#REF!</definedName>
    <definedName name="Fin_cart_dep" localSheetId="16">#REF!</definedName>
    <definedName name="Fin_cart_dep" localSheetId="17">#REF!</definedName>
    <definedName name="Fin_cart_dep" localSheetId="18">#REF!</definedName>
    <definedName name="Fin_cart_dep" localSheetId="1">#REF!</definedName>
    <definedName name="Fin_cart_dep" localSheetId="19">#REF!</definedName>
    <definedName name="Fin_cart_dep" localSheetId="20">#REF!</definedName>
    <definedName name="Fin_cart_dep" localSheetId="21">#REF!</definedName>
    <definedName name="Fin_cart_dep" localSheetId="22">#REF!</definedName>
    <definedName name="Fin_cart_dep" localSheetId="23">#REF!</definedName>
    <definedName name="Fin_cart_dep" localSheetId="2">#REF!</definedName>
    <definedName name="Fin_cart_dep" localSheetId="3">#REF!</definedName>
    <definedName name="Fin_cart_dep" localSheetId="4">#REF!</definedName>
    <definedName name="Fin_cart_dep" localSheetId="5">#REF!</definedName>
    <definedName name="Fin_cart_dep" localSheetId="6">#REF!</definedName>
    <definedName name="Fin_cart_dep" localSheetId="7">#REF!</definedName>
    <definedName name="Fin_cart_dep" localSheetId="8">#REF!</definedName>
    <definedName name="Fin_cart_dep">#REF!</definedName>
    <definedName name="Fin_colocacion" localSheetId="0">#REF!</definedName>
    <definedName name="Fin_colocacion" localSheetId="9">#REF!</definedName>
    <definedName name="Fin_colocacion" localSheetId="10">#REF!</definedName>
    <definedName name="Fin_colocacion" localSheetId="11">#REF!</definedName>
    <definedName name="Fin_colocacion" localSheetId="12">#REF!</definedName>
    <definedName name="Fin_colocacion" localSheetId="13">#REF!</definedName>
    <definedName name="Fin_colocacion" localSheetId="14">#REF!</definedName>
    <definedName name="Fin_colocacion" localSheetId="15">#REF!</definedName>
    <definedName name="Fin_colocacion" localSheetId="16">#REF!</definedName>
    <definedName name="Fin_colocacion" localSheetId="17">#REF!</definedName>
    <definedName name="Fin_colocacion" localSheetId="18">#REF!</definedName>
    <definedName name="Fin_colocacion" localSheetId="1">#REF!</definedName>
    <definedName name="Fin_colocacion" localSheetId="19">#REF!</definedName>
    <definedName name="Fin_colocacion" localSheetId="20">#REF!</definedName>
    <definedName name="Fin_colocacion" localSheetId="21">#REF!</definedName>
    <definedName name="Fin_colocacion" localSheetId="22">#REF!</definedName>
    <definedName name="Fin_colocacion" localSheetId="23">#REF!</definedName>
    <definedName name="Fin_colocacion" localSheetId="2">#REF!</definedName>
    <definedName name="Fin_colocacion" localSheetId="3">#REF!</definedName>
    <definedName name="Fin_colocacion" localSheetId="4">#REF!</definedName>
    <definedName name="Fin_colocacion" localSheetId="5">#REF!</definedName>
    <definedName name="Fin_colocacion" localSheetId="6">#REF!</definedName>
    <definedName name="Fin_colocacion" localSheetId="7">#REF!</definedName>
    <definedName name="Fin_colocacion" localSheetId="8">#REF!</definedName>
    <definedName name="Fin_colocacion">#REF!</definedName>
    <definedName name="G_2" localSheetId="0">#REF!</definedName>
    <definedName name="G_2" localSheetId="9">#REF!</definedName>
    <definedName name="G_2" localSheetId="10">#REF!</definedName>
    <definedName name="G_2" localSheetId="11">#REF!</definedName>
    <definedName name="G_2" localSheetId="12">#REF!</definedName>
    <definedName name="G_2" localSheetId="13">#REF!</definedName>
    <definedName name="G_2" localSheetId="14">#REF!</definedName>
    <definedName name="G_2" localSheetId="15">#REF!</definedName>
    <definedName name="G_2" localSheetId="16">#REF!</definedName>
    <definedName name="G_2" localSheetId="17">#REF!</definedName>
    <definedName name="G_2" localSheetId="18">#REF!</definedName>
    <definedName name="G_2" localSheetId="1">#REF!</definedName>
    <definedName name="G_2" localSheetId="19">#REF!</definedName>
    <definedName name="G_2" localSheetId="20">#REF!</definedName>
    <definedName name="G_2" localSheetId="21">#REF!</definedName>
    <definedName name="G_2" localSheetId="22">#REF!</definedName>
    <definedName name="G_2" localSheetId="23">#REF!</definedName>
    <definedName name="G_2" localSheetId="2">#REF!</definedName>
    <definedName name="G_2" localSheetId="3">#REF!</definedName>
    <definedName name="G_2" localSheetId="4">#REF!</definedName>
    <definedName name="G_2" localSheetId="5">#REF!</definedName>
    <definedName name="G_2" localSheetId="6">#REF!</definedName>
    <definedName name="G_2" localSheetId="7">#REF!</definedName>
    <definedName name="G_2" localSheetId="8">#REF!</definedName>
    <definedName name="G_2">#REF!</definedName>
    <definedName name="GEN">[4]BASE!$A$3:$AI$31</definedName>
    <definedName name="Grafica" localSheetId="0">#REF!</definedName>
    <definedName name="Grafica" localSheetId="9">#REF!</definedName>
    <definedName name="Grafica" localSheetId="10">#REF!</definedName>
    <definedName name="Grafica" localSheetId="11">#REF!</definedName>
    <definedName name="Grafica" localSheetId="12">#REF!</definedName>
    <definedName name="Grafica" localSheetId="13">#REF!</definedName>
    <definedName name="Grafica" localSheetId="14">#REF!</definedName>
    <definedName name="Grafica" localSheetId="15">#REF!</definedName>
    <definedName name="Grafica" localSheetId="16">#REF!</definedName>
    <definedName name="Grafica" localSheetId="17">#REF!</definedName>
    <definedName name="Grafica" localSheetId="18">#REF!</definedName>
    <definedName name="Grafica" localSheetId="1">#REF!</definedName>
    <definedName name="Grafica" localSheetId="19">#REF!</definedName>
    <definedName name="Grafica" localSheetId="20">#REF!</definedName>
    <definedName name="Grafica" localSheetId="21">#REF!</definedName>
    <definedName name="Grafica" localSheetId="22">#REF!</definedName>
    <definedName name="Grafica" localSheetId="23">#REF!</definedName>
    <definedName name="Grafica" localSheetId="2">#REF!</definedName>
    <definedName name="Grafica" localSheetId="3">#REF!</definedName>
    <definedName name="Grafica" localSheetId="4">#REF!</definedName>
    <definedName name="Grafica" localSheetId="5">#REF!</definedName>
    <definedName name="Grafica" localSheetId="6">#REF!</definedName>
    <definedName name="Grafica" localSheetId="7">#REF!</definedName>
    <definedName name="Grafica" localSheetId="8">#REF!</definedName>
    <definedName name="Grafica">#REF!</definedName>
    <definedName name="H_2" localSheetId="0">#REF!</definedName>
    <definedName name="H_2" localSheetId="9">#REF!</definedName>
    <definedName name="H_2" localSheetId="10">#REF!</definedName>
    <definedName name="H_2" localSheetId="11">#REF!</definedName>
    <definedName name="H_2" localSheetId="12">#REF!</definedName>
    <definedName name="H_2" localSheetId="13">#REF!</definedName>
    <definedName name="H_2" localSheetId="14">#REF!</definedName>
    <definedName name="H_2" localSheetId="15">#REF!</definedName>
    <definedName name="H_2" localSheetId="16">#REF!</definedName>
    <definedName name="H_2" localSheetId="17">#REF!</definedName>
    <definedName name="H_2" localSheetId="18">#REF!</definedName>
    <definedName name="H_2" localSheetId="1">#REF!</definedName>
    <definedName name="H_2" localSheetId="19">#REF!</definedName>
    <definedName name="H_2" localSheetId="20">#REF!</definedName>
    <definedName name="H_2" localSheetId="21">#REF!</definedName>
    <definedName name="H_2" localSheetId="22">#REF!</definedName>
    <definedName name="H_2" localSheetId="23">#REF!</definedName>
    <definedName name="H_2" localSheetId="2">#REF!</definedName>
    <definedName name="H_2" localSheetId="3">#REF!</definedName>
    <definedName name="H_2" localSheetId="4">#REF!</definedName>
    <definedName name="H_2" localSheetId="5">#REF!</definedName>
    <definedName name="H_2" localSheetId="6">#REF!</definedName>
    <definedName name="H_2" localSheetId="7">#REF!</definedName>
    <definedName name="H_2" localSheetId="8">#REF!</definedName>
    <definedName name="H_2">#REF!</definedName>
    <definedName name="hola" localSheetId="0" hidden="1">#REF!</definedName>
    <definedName name="hola" localSheetId="9" hidden="1">#REF!</definedName>
    <definedName name="hola" localSheetId="10" hidden="1">#REF!</definedName>
    <definedName name="hola" localSheetId="11" hidden="1">#REF!</definedName>
    <definedName name="hola" localSheetId="12" hidden="1">#REF!</definedName>
    <definedName name="hola" localSheetId="13" hidden="1">#REF!</definedName>
    <definedName name="hola" localSheetId="14" hidden="1">#REF!</definedName>
    <definedName name="hola" localSheetId="15" hidden="1">#REF!</definedName>
    <definedName name="hola" localSheetId="16" hidden="1">#REF!</definedName>
    <definedName name="hola" localSheetId="17" hidden="1">#REF!</definedName>
    <definedName name="hola" localSheetId="18" hidden="1">#REF!</definedName>
    <definedName name="hola" localSheetId="1" hidden="1">#REF!</definedName>
    <definedName name="hola" localSheetId="19" hidden="1">#REF!</definedName>
    <definedName name="hola" localSheetId="20" hidden="1">#REF!</definedName>
    <definedName name="hola" localSheetId="21" hidden="1">#REF!</definedName>
    <definedName name="hola" localSheetId="22" hidden="1">#REF!</definedName>
    <definedName name="hola" localSheetId="23" hidden="1">#REF!</definedName>
    <definedName name="hola" localSheetId="2" hidden="1">#REF!</definedName>
    <definedName name="hola" localSheetId="3" hidden="1">#REF!</definedName>
    <definedName name="hola" localSheetId="4" hidden="1">#REF!</definedName>
    <definedName name="hola" localSheetId="5" hidden="1">#REF!</definedName>
    <definedName name="hola" localSheetId="6" hidden="1">#REF!</definedName>
    <definedName name="hola" localSheetId="7" hidden="1">#REF!</definedName>
    <definedName name="hola" localSheetId="8" hidden="1">#REF!</definedName>
    <definedName name="hola" hidden="1">#REF!</definedName>
    <definedName name="I_2" localSheetId="0">#REF!</definedName>
    <definedName name="I_2" localSheetId="9">#REF!</definedName>
    <definedName name="I_2" localSheetId="10">#REF!</definedName>
    <definedName name="I_2" localSheetId="11">#REF!</definedName>
    <definedName name="I_2" localSheetId="12">#REF!</definedName>
    <definedName name="I_2" localSheetId="13">#REF!</definedName>
    <definedName name="I_2" localSheetId="14">#REF!</definedName>
    <definedName name="I_2" localSheetId="15">#REF!</definedName>
    <definedName name="I_2" localSheetId="16">#REF!</definedName>
    <definedName name="I_2" localSheetId="17">#REF!</definedName>
    <definedName name="I_2" localSheetId="18">#REF!</definedName>
    <definedName name="I_2" localSheetId="1">#REF!</definedName>
    <definedName name="I_2" localSheetId="19">#REF!</definedName>
    <definedName name="I_2" localSheetId="20">#REF!</definedName>
    <definedName name="I_2" localSheetId="21">#REF!</definedName>
    <definedName name="I_2" localSheetId="22">#REF!</definedName>
    <definedName name="I_2" localSheetId="23">#REF!</definedName>
    <definedName name="I_2" localSheetId="2">#REF!</definedName>
    <definedName name="I_2" localSheetId="3">#REF!</definedName>
    <definedName name="I_2" localSheetId="4">#REF!</definedName>
    <definedName name="I_2" localSheetId="5">#REF!</definedName>
    <definedName name="I_2" localSheetId="6">#REF!</definedName>
    <definedName name="I_2" localSheetId="7">#REF!</definedName>
    <definedName name="I_2" localSheetId="8">#REF!</definedName>
    <definedName name="I_2">#REF!</definedName>
    <definedName name="IFNBC" localSheetId="0">'[2]Gráfico Aseg 7'!#REF!</definedName>
    <definedName name="IFNBC" localSheetId="9">'[2]Gráfico Aseg 7'!#REF!</definedName>
    <definedName name="IFNBC" localSheetId="10">'[2]Gráfico Aseg 7'!#REF!</definedName>
    <definedName name="IFNBC" localSheetId="11">'[2]Gráfico Aseg 7'!#REF!</definedName>
    <definedName name="IFNBC" localSheetId="12">'[2]Gráfico Aseg 7'!#REF!</definedName>
    <definedName name="IFNBC" localSheetId="13">'[2]Gráfico Aseg 7'!#REF!</definedName>
    <definedName name="IFNBC" localSheetId="14">'[2]Gráfico Aseg 7'!#REF!</definedName>
    <definedName name="IFNBC" localSheetId="15">'[2]Gráfico Aseg 7'!#REF!</definedName>
    <definedName name="IFNBC" localSheetId="16">'[2]Gráfico Aseg 7'!#REF!</definedName>
    <definedName name="IFNBC" localSheetId="17">'[2]Gráfico Aseg 7'!#REF!</definedName>
    <definedName name="IFNBC" localSheetId="18">'[2]Gráfico Aseg 7'!#REF!</definedName>
    <definedName name="IFNBC" localSheetId="1">'[2]Gráfico Aseg 7'!#REF!</definedName>
    <definedName name="IFNBC" localSheetId="19">'[2]Gráfico Aseg 7'!#REF!</definedName>
    <definedName name="IFNBC" localSheetId="20">'[2]Gráfico Aseg 7'!#REF!</definedName>
    <definedName name="IFNBC" localSheetId="21">'[2]Gráfico Aseg 7'!#REF!</definedName>
    <definedName name="IFNBC" localSheetId="22">'[2]Gráfico Aseg 7'!#REF!</definedName>
    <definedName name="IFNBC" localSheetId="23">'[2]Gráfico Aseg 7'!#REF!</definedName>
    <definedName name="IFNBC" localSheetId="2">'[2]Gráfico Aseg 7'!#REF!</definedName>
    <definedName name="IFNBC" localSheetId="3">'[2]Gráfico Aseg 7'!#REF!</definedName>
    <definedName name="IFNBC" localSheetId="4">'[2]Gráfico Aseg 7'!#REF!</definedName>
    <definedName name="IFNBC" localSheetId="5">'[2]Gráfico Aseg 7'!#REF!</definedName>
    <definedName name="IFNBC" localSheetId="6">'[2]Gráfico Aseg 7'!#REF!</definedName>
    <definedName name="IFNBC" localSheetId="7">'[2]Gráfico Aseg 7'!#REF!</definedName>
    <definedName name="IFNBC" localSheetId="8">'[2]Gráfico Aseg 7'!#REF!</definedName>
    <definedName name="IFNBC">'[2]Gráfico Aseg 7'!#REF!</definedName>
    <definedName name="indicadores" localSheetId="0">#REF!</definedName>
    <definedName name="indicadores" localSheetId="9">#REF!</definedName>
    <definedName name="indicadores" localSheetId="10">#REF!</definedName>
    <definedName name="indicadores" localSheetId="11">#REF!</definedName>
    <definedName name="indicadores" localSheetId="12">#REF!</definedName>
    <definedName name="indicadores" localSheetId="13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7">#REF!</definedName>
    <definedName name="indicadores" localSheetId="18">#REF!</definedName>
    <definedName name="indicadores" localSheetId="1">#REF!</definedName>
    <definedName name="indicadores" localSheetId="19">#REF!</definedName>
    <definedName name="indicadores" localSheetId="20">#REF!</definedName>
    <definedName name="indicadores" localSheetId="21">#REF!</definedName>
    <definedName name="indicadores" localSheetId="22">#REF!</definedName>
    <definedName name="indicadores" localSheetId="23">#REF!</definedName>
    <definedName name="indicadores" localSheetId="2">#REF!</definedName>
    <definedName name="indicadores" localSheetId="3">#REF!</definedName>
    <definedName name="indicadores" localSheetId="4">#REF!</definedName>
    <definedName name="indicadores" localSheetId="5">#REF!</definedName>
    <definedName name="indicadores" localSheetId="6">#REF!</definedName>
    <definedName name="indicadores" localSheetId="7">#REF!</definedName>
    <definedName name="indicadores" localSheetId="8">#REF!</definedName>
    <definedName name="indicadores">#REF!</definedName>
    <definedName name="Inicio">'[5]Nota Cambiaria'!$A$1:$E$22</definedName>
    <definedName name="Inicio_cart_dep" localSheetId="0">#REF!</definedName>
    <definedName name="Inicio_cart_dep" localSheetId="9">#REF!</definedName>
    <definedName name="Inicio_cart_dep" localSheetId="10">#REF!</definedName>
    <definedName name="Inicio_cart_dep" localSheetId="11">#REF!</definedName>
    <definedName name="Inicio_cart_dep" localSheetId="12">#REF!</definedName>
    <definedName name="Inicio_cart_dep" localSheetId="13">#REF!</definedName>
    <definedName name="Inicio_cart_dep" localSheetId="14">#REF!</definedName>
    <definedName name="Inicio_cart_dep" localSheetId="15">#REF!</definedName>
    <definedName name="Inicio_cart_dep" localSheetId="16">#REF!</definedName>
    <definedName name="Inicio_cart_dep" localSheetId="17">#REF!</definedName>
    <definedName name="Inicio_cart_dep" localSheetId="18">#REF!</definedName>
    <definedName name="Inicio_cart_dep" localSheetId="1">#REF!</definedName>
    <definedName name="Inicio_cart_dep" localSheetId="19">#REF!</definedName>
    <definedName name="Inicio_cart_dep" localSheetId="20">#REF!</definedName>
    <definedName name="Inicio_cart_dep" localSheetId="21">#REF!</definedName>
    <definedName name="Inicio_cart_dep" localSheetId="22">#REF!</definedName>
    <definedName name="Inicio_cart_dep" localSheetId="23">#REF!</definedName>
    <definedName name="Inicio_cart_dep" localSheetId="2">#REF!</definedName>
    <definedName name="Inicio_cart_dep" localSheetId="3">#REF!</definedName>
    <definedName name="Inicio_cart_dep" localSheetId="4">#REF!</definedName>
    <definedName name="Inicio_cart_dep" localSheetId="5">#REF!</definedName>
    <definedName name="Inicio_cart_dep" localSheetId="6">#REF!</definedName>
    <definedName name="Inicio_cart_dep" localSheetId="7">#REF!</definedName>
    <definedName name="Inicio_cart_dep" localSheetId="8">#REF!</definedName>
    <definedName name="Inicio_cart_dep">#REF!</definedName>
    <definedName name="Inicio_colocacion" localSheetId="0">#REF!</definedName>
    <definedName name="Inicio_colocacion" localSheetId="9">#REF!</definedName>
    <definedName name="Inicio_colocacion" localSheetId="10">#REF!</definedName>
    <definedName name="Inicio_colocacion" localSheetId="11">#REF!</definedName>
    <definedName name="Inicio_colocacion" localSheetId="12">#REF!</definedName>
    <definedName name="Inicio_colocacion" localSheetId="13">#REF!</definedName>
    <definedName name="Inicio_colocacion" localSheetId="14">#REF!</definedName>
    <definedName name="Inicio_colocacion" localSheetId="15">#REF!</definedName>
    <definedName name="Inicio_colocacion" localSheetId="16">#REF!</definedName>
    <definedName name="Inicio_colocacion" localSheetId="17">#REF!</definedName>
    <definedName name="Inicio_colocacion" localSheetId="18">#REF!</definedName>
    <definedName name="Inicio_colocacion" localSheetId="1">#REF!</definedName>
    <definedName name="Inicio_colocacion" localSheetId="19">#REF!</definedName>
    <definedName name="Inicio_colocacion" localSheetId="20">#REF!</definedName>
    <definedName name="Inicio_colocacion" localSheetId="21">#REF!</definedName>
    <definedName name="Inicio_colocacion" localSheetId="22">#REF!</definedName>
    <definedName name="Inicio_colocacion" localSheetId="23">#REF!</definedName>
    <definedName name="Inicio_colocacion" localSheetId="2">#REF!</definedName>
    <definedName name="Inicio_colocacion" localSheetId="3">#REF!</definedName>
    <definedName name="Inicio_colocacion" localSheetId="4">#REF!</definedName>
    <definedName name="Inicio_colocacion" localSheetId="5">#REF!</definedName>
    <definedName name="Inicio_colocacion" localSheetId="6">#REF!</definedName>
    <definedName name="Inicio_colocacion" localSheetId="7">#REF!</definedName>
    <definedName name="Inicio_colocacion" localSheetId="8">#REF!</definedName>
    <definedName name="Inicio_colocacion">#REF!</definedName>
    <definedName name="matriz_entidades" localSheetId="0">#REF!</definedName>
    <definedName name="matriz_entidades" localSheetId="9">#REF!</definedName>
    <definedName name="matriz_entidades" localSheetId="10">#REF!</definedName>
    <definedName name="matriz_entidades" localSheetId="11">#REF!</definedName>
    <definedName name="matriz_entidades" localSheetId="12">#REF!</definedName>
    <definedName name="matriz_entidades" localSheetId="13">#REF!</definedName>
    <definedName name="matriz_entidades" localSheetId="14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0">#REF!</definedName>
    <definedName name="matriz_entidades" localSheetId="21">#REF!</definedName>
    <definedName name="matriz_entidades" localSheetId="22">#REF!</definedName>
    <definedName name="matriz_entidades" localSheetId="23">#REF!</definedName>
    <definedName name="matriz_entidades" localSheetId="2">#REF!</definedName>
    <definedName name="matriz_entidades" localSheetId="3">#REF!</definedName>
    <definedName name="matriz_entidades" localSheetId="4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0">#REF!</definedName>
    <definedName name="meses" localSheetId="9">#REF!</definedName>
    <definedName name="meses" localSheetId="10">#REF!</definedName>
    <definedName name="meses" localSheetId="11">#REF!</definedName>
    <definedName name="meses" localSheetId="12">#REF!</definedName>
    <definedName name="meses" localSheetId="13">#REF!</definedName>
    <definedName name="meses" localSheetId="14">#REF!</definedName>
    <definedName name="meses" localSheetId="15">#REF!</definedName>
    <definedName name="meses" localSheetId="16">#REF!</definedName>
    <definedName name="meses" localSheetId="17">#REF!</definedName>
    <definedName name="meses" localSheetId="18">#REF!</definedName>
    <definedName name="meses" localSheetId="1">#REF!</definedName>
    <definedName name="meses" localSheetId="19">#REF!</definedName>
    <definedName name="meses" localSheetId="20">#REF!</definedName>
    <definedName name="meses" localSheetId="21">#REF!</definedName>
    <definedName name="meses" localSheetId="22">#REF!</definedName>
    <definedName name="meses" localSheetId="23">#REF!</definedName>
    <definedName name="meses" localSheetId="2">#REF!</definedName>
    <definedName name="meses" localSheetId="3">#REF!</definedName>
    <definedName name="meses" localSheetId="4">#REF!</definedName>
    <definedName name="meses" localSheetId="5">#REF!</definedName>
    <definedName name="meses" localSheetId="6">#REF!</definedName>
    <definedName name="meses" localSheetId="7">#REF!</definedName>
    <definedName name="meses" localSheetId="8">#REF!</definedName>
    <definedName name="meses">#REF!</definedName>
    <definedName name="Nota">'[5]Nota Cambiaria'!$M$44</definedName>
    <definedName name="Nuevo" localSheetId="0">'[2]Gráfico Aseg 7'!#REF!</definedName>
    <definedName name="Nuevo" localSheetId="9">'[2]Gráfico Aseg 7'!#REF!</definedName>
    <definedName name="Nuevo" localSheetId="10">'[2]Gráfico Aseg 7'!#REF!</definedName>
    <definedName name="Nuevo" localSheetId="11">'[2]Gráfico Aseg 7'!#REF!</definedName>
    <definedName name="Nuevo" localSheetId="12">'[2]Gráfico Aseg 7'!#REF!</definedName>
    <definedName name="Nuevo" localSheetId="13">'[2]Gráfico Aseg 7'!#REF!</definedName>
    <definedName name="Nuevo" localSheetId="14">'[2]Gráfico Aseg 7'!#REF!</definedName>
    <definedName name="Nuevo" localSheetId="15">'[2]Gráfico Aseg 7'!#REF!</definedName>
    <definedName name="Nuevo" localSheetId="16">'[2]Gráfico Aseg 7'!#REF!</definedName>
    <definedName name="Nuevo" localSheetId="17">'[2]Gráfico Aseg 7'!#REF!</definedName>
    <definedName name="Nuevo" localSheetId="18">'[2]Gráfico Aseg 7'!#REF!</definedName>
    <definedName name="Nuevo" localSheetId="1">'[2]Gráfico Aseg 7'!#REF!</definedName>
    <definedName name="Nuevo" localSheetId="19">'[2]Gráfico Aseg 7'!#REF!</definedName>
    <definedName name="Nuevo" localSheetId="20">'[2]Gráfico Aseg 7'!#REF!</definedName>
    <definedName name="Nuevo" localSheetId="21">'[2]Gráfico Aseg 7'!#REF!</definedName>
    <definedName name="Nuevo" localSheetId="22">'[2]Gráfico Aseg 7'!#REF!</definedName>
    <definedName name="Nuevo" localSheetId="23">'[2]Gráfico Aseg 7'!#REF!</definedName>
    <definedName name="Nuevo" localSheetId="2">'[2]Gráfico Aseg 7'!#REF!</definedName>
    <definedName name="Nuevo" localSheetId="3">'[2]Gráfico Aseg 7'!#REF!</definedName>
    <definedName name="Nuevo" localSheetId="4">'[2]Gráfico Aseg 7'!#REF!</definedName>
    <definedName name="Nuevo" localSheetId="5">'[2]Gráfico Aseg 7'!#REF!</definedName>
    <definedName name="Nuevo" localSheetId="6">'[2]Gráfico Aseg 7'!#REF!</definedName>
    <definedName name="Nuevo" localSheetId="7">'[2]Gráfico Aseg 7'!#REF!</definedName>
    <definedName name="Nuevo" localSheetId="8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0" hidden="1">#REF!</definedName>
    <definedName name="q" localSheetId="9" hidden="1">#REF!</definedName>
    <definedName name="q" localSheetId="10" hidden="1">#REF!</definedName>
    <definedName name="q" localSheetId="11" hidden="1">#REF!</definedName>
    <definedName name="q" localSheetId="12" hidden="1">#REF!</definedName>
    <definedName name="q" localSheetId="13" hidden="1">#REF!</definedName>
    <definedName name="q" localSheetId="14" hidden="1">#REF!</definedName>
    <definedName name="q" localSheetId="15" hidden="1">#REF!</definedName>
    <definedName name="q" localSheetId="16" hidden="1">#REF!</definedName>
    <definedName name="q" localSheetId="17" hidden="1">#REF!</definedName>
    <definedName name="q" localSheetId="18" hidden="1">#REF!</definedName>
    <definedName name="q" localSheetId="1" hidden="1">#REF!</definedName>
    <definedName name="q" localSheetId="19" hidden="1">#REF!</definedName>
    <definedName name="q" localSheetId="20" hidden="1">#REF!</definedName>
    <definedName name="q" localSheetId="21" hidden="1">#REF!</definedName>
    <definedName name="q" localSheetId="22" hidden="1">#REF!</definedName>
    <definedName name="q" localSheetId="23" hidden="1">#REF!</definedName>
    <definedName name="q" localSheetId="2" hidden="1">#REF!</definedName>
    <definedName name="q" localSheetId="3" hidden="1">#REF!</definedName>
    <definedName name="q" localSheetId="4" hidden="1">#REF!</definedName>
    <definedName name="q" localSheetId="5" hidden="1">#REF!</definedName>
    <definedName name="q" localSheetId="6" hidden="1">#REF!</definedName>
    <definedName name="q" localSheetId="7" hidden="1">#REF!</definedName>
    <definedName name="q" localSheetId="8" hidden="1">#REF!</definedName>
    <definedName name="q" hidden="1">#REF!</definedName>
    <definedName name="RANGO1">#N/A</definedName>
    <definedName name="rangosnuevos" localSheetId="0">#REF!</definedName>
    <definedName name="rangosnuevos" localSheetId="9">#REF!</definedName>
    <definedName name="rangosnuevos" localSheetId="10">#REF!</definedName>
    <definedName name="rangosnuevos" localSheetId="11">#REF!</definedName>
    <definedName name="rangosnuevos" localSheetId="12">#REF!</definedName>
    <definedName name="rangosnuevos" localSheetId="13">#REF!</definedName>
    <definedName name="rangosnuevos" localSheetId="14">#REF!</definedName>
    <definedName name="rangosnuevos" localSheetId="15">#REF!</definedName>
    <definedName name="rangosnuevos" localSheetId="16">#REF!</definedName>
    <definedName name="rangosnuevos" localSheetId="17">#REF!</definedName>
    <definedName name="rangosnuevos" localSheetId="18">#REF!</definedName>
    <definedName name="rangosnuevos" localSheetId="1">#REF!</definedName>
    <definedName name="rangosnuevos" localSheetId="19">#REF!</definedName>
    <definedName name="rangosnuevos" localSheetId="20">#REF!</definedName>
    <definedName name="rangosnuevos" localSheetId="21">#REF!</definedName>
    <definedName name="rangosnuevos" localSheetId="22">#REF!</definedName>
    <definedName name="rangosnuevos" localSheetId="23">#REF!</definedName>
    <definedName name="rangosnuevos" localSheetId="2">#REF!</definedName>
    <definedName name="rangosnuevos" localSheetId="3">#REF!</definedName>
    <definedName name="rangosnuevos" localSheetId="4">#REF!</definedName>
    <definedName name="rangosnuevos" localSheetId="5">#REF!</definedName>
    <definedName name="rangosnuevos" localSheetId="6">#REF!</definedName>
    <definedName name="rangosnuevos" localSheetId="7">#REF!</definedName>
    <definedName name="rangosnuevos" localSheetId="8">#REF!</definedName>
    <definedName name="rangosnuevos">#REF!</definedName>
    <definedName name="reunion" localSheetId="0">#REF!</definedName>
    <definedName name="reunion" localSheetId="9">#REF!</definedName>
    <definedName name="reunion" localSheetId="10">#REF!</definedName>
    <definedName name="reunion" localSheetId="11">#REF!</definedName>
    <definedName name="reunion" localSheetId="12">#REF!</definedName>
    <definedName name="reunion" localSheetId="13">#REF!</definedName>
    <definedName name="reunion" localSheetId="14">#REF!</definedName>
    <definedName name="reunion" localSheetId="15">#REF!</definedName>
    <definedName name="reunion" localSheetId="16">#REF!</definedName>
    <definedName name="reunion" localSheetId="17">#REF!</definedName>
    <definedName name="reunion" localSheetId="18">#REF!</definedName>
    <definedName name="reunion" localSheetId="1">#REF!</definedName>
    <definedName name="reunion" localSheetId="19">#REF!</definedName>
    <definedName name="reunion" localSheetId="20">#REF!</definedName>
    <definedName name="reunion" localSheetId="21">#REF!</definedName>
    <definedName name="reunion" localSheetId="22">#REF!</definedName>
    <definedName name="reunion" localSheetId="23">#REF!</definedName>
    <definedName name="reunion" localSheetId="2">#REF!</definedName>
    <definedName name="reunion" localSheetId="3">#REF!</definedName>
    <definedName name="reunion" localSheetId="4">#REF!</definedName>
    <definedName name="reunion" localSheetId="5">#REF!</definedName>
    <definedName name="reunion" localSheetId="6">#REF!</definedName>
    <definedName name="reunion" localSheetId="7">#REF!</definedName>
    <definedName name="reunion" localSheetId="8">#REF!</definedName>
    <definedName name="reunion">#REF!</definedName>
    <definedName name="ruta_input" localSheetId="0">#REF!</definedName>
    <definedName name="ruta_input" localSheetId="9">#REF!</definedName>
    <definedName name="ruta_input" localSheetId="10">#REF!</definedName>
    <definedName name="ruta_input" localSheetId="11">#REF!</definedName>
    <definedName name="ruta_input" localSheetId="12">#REF!</definedName>
    <definedName name="ruta_input" localSheetId="13">#REF!</definedName>
    <definedName name="ruta_input" localSheetId="14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0">#REF!</definedName>
    <definedName name="ruta_input" localSheetId="21">#REF!</definedName>
    <definedName name="ruta_input" localSheetId="22">#REF!</definedName>
    <definedName name="ruta_input" localSheetId="23">#REF!</definedName>
    <definedName name="ruta_input" localSheetId="2">#REF!</definedName>
    <definedName name="ruta_input" localSheetId="3">#REF!</definedName>
    <definedName name="ruta_input" localSheetId="4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0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erie" localSheetId="0">#REF!</definedName>
    <definedName name="serie" localSheetId="9">#REF!</definedName>
    <definedName name="serie" localSheetId="10">#REF!</definedName>
    <definedName name="serie" localSheetId="11">#REF!</definedName>
    <definedName name="serie" localSheetId="12">#REF!</definedName>
    <definedName name="serie" localSheetId="13">#REF!</definedName>
    <definedName name="serie" localSheetId="14">#REF!</definedName>
    <definedName name="serie" localSheetId="15">#REF!</definedName>
    <definedName name="serie" localSheetId="16">#REF!</definedName>
    <definedName name="serie" localSheetId="17">#REF!</definedName>
    <definedName name="serie" localSheetId="18">#REF!</definedName>
    <definedName name="serie" localSheetId="1">#REF!</definedName>
    <definedName name="serie" localSheetId="19">#REF!</definedName>
    <definedName name="serie" localSheetId="20">#REF!</definedName>
    <definedName name="serie" localSheetId="21">#REF!</definedName>
    <definedName name="serie" localSheetId="22">#REF!</definedName>
    <definedName name="serie" localSheetId="23">#REF!</definedName>
    <definedName name="serie" localSheetId="2">#REF!</definedName>
    <definedName name="serie" localSheetId="3">#REF!</definedName>
    <definedName name="serie" localSheetId="4">#REF!</definedName>
    <definedName name="serie" localSheetId="5">#REF!</definedName>
    <definedName name="serie" localSheetId="6">#REF!</definedName>
    <definedName name="serie" localSheetId="7">#REF!</definedName>
    <definedName name="serie" localSheetId="8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0">#REF!</definedName>
    <definedName name="wdqwqwd" localSheetId="9">#REF!</definedName>
    <definedName name="wdqwqwd" localSheetId="10">#REF!</definedName>
    <definedName name="wdqwqwd" localSheetId="11">#REF!</definedName>
    <definedName name="wdqwqwd" localSheetId="12">#REF!</definedName>
    <definedName name="wdqwqwd" localSheetId="13">#REF!</definedName>
    <definedName name="wdqwqwd" localSheetId="14">#REF!</definedName>
    <definedName name="wdqwqwd" localSheetId="15">#REF!</definedName>
    <definedName name="wdqwqwd" localSheetId="16">#REF!</definedName>
    <definedName name="wdqwqwd" localSheetId="17">#REF!</definedName>
    <definedName name="wdqwqwd" localSheetId="18">#REF!</definedName>
    <definedName name="wdqwqwd" localSheetId="1">#REF!</definedName>
    <definedName name="wdqwqwd" localSheetId="19">#REF!</definedName>
    <definedName name="wdqwqwd" localSheetId="20">#REF!</definedName>
    <definedName name="wdqwqwd" localSheetId="21">#REF!</definedName>
    <definedName name="wdqwqwd" localSheetId="22">#REF!</definedName>
    <definedName name="wdqwqwd" localSheetId="23">#REF!</definedName>
    <definedName name="wdqwqwd" localSheetId="2">#REF!</definedName>
    <definedName name="wdqwqwd" localSheetId="3">#REF!</definedName>
    <definedName name="wdqwqwd" localSheetId="4">#REF!</definedName>
    <definedName name="wdqwqwd" localSheetId="5">#REF!</definedName>
    <definedName name="wdqwqwd" localSheetId="6">#REF!</definedName>
    <definedName name="wdqwqwd" localSheetId="7">#REF!</definedName>
    <definedName name="wdqwqwd" localSheetId="8">#REF!</definedName>
    <definedName name="wdqwqwd">#REF!</definedName>
    <definedName name="wefwe" localSheetId="0">#REF!</definedName>
    <definedName name="wefwe" localSheetId="9">#REF!</definedName>
    <definedName name="wefwe" localSheetId="10">#REF!</definedName>
    <definedName name="wefwe" localSheetId="11">#REF!</definedName>
    <definedName name="wefwe" localSheetId="12">#REF!</definedName>
    <definedName name="wefwe" localSheetId="13">#REF!</definedName>
    <definedName name="wefwe" localSheetId="14">#REF!</definedName>
    <definedName name="wefwe" localSheetId="15">#REF!</definedName>
    <definedName name="wefwe" localSheetId="16">#REF!</definedName>
    <definedName name="wefwe" localSheetId="17">#REF!</definedName>
    <definedName name="wefwe" localSheetId="18">#REF!</definedName>
    <definedName name="wefwe" localSheetId="1">#REF!</definedName>
    <definedName name="wefwe" localSheetId="19">#REF!</definedName>
    <definedName name="wefwe" localSheetId="20">#REF!</definedName>
    <definedName name="wefwe" localSheetId="21">#REF!</definedName>
    <definedName name="wefwe" localSheetId="22">#REF!</definedName>
    <definedName name="wefwe" localSheetId="23">#REF!</definedName>
    <definedName name="wefwe" localSheetId="2">#REF!</definedName>
    <definedName name="wefwe" localSheetId="3">#REF!</definedName>
    <definedName name="wefwe" localSheetId="4">#REF!</definedName>
    <definedName name="wefwe" localSheetId="5">#REF!</definedName>
    <definedName name="wefwe" localSheetId="6">#REF!</definedName>
    <definedName name="wefwe" localSheetId="7">#REF!</definedName>
    <definedName name="wefwe" localSheetId="8">#REF!</definedName>
    <definedName name="wefwe">#REF!</definedName>
    <definedName name="wwq" localSheetId="0" hidden="1">#REF!</definedName>
    <definedName name="wwq" localSheetId="9" hidden="1">#REF!</definedName>
    <definedName name="wwq" localSheetId="10" hidden="1">#REF!</definedName>
    <definedName name="wwq" localSheetId="11" hidden="1">#REF!</definedName>
    <definedName name="wwq" localSheetId="12" hidden="1">#REF!</definedName>
    <definedName name="wwq" localSheetId="13" hidden="1">#REF!</definedName>
    <definedName name="wwq" localSheetId="14" hidden="1">#REF!</definedName>
    <definedName name="wwq" localSheetId="15" hidden="1">#REF!</definedName>
    <definedName name="wwq" localSheetId="16" hidden="1">#REF!</definedName>
    <definedName name="wwq" localSheetId="17" hidden="1">#REF!</definedName>
    <definedName name="wwq" localSheetId="18" hidden="1">#REF!</definedName>
    <definedName name="wwq" localSheetId="1" hidden="1">#REF!</definedName>
    <definedName name="wwq" localSheetId="19" hidden="1">#REF!</definedName>
    <definedName name="wwq" localSheetId="20" hidden="1">#REF!</definedName>
    <definedName name="wwq" localSheetId="21" hidden="1">#REF!</definedName>
    <definedName name="wwq" localSheetId="22" hidden="1">#REF!</definedName>
    <definedName name="wwq" localSheetId="23" hidden="1">#REF!</definedName>
    <definedName name="wwq" localSheetId="2" hidden="1">#REF!</definedName>
    <definedName name="wwq" localSheetId="3" hidden="1">#REF!</definedName>
    <definedName name="wwq" localSheetId="4" hidden="1">#REF!</definedName>
    <definedName name="wwq" localSheetId="5" hidden="1">#REF!</definedName>
    <definedName name="wwq" localSheetId="6" hidden="1">#REF!</definedName>
    <definedName name="wwq" localSheetId="7" hidden="1">#REF!</definedName>
    <definedName name="wwq" localSheetId="8" hidden="1">#REF!</definedName>
    <definedName name="wwq" hidden="1">#REF!</definedName>
    <definedName name="xxxxx" localSheetId="0">#REF!</definedName>
    <definedName name="xxxxx" localSheetId="9">#REF!</definedName>
    <definedName name="xxxxx" localSheetId="10">#REF!</definedName>
    <definedName name="xxxxx" localSheetId="11">#REF!</definedName>
    <definedName name="xxxxx" localSheetId="12">#REF!</definedName>
    <definedName name="xxxxx" localSheetId="13">#REF!</definedName>
    <definedName name="xxxxx" localSheetId="14">#REF!</definedName>
    <definedName name="xxxxx" localSheetId="15">#REF!</definedName>
    <definedName name="xxxxx" localSheetId="16">#REF!</definedName>
    <definedName name="xxxxx" localSheetId="17">#REF!</definedName>
    <definedName name="xxxxx" localSheetId="18">#REF!</definedName>
    <definedName name="xxxxx" localSheetId="1">#REF!</definedName>
    <definedName name="xxxxx" localSheetId="19">#REF!</definedName>
    <definedName name="xxxxx" localSheetId="20">#REF!</definedName>
    <definedName name="xxxxx" localSheetId="21">#REF!</definedName>
    <definedName name="xxxxx" localSheetId="22">#REF!</definedName>
    <definedName name="xxxxx" localSheetId="23">#REF!</definedName>
    <definedName name="xxxxx" localSheetId="2">#REF!</definedName>
    <definedName name="xxxxx" localSheetId="3">#REF!</definedName>
    <definedName name="xxxxx" localSheetId="4">#REF!</definedName>
    <definedName name="xxxxx" localSheetId="5">#REF!</definedName>
    <definedName name="xxxxx" localSheetId="6">#REF!</definedName>
    <definedName name="xxxxx" localSheetId="7">#REF!</definedName>
    <definedName name="xxxxx" localSheetId="8">#REF!</definedName>
    <definedName name="xx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9" i="25" l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98" i="25"/>
  <c r="L3" i="24" l="1"/>
  <c r="G112" i="21"/>
  <c r="G113" i="21"/>
  <c r="G114" i="21"/>
  <c r="G115" i="21"/>
  <c r="G116" i="21"/>
  <c r="G117" i="21"/>
  <c r="G118" i="21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358" i="18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75" i="16"/>
  <c r="F271" i="15"/>
  <c r="G271" i="15"/>
  <c r="F272" i="15"/>
  <c r="G272" i="15"/>
  <c r="F273" i="15"/>
  <c r="G273" i="15"/>
  <c r="F274" i="15"/>
  <c r="G274" i="15"/>
  <c r="F275" i="15"/>
  <c r="G275" i="15"/>
  <c r="F276" i="15"/>
  <c r="G276" i="15"/>
  <c r="F277" i="15"/>
  <c r="G277" i="15"/>
  <c r="D269" i="14"/>
  <c r="D270" i="14"/>
  <c r="D271" i="14"/>
  <c r="D272" i="14"/>
  <c r="D273" i="14"/>
  <c r="D274" i="14"/>
  <c r="D275" i="14"/>
  <c r="B232" i="9"/>
  <c r="C232" i="9"/>
  <c r="D232" i="9"/>
  <c r="E232" i="9"/>
  <c r="F232" i="9"/>
  <c r="B233" i="9"/>
  <c r="C233" i="9"/>
  <c r="D233" i="9"/>
  <c r="E233" i="9"/>
  <c r="F233" i="9"/>
  <c r="B234" i="9"/>
  <c r="C234" i="9"/>
  <c r="D234" i="9"/>
  <c r="E234" i="9"/>
  <c r="F234" i="9"/>
  <c r="B235" i="9"/>
  <c r="C235" i="9"/>
  <c r="D235" i="9"/>
  <c r="E235" i="9"/>
  <c r="F235" i="9"/>
  <c r="B236" i="9"/>
  <c r="C236" i="9"/>
  <c r="D236" i="9"/>
  <c r="E236" i="9"/>
  <c r="F236" i="9"/>
  <c r="B237" i="9"/>
  <c r="C237" i="9"/>
  <c r="D237" i="9"/>
  <c r="E237" i="9"/>
  <c r="F237" i="9"/>
  <c r="B238" i="9"/>
  <c r="C238" i="9"/>
  <c r="D238" i="9"/>
  <c r="E238" i="9"/>
  <c r="F238" i="9"/>
  <c r="B239" i="9"/>
  <c r="C239" i="9"/>
  <c r="D239" i="9"/>
  <c r="E239" i="9"/>
  <c r="F239" i="9"/>
  <c r="B269" i="5" l="1"/>
  <c r="C269" i="5"/>
  <c r="D269" i="5"/>
  <c r="E269" i="5"/>
  <c r="F269" i="5"/>
  <c r="G269" i="5"/>
  <c r="H269" i="5"/>
  <c r="B270" i="5"/>
  <c r="C270" i="5"/>
  <c r="D270" i="5"/>
  <c r="E270" i="5"/>
  <c r="F270" i="5"/>
  <c r="G270" i="5"/>
  <c r="H270" i="5"/>
  <c r="B271" i="5"/>
  <c r="C271" i="5"/>
  <c r="D271" i="5"/>
  <c r="E271" i="5"/>
  <c r="F271" i="5"/>
  <c r="G271" i="5"/>
  <c r="H271" i="5"/>
  <c r="B272" i="5"/>
  <c r="C272" i="5"/>
  <c r="D272" i="5"/>
  <c r="E272" i="5"/>
  <c r="F272" i="5"/>
  <c r="G272" i="5"/>
  <c r="H272" i="5"/>
  <c r="B273" i="5"/>
  <c r="C273" i="5"/>
  <c r="D273" i="5"/>
  <c r="E273" i="5"/>
  <c r="F273" i="5"/>
  <c r="G273" i="5"/>
  <c r="H273" i="5"/>
  <c r="B274" i="5"/>
  <c r="C274" i="5"/>
  <c r="D274" i="5"/>
  <c r="E274" i="5"/>
  <c r="F274" i="5"/>
  <c r="G274" i="5"/>
  <c r="H274" i="5"/>
  <c r="B275" i="5"/>
  <c r="C275" i="5"/>
  <c r="D275" i="5"/>
  <c r="E275" i="5"/>
  <c r="F275" i="5"/>
  <c r="G275" i="5"/>
  <c r="H275" i="5"/>
  <c r="G269" i="3"/>
  <c r="I269" i="3" s="1"/>
  <c r="H269" i="3"/>
  <c r="G270" i="3"/>
  <c r="I270" i="3" s="1"/>
  <c r="H270" i="3"/>
  <c r="G271" i="3"/>
  <c r="I271" i="3" s="1"/>
  <c r="H271" i="3"/>
  <c r="G272" i="3"/>
  <c r="I272" i="3" s="1"/>
  <c r="H272" i="3"/>
  <c r="G273" i="3"/>
  <c r="I273" i="3" s="1"/>
  <c r="H273" i="3"/>
  <c r="G274" i="3"/>
  <c r="I274" i="3" s="1"/>
  <c r="H274" i="3"/>
  <c r="G275" i="3"/>
  <c r="H275" i="3"/>
  <c r="I275" i="3"/>
  <c r="C269" i="2" l="1"/>
  <c r="C270" i="2"/>
  <c r="C271" i="2"/>
  <c r="C272" i="2"/>
  <c r="C273" i="2"/>
  <c r="C274" i="2"/>
  <c r="C275" i="2"/>
  <c r="C276" i="2"/>
  <c r="C269" i="1"/>
  <c r="C270" i="1"/>
  <c r="C271" i="1"/>
  <c r="C272" i="1"/>
  <c r="C273" i="1"/>
  <c r="C274" i="1"/>
  <c r="C275" i="1"/>
  <c r="C276" i="1"/>
  <c r="Q3" i="24"/>
  <c r="G108" i="21"/>
  <c r="G104" i="21"/>
  <c r="G100" i="21"/>
  <c r="G96" i="21"/>
  <c r="G95" i="21"/>
  <c r="G91" i="21"/>
  <c r="G88" i="21"/>
  <c r="G85" i="21"/>
  <c r="G84" i="21"/>
  <c r="G80" i="21"/>
  <c r="G78" i="21"/>
  <c r="G74" i="21"/>
  <c r="G72" i="21"/>
  <c r="G64" i="21"/>
  <c r="G58" i="21"/>
  <c r="G57" i="21"/>
  <c r="G56" i="21"/>
  <c r="G50" i="21"/>
  <c r="G48" i="21"/>
  <c r="G40" i="21"/>
  <c r="G36" i="21"/>
  <c r="G32" i="21"/>
  <c r="G27" i="21"/>
  <c r="G24" i="21"/>
  <c r="G21" i="21"/>
  <c r="G16" i="21"/>
  <c r="G15" i="21"/>
  <c r="G14" i="21"/>
  <c r="G8" i="21"/>
  <c r="A2" i="17"/>
  <c r="A195" i="16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F269" i="15"/>
  <c r="F268" i="15"/>
  <c r="G263" i="15"/>
  <c r="G259" i="15"/>
  <c r="G258" i="15"/>
  <c r="F257" i="15"/>
  <c r="G268" i="15"/>
  <c r="G267" i="15"/>
  <c r="G264" i="15"/>
  <c r="F249" i="15"/>
  <c r="G260" i="15"/>
  <c r="F242" i="15"/>
  <c r="G241" i="15"/>
  <c r="G252" i="15"/>
  <c r="G250" i="15"/>
  <c r="F237" i="15"/>
  <c r="G247" i="15"/>
  <c r="G231" i="15"/>
  <c r="G242" i="15"/>
  <c r="G227" i="15"/>
  <c r="G239" i="15"/>
  <c r="F225" i="15"/>
  <c r="G224" i="15"/>
  <c r="F223" i="15"/>
  <c r="G230" i="15"/>
  <c r="F217" i="15"/>
  <c r="F214" i="15"/>
  <c r="G222" i="15"/>
  <c r="G209" i="15"/>
  <c r="G218" i="15"/>
  <c r="F205" i="15"/>
  <c r="G203" i="15"/>
  <c r="G214" i="15"/>
  <c r="G210" i="15"/>
  <c r="G195" i="15"/>
  <c r="G207" i="15"/>
  <c r="G206" i="15"/>
  <c r="G192" i="15"/>
  <c r="F191" i="15"/>
  <c r="G202" i="15"/>
  <c r="G199" i="15"/>
  <c r="G198" i="15"/>
  <c r="F185" i="15"/>
  <c r="G190" i="15"/>
  <c r="G177" i="15"/>
  <c r="G186" i="15"/>
  <c r="F173" i="15"/>
  <c r="G171" i="15"/>
  <c r="G182" i="15"/>
  <c r="G167" i="15"/>
  <c r="G178" i="15"/>
  <c r="G163" i="15"/>
  <c r="G175" i="15"/>
  <c r="G174" i="15"/>
  <c r="G160" i="15"/>
  <c r="F159" i="15"/>
  <c r="G166" i="15"/>
  <c r="F153" i="15"/>
  <c r="F146" i="15"/>
  <c r="G158" i="15"/>
  <c r="G145" i="15"/>
  <c r="G143" i="15"/>
  <c r="G154" i="15"/>
  <c r="F141" i="15"/>
  <c r="G139" i="15"/>
  <c r="G150" i="15"/>
  <c r="G135" i="15"/>
  <c r="G146" i="15"/>
  <c r="G131" i="15"/>
  <c r="G142" i="15"/>
  <c r="F129" i="15"/>
  <c r="G128" i="15"/>
  <c r="F127" i="15"/>
  <c r="G138" i="15"/>
  <c r="F121" i="15"/>
  <c r="F120" i="15"/>
  <c r="G113" i="15"/>
  <c r="F112" i="15"/>
  <c r="G111" i="15"/>
  <c r="F109" i="15"/>
  <c r="G107" i="15"/>
  <c r="G103" i="15"/>
  <c r="F100" i="15"/>
  <c r="G99" i="15"/>
  <c r="G98" i="15"/>
  <c r="G96" i="15"/>
  <c r="F95" i="15"/>
  <c r="F89" i="15"/>
  <c r="F88" i="15"/>
  <c r="G81" i="15"/>
  <c r="F80" i="15"/>
  <c r="G92" i="15"/>
  <c r="G79" i="15"/>
  <c r="F77" i="15"/>
  <c r="G88" i="15"/>
  <c r="G74" i="15"/>
  <c r="F73" i="15"/>
  <c r="G84" i="15"/>
  <c r="G70" i="15"/>
  <c r="F69" i="15"/>
  <c r="G80" i="15"/>
  <c r="G66" i="15"/>
  <c r="F61" i="15"/>
  <c r="F60" i="15"/>
  <c r="F56" i="15"/>
  <c r="F52" i="15"/>
  <c r="G64" i="15"/>
  <c r="F49" i="15"/>
  <c r="G61" i="15"/>
  <c r="G60" i="15"/>
  <c r="G46" i="15"/>
  <c r="G57" i="15"/>
  <c r="G56" i="15"/>
  <c r="F43" i="15"/>
  <c r="G53" i="15"/>
  <c r="F39" i="15"/>
  <c r="G49" i="15"/>
  <c r="F35" i="15"/>
  <c r="F32" i="15"/>
  <c r="F19" i="15"/>
  <c r="F17" i="15"/>
  <c r="G29" i="15"/>
  <c r="F16" i="15"/>
  <c r="F14" i="15"/>
  <c r="F12" i="15"/>
  <c r="F10" i="15"/>
  <c r="F6" i="15"/>
  <c r="G17" i="15"/>
  <c r="D268" i="14"/>
  <c r="D266" i="14"/>
  <c r="D265" i="14"/>
  <c r="D264" i="14"/>
  <c r="D263" i="14"/>
  <c r="D262" i="14"/>
  <c r="D260" i="14"/>
  <c r="D259" i="14"/>
  <c r="D258" i="14"/>
  <c r="D257" i="14"/>
  <c r="D255" i="14"/>
  <c r="D254" i="14"/>
  <c r="D252" i="14"/>
  <c r="D251" i="14"/>
  <c r="D250" i="14"/>
  <c r="D248" i="14"/>
  <c r="D247" i="14"/>
  <c r="D245" i="14"/>
  <c r="D244" i="14"/>
  <c r="D243" i="14"/>
  <c r="D242" i="14"/>
  <c r="D240" i="14"/>
  <c r="D239" i="14"/>
  <c r="D238" i="14"/>
  <c r="D237" i="14"/>
  <c r="D236" i="14"/>
  <c r="D234" i="14"/>
  <c r="D231" i="14"/>
  <c r="D230" i="14"/>
  <c r="D228" i="14"/>
  <c r="D226" i="14"/>
  <c r="D223" i="14"/>
  <c r="D221" i="14"/>
  <c r="D220" i="14"/>
  <c r="D219" i="14"/>
  <c r="D218" i="14"/>
  <c r="D217" i="14"/>
  <c r="D215" i="14"/>
  <c r="D213" i="14"/>
  <c r="D212" i="14"/>
  <c r="D210" i="14"/>
  <c r="D209" i="14"/>
  <c r="D208" i="14"/>
  <c r="D207" i="14"/>
  <c r="D204" i="14"/>
  <c r="D202" i="14"/>
  <c r="D201" i="14"/>
  <c r="D200" i="14"/>
  <c r="D199" i="14"/>
  <c r="D198" i="14"/>
  <c r="D196" i="14"/>
  <c r="D195" i="14"/>
  <c r="D194" i="14"/>
  <c r="D193" i="14"/>
  <c r="D192" i="14"/>
  <c r="D191" i="14"/>
  <c r="D190" i="14"/>
  <c r="D188" i="14"/>
  <c r="D187" i="14"/>
  <c r="D184" i="14"/>
  <c r="D183" i="14"/>
  <c r="D182" i="14"/>
  <c r="D181" i="14"/>
  <c r="D180" i="14"/>
  <c r="D179" i="14"/>
  <c r="D178" i="14"/>
  <c r="D176" i="14"/>
  <c r="D175" i="14"/>
  <c r="D174" i="14"/>
  <c r="D173" i="14"/>
  <c r="D172" i="14"/>
  <c r="D171" i="14"/>
  <c r="D170" i="14"/>
  <c r="D168" i="14"/>
  <c r="D167" i="14"/>
  <c r="D166" i="14"/>
  <c r="D165" i="14"/>
  <c r="D164" i="14"/>
  <c r="D162" i="14"/>
  <c r="D158" i="14"/>
  <c r="D157" i="14"/>
  <c r="D156" i="14"/>
  <c r="D154" i="14"/>
  <c r="D153" i="14"/>
  <c r="D151" i="14"/>
  <c r="D149" i="14"/>
  <c r="D148" i="14"/>
  <c r="D146" i="14"/>
  <c r="D145" i="14"/>
  <c r="D144" i="14"/>
  <c r="D143" i="14"/>
  <c r="D140" i="14"/>
  <c r="D138" i="14"/>
  <c r="D137" i="14"/>
  <c r="D136" i="14"/>
  <c r="D135" i="14"/>
  <c r="D134" i="14"/>
  <c r="D131" i="14"/>
  <c r="D130" i="14"/>
  <c r="D129" i="14"/>
  <c r="D128" i="14"/>
  <c r="D127" i="14"/>
  <c r="D126" i="14"/>
  <c r="D124" i="14"/>
  <c r="D123" i="14"/>
  <c r="D122" i="14"/>
  <c r="D121" i="14"/>
  <c r="D117" i="14"/>
  <c r="D116" i="14"/>
  <c r="D115" i="14"/>
  <c r="D114" i="14"/>
  <c r="D113" i="14"/>
  <c r="D112" i="14"/>
  <c r="D111" i="14"/>
  <c r="D110" i="14"/>
  <c r="D108" i="14"/>
  <c r="D107" i="14"/>
  <c r="D106" i="14"/>
  <c r="E105" i="14"/>
  <c r="D105" i="14"/>
  <c r="D104" i="14"/>
  <c r="D103" i="14"/>
  <c r="D102" i="14"/>
  <c r="D101" i="14"/>
  <c r="D100" i="14"/>
  <c r="D99" i="14"/>
  <c r="D98" i="14"/>
  <c r="D94" i="14"/>
  <c r="D93" i="14"/>
  <c r="D91" i="14"/>
  <c r="D90" i="14"/>
  <c r="D89" i="14"/>
  <c r="D87" i="14"/>
  <c r="D86" i="14"/>
  <c r="D85" i="14"/>
  <c r="D84" i="14"/>
  <c r="D83" i="14"/>
  <c r="D82" i="14"/>
  <c r="D79" i="14"/>
  <c r="D77" i="14"/>
  <c r="D75" i="14"/>
  <c r="D74" i="14"/>
  <c r="D73" i="14"/>
  <c r="D72" i="14"/>
  <c r="D71" i="14"/>
  <c r="D70" i="14"/>
  <c r="D69" i="14"/>
  <c r="D68" i="14"/>
  <c r="D67" i="14"/>
  <c r="D66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119" i="14" l="1"/>
  <c r="F147" i="15"/>
  <c r="G147" i="15"/>
  <c r="G33" i="15"/>
  <c r="F21" i="15"/>
  <c r="F211" i="15"/>
  <c r="G211" i="15"/>
  <c r="D95" i="14"/>
  <c r="F9" i="15"/>
  <c r="F65" i="15"/>
  <c r="F243" i="15"/>
  <c r="G243" i="15"/>
  <c r="D132" i="14"/>
  <c r="D159" i="14"/>
  <c r="F83" i="15"/>
  <c r="G83" i="15"/>
  <c r="F179" i="15"/>
  <c r="G179" i="15"/>
  <c r="F115" i="15"/>
  <c r="G115" i="15"/>
  <c r="D78" i="14"/>
  <c r="D186" i="14"/>
  <c r="D65" i="14"/>
  <c r="D81" i="14"/>
  <c r="D97" i="14"/>
  <c r="D109" i="14"/>
  <c r="D125" i="14"/>
  <c r="D142" i="14"/>
  <c r="D152" i="14"/>
  <c r="D155" i="14"/>
  <c r="D169" i="14"/>
  <c r="D189" i="14"/>
  <c r="D206" i="14"/>
  <c r="D216" i="14"/>
  <c r="D233" i="14"/>
  <c r="D253" i="14"/>
  <c r="F11" i="15"/>
  <c r="F15" i="15"/>
  <c r="G34" i="15"/>
  <c r="G36" i="15"/>
  <c r="G38" i="15"/>
  <c r="G40" i="15"/>
  <c r="G42" i="15"/>
  <c r="F45" i="15"/>
  <c r="F67" i="15"/>
  <c r="G69" i="15"/>
  <c r="F71" i="15"/>
  <c r="G73" i="15"/>
  <c r="F75" i="15"/>
  <c r="G77" i="15"/>
  <c r="F79" i="15"/>
  <c r="F84" i="15"/>
  <c r="G94" i="15"/>
  <c r="G95" i="15"/>
  <c r="F105" i="15"/>
  <c r="G109" i="15"/>
  <c r="F111" i="15"/>
  <c r="F116" i="15"/>
  <c r="G124" i="15"/>
  <c r="G127" i="15"/>
  <c r="F137" i="15"/>
  <c r="G141" i="15"/>
  <c r="F143" i="15"/>
  <c r="F154" i="15"/>
  <c r="G156" i="15"/>
  <c r="F158" i="15"/>
  <c r="G159" i="15"/>
  <c r="F169" i="15"/>
  <c r="G173" i="15"/>
  <c r="F175" i="15"/>
  <c r="G188" i="15"/>
  <c r="G191" i="15"/>
  <c r="F201" i="15"/>
  <c r="G205" i="15"/>
  <c r="F207" i="15"/>
  <c r="F210" i="15"/>
  <c r="G220" i="15"/>
  <c r="G223" i="15"/>
  <c r="F233" i="15"/>
  <c r="G237" i="15"/>
  <c r="F239" i="15"/>
  <c r="F250" i="15"/>
  <c r="G254" i="15"/>
  <c r="G255" i="15"/>
  <c r="F265" i="15"/>
  <c r="G269" i="15"/>
  <c r="G6" i="21"/>
  <c r="G13" i="21"/>
  <c r="G42" i="21"/>
  <c r="G49" i="21"/>
  <c r="G66" i="21"/>
  <c r="G70" i="21"/>
  <c r="G77" i="21"/>
  <c r="D88" i="14"/>
  <c r="D139" i="14"/>
  <c r="D203" i="14"/>
  <c r="D267" i="14"/>
  <c r="F23" i="15"/>
  <c r="G37" i="15"/>
  <c r="F27" i="15"/>
  <c r="G41" i="15"/>
  <c r="F36" i="15"/>
  <c r="F40" i="15"/>
  <c r="F44" i="15"/>
  <c r="G50" i="15"/>
  <c r="G54" i="15"/>
  <c r="G68" i="15"/>
  <c r="G58" i="15"/>
  <c r="G72" i="15"/>
  <c r="F81" i="15"/>
  <c r="G85" i="15"/>
  <c r="F87" i="15"/>
  <c r="F92" i="15"/>
  <c r="G100" i="15"/>
  <c r="G102" i="15"/>
  <c r="F113" i="15"/>
  <c r="G117" i="15"/>
  <c r="F119" i="15"/>
  <c r="F124" i="15"/>
  <c r="G132" i="15"/>
  <c r="F145" i="15"/>
  <c r="G149" i="15"/>
  <c r="F151" i="15"/>
  <c r="G164" i="15"/>
  <c r="F177" i="15"/>
  <c r="G181" i="15"/>
  <c r="F183" i="15"/>
  <c r="G196" i="15"/>
  <c r="F209" i="15"/>
  <c r="G213" i="15"/>
  <c r="F215" i="15"/>
  <c r="F218" i="15"/>
  <c r="G228" i="15"/>
  <c r="F241" i="15"/>
  <c r="G245" i="15"/>
  <c r="F247" i="15"/>
  <c r="F260" i="15"/>
  <c r="G262" i="15"/>
  <c r="G29" i="21"/>
  <c r="G35" i="21"/>
  <c r="G65" i="21"/>
  <c r="G82" i="21"/>
  <c r="G86" i="21"/>
  <c r="G93" i="21"/>
  <c r="G99" i="21"/>
  <c r="D76" i="14"/>
  <c r="D92" i="14"/>
  <c r="D120" i="14"/>
  <c r="D133" i="14"/>
  <c r="D150" i="14"/>
  <c r="D160" i="14"/>
  <c r="D163" i="14"/>
  <c r="D177" i="14"/>
  <c r="D197" i="14"/>
  <c r="D214" i="14"/>
  <c r="D224" i="14"/>
  <c r="D227" i="14"/>
  <c r="D241" i="14"/>
  <c r="D261" i="14"/>
  <c r="F25" i="15"/>
  <c r="F31" i="15"/>
  <c r="G45" i="15"/>
  <c r="F48" i="15"/>
  <c r="G62" i="15"/>
  <c r="G76" i="15"/>
  <c r="F85" i="15"/>
  <c r="G89" i="15"/>
  <c r="F91" i="15"/>
  <c r="F96" i="15"/>
  <c r="G104" i="15"/>
  <c r="G106" i="15"/>
  <c r="F117" i="15"/>
  <c r="G121" i="15"/>
  <c r="F123" i="15"/>
  <c r="F128" i="15"/>
  <c r="G136" i="15"/>
  <c r="F149" i="15"/>
  <c r="G153" i="15"/>
  <c r="F155" i="15"/>
  <c r="G168" i="15"/>
  <c r="F181" i="15"/>
  <c r="G185" i="15"/>
  <c r="F187" i="15"/>
  <c r="G200" i="15"/>
  <c r="F213" i="15"/>
  <c r="G217" i="15"/>
  <c r="F219" i="15"/>
  <c r="F222" i="15"/>
  <c r="F230" i="15"/>
  <c r="G232" i="15"/>
  <c r="G234" i="15"/>
  <c r="G235" i="15"/>
  <c r="F245" i="15"/>
  <c r="G249" i="15"/>
  <c r="F251" i="15"/>
  <c r="F264" i="15"/>
  <c r="G266" i="15"/>
  <c r="G7" i="21"/>
  <c r="G9" i="21"/>
  <c r="G23" i="21"/>
  <c r="G28" i="21"/>
  <c r="G37" i="21"/>
  <c r="G43" i="21"/>
  <c r="G53" i="21"/>
  <c r="G73" i="21"/>
  <c r="G90" i="21"/>
  <c r="G101" i="21"/>
  <c r="G107" i="21"/>
  <c r="G110" i="21"/>
  <c r="G78" i="15"/>
  <c r="G93" i="15"/>
  <c r="G108" i="15"/>
  <c r="G110" i="15"/>
  <c r="G125" i="15"/>
  <c r="G140" i="15"/>
  <c r="G157" i="15"/>
  <c r="G172" i="15"/>
  <c r="G189" i="15"/>
  <c r="G204" i="15"/>
  <c r="G221" i="15"/>
  <c r="G236" i="15"/>
  <c r="G253" i="15"/>
  <c r="F255" i="15"/>
  <c r="G270" i="15"/>
  <c r="G4" i="21"/>
  <c r="G10" i="21"/>
  <c r="G17" i="21"/>
  <c r="G31" i="21"/>
  <c r="G38" i="21"/>
  <c r="G81" i="21"/>
  <c r="G98" i="21"/>
  <c r="G109" i="21"/>
  <c r="D147" i="14"/>
  <c r="D161" i="14"/>
  <c r="D211" i="14"/>
  <c r="D225" i="14"/>
  <c r="F8" i="15"/>
  <c r="F37" i="15"/>
  <c r="F41" i="15"/>
  <c r="F47" i="15"/>
  <c r="F64" i="15"/>
  <c r="G82" i="15"/>
  <c r="F93" i="15"/>
  <c r="G97" i="15"/>
  <c r="F99" i="15"/>
  <c r="F104" i="15"/>
  <c r="G112" i="15"/>
  <c r="G114" i="15"/>
  <c r="F125" i="15"/>
  <c r="G129" i="15"/>
  <c r="F131" i="15"/>
  <c r="G144" i="15"/>
  <c r="F157" i="15"/>
  <c r="G161" i="15"/>
  <c r="F163" i="15"/>
  <c r="G176" i="15"/>
  <c r="F189" i="15"/>
  <c r="G193" i="15"/>
  <c r="F195" i="15"/>
  <c r="F198" i="15"/>
  <c r="G208" i="15"/>
  <c r="F221" i="15"/>
  <c r="G225" i="15"/>
  <c r="F227" i="15"/>
  <c r="F253" i="15"/>
  <c r="G257" i="15"/>
  <c r="F259" i="15"/>
  <c r="G18" i="21"/>
  <c r="G25" i="21"/>
  <c r="G44" i="21"/>
  <c r="G89" i="21"/>
  <c r="G106" i="21"/>
  <c r="D64" i="14"/>
  <c r="D80" i="14"/>
  <c r="D96" i="14"/>
  <c r="D118" i="14"/>
  <c r="D141" i="14"/>
  <c r="D185" i="14"/>
  <c r="D205" i="14"/>
  <c r="D222" i="14"/>
  <c r="D232" i="14"/>
  <c r="D235" i="14"/>
  <c r="D249" i="14"/>
  <c r="G24" i="15"/>
  <c r="G28" i="15"/>
  <c r="F29" i="15"/>
  <c r="F51" i="15"/>
  <c r="F55" i="15"/>
  <c r="F59" i="15"/>
  <c r="F68" i="15"/>
  <c r="F72" i="15"/>
  <c r="F76" i="15"/>
  <c r="G86" i="15"/>
  <c r="G87" i="15"/>
  <c r="F97" i="15"/>
  <c r="G101" i="15"/>
  <c r="F103" i="15"/>
  <c r="F108" i="15"/>
  <c r="G116" i="15"/>
  <c r="G118" i="15"/>
  <c r="G119" i="15"/>
  <c r="G133" i="15"/>
  <c r="F135" i="15"/>
  <c r="G148" i="15"/>
  <c r="G162" i="15"/>
  <c r="G151" i="15"/>
  <c r="F161" i="15"/>
  <c r="G165" i="15"/>
  <c r="F167" i="15"/>
  <c r="G180" i="15"/>
  <c r="G194" i="15"/>
  <c r="G183" i="15"/>
  <c r="F193" i="15"/>
  <c r="G197" i="15"/>
  <c r="F199" i="15"/>
  <c r="F202" i="15"/>
  <c r="G212" i="15"/>
  <c r="G226" i="15"/>
  <c r="G215" i="15"/>
  <c r="G229" i="15"/>
  <c r="F231" i="15"/>
  <c r="G256" i="15"/>
  <c r="G246" i="15"/>
  <c r="G261" i="15"/>
  <c r="F263" i="15"/>
  <c r="G26" i="21"/>
  <c r="G33" i="21"/>
  <c r="G47" i="21"/>
  <c r="G52" i="21"/>
  <c r="G61" i="21"/>
  <c r="G71" i="21"/>
  <c r="G97" i="21"/>
  <c r="D229" i="14"/>
  <c r="D246" i="14"/>
  <c r="D256" i="14"/>
  <c r="F7" i="15"/>
  <c r="G21" i="15"/>
  <c r="G30" i="15"/>
  <c r="G32" i="15"/>
  <c r="F33" i="15"/>
  <c r="F53" i="15"/>
  <c r="F57" i="15"/>
  <c r="F63" i="15"/>
  <c r="G65" i="15"/>
  <c r="G90" i="15"/>
  <c r="G91" i="15"/>
  <c r="F101" i="15"/>
  <c r="G105" i="15"/>
  <c r="F107" i="15"/>
  <c r="G120" i="15"/>
  <c r="G122" i="15"/>
  <c r="G123" i="15"/>
  <c r="F133" i="15"/>
  <c r="G137" i="15"/>
  <c r="F139" i="15"/>
  <c r="G152" i="15"/>
  <c r="G155" i="15"/>
  <c r="F165" i="15"/>
  <c r="G169" i="15"/>
  <c r="F171" i="15"/>
  <c r="G184" i="15"/>
  <c r="G187" i="15"/>
  <c r="F197" i="15"/>
  <c r="G201" i="15"/>
  <c r="F203" i="15"/>
  <c r="F206" i="15"/>
  <c r="G216" i="15"/>
  <c r="G219" i="15"/>
  <c r="F229" i="15"/>
  <c r="G233" i="15"/>
  <c r="F235" i="15"/>
  <c r="G251" i="15"/>
  <c r="F261" i="15"/>
  <c r="G265" i="15"/>
  <c r="F267" i="15"/>
  <c r="G5" i="21"/>
  <c r="G34" i="21"/>
  <c r="G41" i="21"/>
  <c r="G60" i="21"/>
  <c r="G62" i="21"/>
  <c r="G69" i="21"/>
  <c r="G105" i="21"/>
  <c r="G26" i="15"/>
  <c r="G27" i="15"/>
  <c r="G43" i="15"/>
  <c r="G59" i="15"/>
  <c r="G19" i="21"/>
  <c r="G76" i="21"/>
  <c r="G83" i="21"/>
  <c r="G87" i="21"/>
  <c r="G31" i="15"/>
  <c r="G47" i="15"/>
  <c r="G63" i="15"/>
  <c r="F150" i="15"/>
  <c r="F246" i="15"/>
  <c r="G22" i="21"/>
  <c r="G45" i="21"/>
  <c r="G92" i="21"/>
  <c r="G103" i="21"/>
  <c r="G30" i="21"/>
  <c r="G94" i="21"/>
  <c r="G111" i="21"/>
  <c r="F5" i="15"/>
  <c r="G18" i="15"/>
  <c r="G19" i="15"/>
  <c r="G35" i="15"/>
  <c r="G51" i="15"/>
  <c r="G67" i="15"/>
  <c r="G51" i="21"/>
  <c r="G102" i="21"/>
  <c r="G20" i="15"/>
  <c r="G71" i="15"/>
  <c r="F226" i="15"/>
  <c r="G12" i="21"/>
  <c r="G39" i="21"/>
  <c r="G46" i="21"/>
  <c r="G59" i="21"/>
  <c r="G63" i="21"/>
  <c r="G22" i="15"/>
  <c r="G23" i="15"/>
  <c r="G39" i="15"/>
  <c r="G55" i="15"/>
  <c r="G75" i="15"/>
  <c r="G3" i="21"/>
  <c r="G20" i="21"/>
  <c r="G54" i="21"/>
  <c r="G67" i="21"/>
  <c r="G25" i="15"/>
  <c r="F13" i="15"/>
  <c r="G11" i="21"/>
  <c r="G55" i="21"/>
  <c r="G68" i="21"/>
  <c r="G75" i="21"/>
  <c r="G79" i="21"/>
  <c r="F18" i="15"/>
  <c r="F22" i="15"/>
  <c r="F26" i="15"/>
  <c r="F30" i="15"/>
  <c r="F34" i="15"/>
  <c r="F38" i="15"/>
  <c r="F42" i="15"/>
  <c r="F46" i="15"/>
  <c r="F50" i="15"/>
  <c r="F54" i="15"/>
  <c r="F58" i="15"/>
  <c r="F62" i="15"/>
  <c r="F66" i="15"/>
  <c r="F70" i="15"/>
  <c r="F74" i="15"/>
  <c r="F78" i="15"/>
  <c r="F82" i="15"/>
  <c r="F86" i="15"/>
  <c r="F90" i="15"/>
  <c r="F94" i="15"/>
  <c r="F98" i="15"/>
  <c r="F102" i="15"/>
  <c r="F106" i="15"/>
  <c r="F110" i="15"/>
  <c r="F114" i="15"/>
  <c r="F118" i="15"/>
  <c r="F122" i="15"/>
  <c r="F126" i="15"/>
  <c r="F130" i="15"/>
  <c r="F134" i="15"/>
  <c r="F138" i="15"/>
  <c r="F142" i="15"/>
  <c r="F162" i="15"/>
  <c r="F166" i="15"/>
  <c r="F170" i="15"/>
  <c r="F174" i="15"/>
  <c r="F178" i="15"/>
  <c r="F182" i="15"/>
  <c r="F186" i="15"/>
  <c r="F190" i="15"/>
  <c r="F194" i="15"/>
  <c r="F234" i="15"/>
  <c r="F238" i="15"/>
  <c r="F254" i="15"/>
  <c r="F258" i="15"/>
  <c r="F262" i="15"/>
  <c r="F266" i="15"/>
  <c r="F270" i="15"/>
  <c r="G126" i="15"/>
  <c r="G130" i="15"/>
  <c r="G134" i="15"/>
  <c r="G170" i="15"/>
  <c r="G238" i="15"/>
  <c r="F20" i="15"/>
  <c r="F24" i="15"/>
  <c r="F28" i="15"/>
  <c r="F132" i="15"/>
  <c r="F136" i="15"/>
  <c r="F140" i="15"/>
  <c r="F144" i="15"/>
  <c r="F148" i="15"/>
  <c r="F152" i="15"/>
  <c r="F156" i="15"/>
  <c r="F160" i="15"/>
  <c r="F164" i="15"/>
  <c r="F168" i="15"/>
  <c r="F172" i="15"/>
  <c r="F176" i="15"/>
  <c r="F180" i="15"/>
  <c r="F184" i="15"/>
  <c r="F188" i="15"/>
  <c r="F192" i="15"/>
  <c r="F196" i="15"/>
  <c r="F200" i="15"/>
  <c r="F204" i="15"/>
  <c r="F208" i="15"/>
  <c r="F212" i="15"/>
  <c r="F216" i="15"/>
  <c r="F220" i="15"/>
  <c r="F224" i="15"/>
  <c r="F228" i="15"/>
  <c r="F232" i="15"/>
  <c r="F236" i="15"/>
  <c r="F240" i="15"/>
  <c r="F244" i="15"/>
  <c r="F248" i="15"/>
  <c r="F252" i="15"/>
  <c r="F256" i="15"/>
  <c r="G44" i="15"/>
  <c r="G48" i="15"/>
  <c r="G52" i="15"/>
  <c r="G240" i="15"/>
  <c r="G244" i="15"/>
  <c r="G248" i="15"/>
  <c r="F231" i="9" l="1"/>
  <c r="E231" i="9"/>
  <c r="D231" i="9"/>
  <c r="C231" i="9"/>
  <c r="B231" i="9"/>
  <c r="F230" i="9"/>
  <c r="E230" i="9"/>
  <c r="D230" i="9"/>
  <c r="C230" i="9"/>
  <c r="B230" i="9"/>
  <c r="F229" i="9"/>
  <c r="E229" i="9"/>
  <c r="D229" i="9"/>
  <c r="C229" i="9"/>
  <c r="B229" i="9"/>
  <c r="F228" i="9"/>
  <c r="E228" i="9"/>
  <c r="D228" i="9"/>
  <c r="C228" i="9"/>
  <c r="B228" i="9"/>
  <c r="F227" i="9"/>
  <c r="E227" i="9"/>
  <c r="D227" i="9"/>
  <c r="C227" i="9"/>
  <c r="B227" i="9"/>
  <c r="F226" i="9"/>
  <c r="E226" i="9"/>
  <c r="D226" i="9"/>
  <c r="C226" i="9"/>
  <c r="B226" i="9"/>
  <c r="F225" i="9"/>
  <c r="E225" i="9"/>
  <c r="D225" i="9"/>
  <c r="C225" i="9"/>
  <c r="B225" i="9"/>
  <c r="F224" i="9"/>
  <c r="E224" i="9"/>
  <c r="D224" i="9"/>
  <c r="C224" i="9"/>
  <c r="B224" i="9"/>
  <c r="F223" i="9"/>
  <c r="E223" i="9"/>
  <c r="D223" i="9"/>
  <c r="C223" i="9"/>
  <c r="B223" i="9"/>
  <c r="F222" i="9"/>
  <c r="E222" i="9"/>
  <c r="D222" i="9"/>
  <c r="C222" i="9"/>
  <c r="B222" i="9"/>
  <c r="F221" i="9"/>
  <c r="E221" i="9"/>
  <c r="D221" i="9"/>
  <c r="C221" i="9"/>
  <c r="B221" i="9"/>
  <c r="F220" i="9"/>
  <c r="E220" i="9"/>
  <c r="D220" i="9"/>
  <c r="C220" i="9"/>
  <c r="B220" i="9"/>
  <c r="F219" i="9"/>
  <c r="E219" i="9"/>
  <c r="D219" i="9"/>
  <c r="C219" i="9"/>
  <c r="B219" i="9"/>
  <c r="F218" i="9"/>
  <c r="E218" i="9"/>
  <c r="D218" i="9"/>
  <c r="C218" i="9"/>
  <c r="B218" i="9"/>
  <c r="F217" i="9"/>
  <c r="E217" i="9"/>
  <c r="D217" i="9"/>
  <c r="C217" i="9"/>
  <c r="B217" i="9"/>
  <c r="F216" i="9"/>
  <c r="E216" i="9"/>
  <c r="D216" i="9"/>
  <c r="C216" i="9"/>
  <c r="B216" i="9"/>
  <c r="F215" i="9"/>
  <c r="E215" i="9"/>
  <c r="D215" i="9"/>
  <c r="C215" i="9"/>
  <c r="B215" i="9"/>
  <c r="F214" i="9"/>
  <c r="E214" i="9"/>
  <c r="D214" i="9"/>
  <c r="C214" i="9"/>
  <c r="B214" i="9"/>
  <c r="F213" i="9"/>
  <c r="E213" i="9"/>
  <c r="D213" i="9"/>
  <c r="C213" i="9"/>
  <c r="B213" i="9"/>
  <c r="F212" i="9"/>
  <c r="E212" i="9"/>
  <c r="D212" i="9"/>
  <c r="C212" i="9"/>
  <c r="B212" i="9"/>
  <c r="F211" i="9"/>
  <c r="E211" i="9"/>
  <c r="D211" i="9"/>
  <c r="C211" i="9"/>
  <c r="B211" i="9"/>
  <c r="F210" i="9"/>
  <c r="E210" i="9"/>
  <c r="D210" i="9"/>
  <c r="C210" i="9"/>
  <c r="B210" i="9"/>
  <c r="F209" i="9"/>
  <c r="E209" i="9"/>
  <c r="D209" i="9"/>
  <c r="C209" i="9"/>
  <c r="B209" i="9"/>
  <c r="F208" i="9"/>
  <c r="E208" i="9"/>
  <c r="D208" i="9"/>
  <c r="C208" i="9"/>
  <c r="B208" i="9"/>
  <c r="F207" i="9"/>
  <c r="E207" i="9"/>
  <c r="D207" i="9"/>
  <c r="C207" i="9"/>
  <c r="B207" i="9"/>
  <c r="F206" i="9"/>
  <c r="E206" i="9"/>
  <c r="D206" i="9"/>
  <c r="C206" i="9"/>
  <c r="B206" i="9"/>
  <c r="F205" i="9"/>
  <c r="E205" i="9"/>
  <c r="D205" i="9"/>
  <c r="C205" i="9"/>
  <c r="B205" i="9"/>
  <c r="F204" i="9"/>
  <c r="E204" i="9"/>
  <c r="D204" i="9"/>
  <c r="C204" i="9"/>
  <c r="B204" i="9"/>
  <c r="F203" i="9"/>
  <c r="E203" i="9"/>
  <c r="D203" i="9"/>
  <c r="C203" i="9"/>
  <c r="B203" i="9"/>
  <c r="F202" i="9"/>
  <c r="E202" i="9"/>
  <c r="D202" i="9"/>
  <c r="C202" i="9"/>
  <c r="B202" i="9"/>
  <c r="F201" i="9"/>
  <c r="E201" i="9"/>
  <c r="D201" i="9"/>
  <c r="C201" i="9"/>
  <c r="B201" i="9"/>
  <c r="F200" i="9"/>
  <c r="E200" i="9"/>
  <c r="D200" i="9"/>
  <c r="C200" i="9"/>
  <c r="B200" i="9"/>
  <c r="F199" i="9"/>
  <c r="E199" i="9"/>
  <c r="D199" i="9"/>
  <c r="C199" i="9"/>
  <c r="B199" i="9"/>
  <c r="F198" i="9"/>
  <c r="E198" i="9"/>
  <c r="D198" i="9"/>
  <c r="C198" i="9"/>
  <c r="B198" i="9"/>
  <c r="F197" i="9"/>
  <c r="E197" i="9"/>
  <c r="D197" i="9"/>
  <c r="C197" i="9"/>
  <c r="B197" i="9"/>
  <c r="F196" i="9"/>
  <c r="E196" i="9"/>
  <c r="D196" i="9"/>
  <c r="C196" i="9"/>
  <c r="B196" i="9"/>
  <c r="F195" i="9"/>
  <c r="E195" i="9"/>
  <c r="D195" i="9"/>
  <c r="C195" i="9"/>
  <c r="B195" i="9"/>
  <c r="F194" i="9"/>
  <c r="E194" i="9"/>
  <c r="D194" i="9"/>
  <c r="C194" i="9"/>
  <c r="B194" i="9"/>
  <c r="F193" i="9"/>
  <c r="E193" i="9"/>
  <c r="D193" i="9"/>
  <c r="C193" i="9"/>
  <c r="B193" i="9"/>
  <c r="F192" i="9"/>
  <c r="E192" i="9"/>
  <c r="D192" i="9"/>
  <c r="C192" i="9"/>
  <c r="B192" i="9"/>
  <c r="F191" i="9"/>
  <c r="E191" i="9"/>
  <c r="D191" i="9"/>
  <c r="C191" i="9"/>
  <c r="B191" i="9"/>
  <c r="F190" i="9"/>
  <c r="E190" i="9"/>
  <c r="D190" i="9"/>
  <c r="C190" i="9"/>
  <c r="B190" i="9"/>
  <c r="F189" i="9"/>
  <c r="E189" i="9"/>
  <c r="D189" i="9"/>
  <c r="C189" i="9"/>
  <c r="B189" i="9"/>
  <c r="F188" i="9"/>
  <c r="E188" i="9"/>
  <c r="D188" i="9"/>
  <c r="C188" i="9"/>
  <c r="B188" i="9"/>
  <c r="F187" i="9"/>
  <c r="E187" i="9"/>
  <c r="D187" i="9"/>
  <c r="C187" i="9"/>
  <c r="B187" i="9"/>
  <c r="F186" i="9"/>
  <c r="E186" i="9"/>
  <c r="D186" i="9"/>
  <c r="C186" i="9"/>
  <c r="B186" i="9"/>
  <c r="F185" i="9"/>
  <c r="E185" i="9"/>
  <c r="D185" i="9"/>
  <c r="C185" i="9"/>
  <c r="B185" i="9"/>
  <c r="F184" i="9"/>
  <c r="E184" i="9"/>
  <c r="D184" i="9"/>
  <c r="C184" i="9"/>
  <c r="B184" i="9"/>
  <c r="F183" i="9"/>
  <c r="E183" i="9"/>
  <c r="D183" i="9"/>
  <c r="C183" i="9"/>
  <c r="B183" i="9"/>
  <c r="F182" i="9"/>
  <c r="E182" i="9"/>
  <c r="D182" i="9"/>
  <c r="C182" i="9"/>
  <c r="B182" i="9"/>
  <c r="F181" i="9"/>
  <c r="E181" i="9"/>
  <c r="D181" i="9"/>
  <c r="C181" i="9"/>
  <c r="B181" i="9"/>
  <c r="F180" i="9"/>
  <c r="E180" i="9"/>
  <c r="D180" i="9"/>
  <c r="C180" i="9"/>
  <c r="B180" i="9"/>
  <c r="F179" i="9"/>
  <c r="E179" i="9"/>
  <c r="D179" i="9"/>
  <c r="C179" i="9"/>
  <c r="B179" i="9"/>
  <c r="F178" i="9"/>
  <c r="E178" i="9"/>
  <c r="D178" i="9"/>
  <c r="C178" i="9"/>
  <c r="B178" i="9"/>
  <c r="F177" i="9"/>
  <c r="E177" i="9"/>
  <c r="D177" i="9"/>
  <c r="C177" i="9"/>
  <c r="B177" i="9"/>
  <c r="F176" i="9"/>
  <c r="E176" i="9"/>
  <c r="D176" i="9"/>
  <c r="C176" i="9"/>
  <c r="B176" i="9"/>
  <c r="F175" i="9"/>
  <c r="E175" i="9"/>
  <c r="D175" i="9"/>
  <c r="C175" i="9"/>
  <c r="B175" i="9"/>
  <c r="F174" i="9"/>
  <c r="E174" i="9"/>
  <c r="D174" i="9"/>
  <c r="C174" i="9"/>
  <c r="B174" i="9"/>
  <c r="F173" i="9"/>
  <c r="E173" i="9"/>
  <c r="D173" i="9"/>
  <c r="C173" i="9"/>
  <c r="B173" i="9"/>
  <c r="F172" i="9"/>
  <c r="E172" i="9"/>
  <c r="D172" i="9"/>
  <c r="C172" i="9"/>
  <c r="B172" i="9"/>
  <c r="F171" i="9"/>
  <c r="E171" i="9"/>
  <c r="D171" i="9"/>
  <c r="C171" i="9"/>
  <c r="B171" i="9"/>
  <c r="F170" i="9"/>
  <c r="E170" i="9"/>
  <c r="D170" i="9"/>
  <c r="C170" i="9"/>
  <c r="B170" i="9"/>
  <c r="F169" i="9"/>
  <c r="E169" i="9"/>
  <c r="D169" i="9"/>
  <c r="C169" i="9"/>
  <c r="B169" i="9"/>
  <c r="F168" i="9"/>
  <c r="E168" i="9"/>
  <c r="D168" i="9"/>
  <c r="C168" i="9"/>
  <c r="B168" i="9"/>
  <c r="F167" i="9"/>
  <c r="E167" i="9"/>
  <c r="D167" i="9"/>
  <c r="C167" i="9"/>
  <c r="B167" i="9"/>
  <c r="F166" i="9"/>
  <c r="E166" i="9"/>
  <c r="D166" i="9"/>
  <c r="C166" i="9"/>
  <c r="B166" i="9"/>
  <c r="F165" i="9"/>
  <c r="E165" i="9"/>
  <c r="D165" i="9"/>
  <c r="C165" i="9"/>
  <c r="B165" i="9"/>
  <c r="F164" i="9"/>
  <c r="E164" i="9"/>
  <c r="D164" i="9"/>
  <c r="C164" i="9"/>
  <c r="B164" i="9"/>
  <c r="F163" i="9"/>
  <c r="E163" i="9"/>
  <c r="D163" i="9"/>
  <c r="C163" i="9"/>
  <c r="B163" i="9"/>
  <c r="F162" i="9"/>
  <c r="E162" i="9"/>
  <c r="D162" i="9"/>
  <c r="C162" i="9"/>
  <c r="B162" i="9"/>
  <c r="F161" i="9"/>
  <c r="E161" i="9"/>
  <c r="D161" i="9"/>
  <c r="C161" i="9"/>
  <c r="B161" i="9"/>
  <c r="F160" i="9"/>
  <c r="E160" i="9"/>
  <c r="D160" i="9"/>
  <c r="C160" i="9"/>
  <c r="B160" i="9"/>
  <c r="F159" i="9"/>
  <c r="E159" i="9"/>
  <c r="D159" i="9"/>
  <c r="C159" i="9"/>
  <c r="B159" i="9"/>
  <c r="F158" i="9"/>
  <c r="E158" i="9"/>
  <c r="D158" i="9"/>
  <c r="C158" i="9"/>
  <c r="B158" i="9"/>
  <c r="F157" i="9"/>
  <c r="E157" i="9"/>
  <c r="D157" i="9"/>
  <c r="C157" i="9"/>
  <c r="B157" i="9"/>
  <c r="F156" i="9"/>
  <c r="E156" i="9"/>
  <c r="D156" i="9"/>
  <c r="C156" i="9"/>
  <c r="B156" i="9"/>
  <c r="F155" i="9"/>
  <c r="E155" i="9"/>
  <c r="D155" i="9"/>
  <c r="C155" i="9"/>
  <c r="B155" i="9"/>
  <c r="F154" i="9"/>
  <c r="E154" i="9"/>
  <c r="D154" i="9"/>
  <c r="C154" i="9"/>
  <c r="B154" i="9"/>
  <c r="F153" i="9"/>
  <c r="E153" i="9"/>
  <c r="D153" i="9"/>
  <c r="C153" i="9"/>
  <c r="B153" i="9"/>
  <c r="F152" i="9"/>
  <c r="E152" i="9"/>
  <c r="D152" i="9"/>
  <c r="C152" i="9"/>
  <c r="B152" i="9"/>
  <c r="F151" i="9"/>
  <c r="E151" i="9"/>
  <c r="D151" i="9"/>
  <c r="C151" i="9"/>
  <c r="B151" i="9"/>
  <c r="F150" i="9"/>
  <c r="E150" i="9"/>
  <c r="D150" i="9"/>
  <c r="C150" i="9"/>
  <c r="B150" i="9"/>
  <c r="F149" i="9"/>
  <c r="E149" i="9"/>
  <c r="D149" i="9"/>
  <c r="C149" i="9"/>
  <c r="B149" i="9"/>
  <c r="F148" i="9"/>
  <c r="E148" i="9"/>
  <c r="D148" i="9"/>
  <c r="C148" i="9"/>
  <c r="B148" i="9"/>
  <c r="F147" i="9"/>
  <c r="E147" i="9"/>
  <c r="D147" i="9"/>
  <c r="C147" i="9"/>
  <c r="B147" i="9"/>
  <c r="F146" i="9"/>
  <c r="E146" i="9"/>
  <c r="D146" i="9"/>
  <c r="C146" i="9"/>
  <c r="B146" i="9"/>
  <c r="F145" i="9"/>
  <c r="E145" i="9"/>
  <c r="D145" i="9"/>
  <c r="C145" i="9"/>
  <c r="B145" i="9"/>
  <c r="F144" i="9"/>
  <c r="E144" i="9"/>
  <c r="D144" i="9"/>
  <c r="C144" i="9"/>
  <c r="B144" i="9"/>
  <c r="F143" i="9"/>
  <c r="E143" i="9"/>
  <c r="D143" i="9"/>
  <c r="C143" i="9"/>
  <c r="B143" i="9"/>
  <c r="F142" i="9"/>
  <c r="E142" i="9"/>
  <c r="D142" i="9"/>
  <c r="C142" i="9"/>
  <c r="B142" i="9"/>
  <c r="F141" i="9"/>
  <c r="E141" i="9"/>
  <c r="D141" i="9"/>
  <c r="C141" i="9"/>
  <c r="B141" i="9"/>
  <c r="F140" i="9"/>
  <c r="E140" i="9"/>
  <c r="D140" i="9"/>
  <c r="C140" i="9"/>
  <c r="B140" i="9"/>
  <c r="F139" i="9"/>
  <c r="E139" i="9"/>
  <c r="D139" i="9"/>
  <c r="C139" i="9"/>
  <c r="B139" i="9"/>
  <c r="F138" i="9"/>
  <c r="E138" i="9"/>
  <c r="D138" i="9"/>
  <c r="C138" i="9"/>
  <c r="B138" i="9"/>
  <c r="F137" i="9"/>
  <c r="E137" i="9"/>
  <c r="D137" i="9"/>
  <c r="C137" i="9"/>
  <c r="B137" i="9"/>
  <c r="F136" i="9"/>
  <c r="E136" i="9"/>
  <c r="D136" i="9"/>
  <c r="C136" i="9"/>
  <c r="B136" i="9"/>
  <c r="F135" i="9"/>
  <c r="E135" i="9"/>
  <c r="D135" i="9"/>
  <c r="C135" i="9"/>
  <c r="B135" i="9"/>
  <c r="F134" i="9"/>
  <c r="E134" i="9"/>
  <c r="D134" i="9"/>
  <c r="C134" i="9"/>
  <c r="B134" i="9"/>
  <c r="F133" i="9"/>
  <c r="E133" i="9"/>
  <c r="D133" i="9"/>
  <c r="C133" i="9"/>
  <c r="B133" i="9"/>
  <c r="F132" i="9"/>
  <c r="E132" i="9"/>
  <c r="D132" i="9"/>
  <c r="C132" i="9"/>
  <c r="B132" i="9"/>
  <c r="F131" i="9"/>
  <c r="E131" i="9"/>
  <c r="D131" i="9"/>
  <c r="C131" i="9"/>
  <c r="B131" i="9"/>
  <c r="F130" i="9"/>
  <c r="E130" i="9"/>
  <c r="D130" i="9"/>
  <c r="C130" i="9"/>
  <c r="B130" i="9"/>
  <c r="F129" i="9"/>
  <c r="E129" i="9"/>
  <c r="D129" i="9"/>
  <c r="C129" i="9"/>
  <c r="B129" i="9"/>
  <c r="F128" i="9"/>
  <c r="E128" i="9"/>
  <c r="D128" i="9"/>
  <c r="C128" i="9"/>
  <c r="B128" i="9"/>
  <c r="F127" i="9"/>
  <c r="E127" i="9"/>
  <c r="D127" i="9"/>
  <c r="C127" i="9"/>
  <c r="B127" i="9"/>
  <c r="F126" i="9"/>
  <c r="E126" i="9"/>
  <c r="D126" i="9"/>
  <c r="C126" i="9"/>
  <c r="B126" i="9"/>
  <c r="F125" i="9"/>
  <c r="E125" i="9"/>
  <c r="D125" i="9"/>
  <c r="C125" i="9"/>
  <c r="B125" i="9"/>
  <c r="F124" i="9"/>
  <c r="E124" i="9"/>
  <c r="D124" i="9"/>
  <c r="C124" i="9"/>
  <c r="B124" i="9"/>
  <c r="F123" i="9"/>
  <c r="E123" i="9"/>
  <c r="D123" i="9"/>
  <c r="C123" i="9"/>
  <c r="B123" i="9"/>
  <c r="F122" i="9"/>
  <c r="E122" i="9"/>
  <c r="D122" i="9"/>
  <c r="C122" i="9"/>
  <c r="B122" i="9"/>
  <c r="F121" i="9"/>
  <c r="E121" i="9"/>
  <c r="D121" i="9"/>
  <c r="C121" i="9"/>
  <c r="B121" i="9"/>
  <c r="F120" i="9"/>
  <c r="E120" i="9"/>
  <c r="D120" i="9"/>
  <c r="C120" i="9"/>
  <c r="B120" i="9"/>
  <c r="F119" i="9"/>
  <c r="E119" i="9"/>
  <c r="D119" i="9"/>
  <c r="C119" i="9"/>
  <c r="B119" i="9"/>
  <c r="F118" i="9"/>
  <c r="E118" i="9"/>
  <c r="D118" i="9"/>
  <c r="C118" i="9"/>
  <c r="B118" i="9"/>
  <c r="F117" i="9"/>
  <c r="E117" i="9"/>
  <c r="D117" i="9"/>
  <c r="C117" i="9"/>
  <c r="B117" i="9"/>
  <c r="F116" i="9"/>
  <c r="E116" i="9"/>
  <c r="D116" i="9"/>
  <c r="C116" i="9"/>
  <c r="B116" i="9"/>
  <c r="F115" i="9"/>
  <c r="E115" i="9"/>
  <c r="D115" i="9"/>
  <c r="C115" i="9"/>
  <c r="B115" i="9"/>
  <c r="F114" i="9"/>
  <c r="E114" i="9"/>
  <c r="D114" i="9"/>
  <c r="C114" i="9"/>
  <c r="B114" i="9"/>
  <c r="F113" i="9"/>
  <c r="E113" i="9"/>
  <c r="D113" i="9"/>
  <c r="C113" i="9"/>
  <c r="B113" i="9"/>
  <c r="F112" i="9"/>
  <c r="E112" i="9"/>
  <c r="D112" i="9"/>
  <c r="C112" i="9"/>
  <c r="B112" i="9"/>
  <c r="F111" i="9"/>
  <c r="E111" i="9"/>
  <c r="D111" i="9"/>
  <c r="C111" i="9"/>
  <c r="B111" i="9"/>
  <c r="F110" i="9"/>
  <c r="E110" i="9"/>
  <c r="D110" i="9"/>
  <c r="C110" i="9"/>
  <c r="B110" i="9"/>
  <c r="F109" i="9"/>
  <c r="E109" i="9"/>
  <c r="D109" i="9"/>
  <c r="C109" i="9"/>
  <c r="B109" i="9"/>
  <c r="F108" i="9"/>
  <c r="E108" i="9"/>
  <c r="D108" i="9"/>
  <c r="C108" i="9"/>
  <c r="B108" i="9"/>
  <c r="F107" i="9"/>
  <c r="E107" i="9"/>
  <c r="D107" i="9"/>
  <c r="C107" i="9"/>
  <c r="B107" i="9"/>
  <c r="F106" i="9"/>
  <c r="E106" i="9"/>
  <c r="D106" i="9"/>
  <c r="C106" i="9"/>
  <c r="B106" i="9"/>
  <c r="F105" i="9"/>
  <c r="E105" i="9"/>
  <c r="D105" i="9"/>
  <c r="C105" i="9"/>
  <c r="B105" i="9"/>
  <c r="F104" i="9"/>
  <c r="E104" i="9"/>
  <c r="D104" i="9"/>
  <c r="C104" i="9"/>
  <c r="B104" i="9"/>
  <c r="F103" i="9"/>
  <c r="E103" i="9"/>
  <c r="D103" i="9"/>
  <c r="C103" i="9"/>
  <c r="B103" i="9"/>
  <c r="F102" i="9"/>
  <c r="E102" i="9"/>
  <c r="D102" i="9"/>
  <c r="C102" i="9"/>
  <c r="B102" i="9"/>
  <c r="F101" i="9"/>
  <c r="E101" i="9"/>
  <c r="D101" i="9"/>
  <c r="C101" i="9"/>
  <c r="B101" i="9"/>
  <c r="F100" i="9"/>
  <c r="E100" i="9"/>
  <c r="D100" i="9"/>
  <c r="C100" i="9"/>
  <c r="B100" i="9"/>
  <c r="F99" i="9"/>
  <c r="E99" i="9"/>
  <c r="D99" i="9"/>
  <c r="C99" i="9"/>
  <c r="B99" i="9"/>
  <c r="F98" i="9"/>
  <c r="E98" i="9"/>
  <c r="D98" i="9"/>
  <c r="C98" i="9"/>
  <c r="B98" i="9"/>
  <c r="F97" i="9"/>
  <c r="E97" i="9"/>
  <c r="D97" i="9"/>
  <c r="C97" i="9"/>
  <c r="B97" i="9"/>
  <c r="F96" i="9"/>
  <c r="E96" i="9"/>
  <c r="D96" i="9"/>
  <c r="C96" i="9"/>
  <c r="B96" i="9"/>
  <c r="F95" i="9"/>
  <c r="E95" i="9"/>
  <c r="D95" i="9"/>
  <c r="C95" i="9"/>
  <c r="B95" i="9"/>
  <c r="F94" i="9"/>
  <c r="E94" i="9"/>
  <c r="D94" i="9"/>
  <c r="C94" i="9"/>
  <c r="B94" i="9"/>
  <c r="F93" i="9"/>
  <c r="E93" i="9"/>
  <c r="D93" i="9"/>
  <c r="C93" i="9"/>
  <c r="B93" i="9"/>
  <c r="F92" i="9"/>
  <c r="E92" i="9"/>
  <c r="D92" i="9"/>
  <c r="C92" i="9"/>
  <c r="B92" i="9"/>
  <c r="F91" i="9"/>
  <c r="E91" i="9"/>
  <c r="D91" i="9"/>
  <c r="C91" i="9"/>
  <c r="B91" i="9"/>
  <c r="F90" i="9"/>
  <c r="E90" i="9"/>
  <c r="D90" i="9"/>
  <c r="C90" i="9"/>
  <c r="B90" i="9"/>
  <c r="F89" i="9"/>
  <c r="E89" i="9"/>
  <c r="D89" i="9"/>
  <c r="C89" i="9"/>
  <c r="B89" i="9"/>
  <c r="F88" i="9"/>
  <c r="E88" i="9"/>
  <c r="D88" i="9"/>
  <c r="C88" i="9"/>
  <c r="B88" i="9"/>
  <c r="F87" i="9"/>
  <c r="E87" i="9"/>
  <c r="D87" i="9"/>
  <c r="C87" i="9"/>
  <c r="B87" i="9"/>
  <c r="F86" i="9"/>
  <c r="E86" i="9"/>
  <c r="D86" i="9"/>
  <c r="C86" i="9"/>
  <c r="B86" i="9"/>
  <c r="F85" i="9"/>
  <c r="E85" i="9"/>
  <c r="D85" i="9"/>
  <c r="C85" i="9"/>
  <c r="B85" i="9"/>
  <c r="F84" i="9"/>
  <c r="E84" i="9"/>
  <c r="D84" i="9"/>
  <c r="C84" i="9"/>
  <c r="B84" i="9"/>
  <c r="F83" i="9"/>
  <c r="E83" i="9"/>
  <c r="D83" i="9"/>
  <c r="C83" i="9"/>
  <c r="B83" i="9"/>
  <c r="F82" i="9"/>
  <c r="E82" i="9"/>
  <c r="D82" i="9"/>
  <c r="C82" i="9"/>
  <c r="B82" i="9"/>
  <c r="F81" i="9"/>
  <c r="E81" i="9"/>
  <c r="D81" i="9"/>
  <c r="C81" i="9"/>
  <c r="B81" i="9"/>
  <c r="F80" i="9"/>
  <c r="E80" i="9"/>
  <c r="D80" i="9"/>
  <c r="C80" i="9"/>
  <c r="B80" i="9"/>
  <c r="F79" i="9"/>
  <c r="E79" i="9"/>
  <c r="D79" i="9"/>
  <c r="C79" i="9"/>
  <c r="B79" i="9"/>
  <c r="F78" i="9"/>
  <c r="E78" i="9"/>
  <c r="D78" i="9"/>
  <c r="C78" i="9"/>
  <c r="B78" i="9"/>
  <c r="F77" i="9"/>
  <c r="E77" i="9"/>
  <c r="D77" i="9"/>
  <c r="C77" i="9"/>
  <c r="B77" i="9"/>
  <c r="F76" i="9"/>
  <c r="E76" i="9"/>
  <c r="D76" i="9"/>
  <c r="C76" i="9"/>
  <c r="B76" i="9"/>
  <c r="F75" i="9"/>
  <c r="E75" i="9"/>
  <c r="D75" i="9"/>
  <c r="C75" i="9"/>
  <c r="B75" i="9"/>
  <c r="F74" i="9"/>
  <c r="E74" i="9"/>
  <c r="D74" i="9"/>
  <c r="C74" i="9"/>
  <c r="B74" i="9"/>
  <c r="F73" i="9"/>
  <c r="E73" i="9"/>
  <c r="D73" i="9"/>
  <c r="C73" i="9"/>
  <c r="B73" i="9"/>
  <c r="F72" i="9"/>
  <c r="E72" i="9"/>
  <c r="D72" i="9"/>
  <c r="C72" i="9"/>
  <c r="B72" i="9"/>
  <c r="F71" i="9"/>
  <c r="E71" i="9"/>
  <c r="D71" i="9"/>
  <c r="C71" i="9"/>
  <c r="B71" i="9"/>
  <c r="F70" i="9"/>
  <c r="E70" i="9"/>
  <c r="D70" i="9"/>
  <c r="C70" i="9"/>
  <c r="B70" i="9"/>
  <c r="F69" i="9"/>
  <c r="E69" i="9"/>
  <c r="D69" i="9"/>
  <c r="C69" i="9"/>
  <c r="B69" i="9"/>
  <c r="F68" i="9"/>
  <c r="E68" i="9"/>
  <c r="D68" i="9"/>
  <c r="C68" i="9"/>
  <c r="B68" i="9"/>
  <c r="F67" i="9"/>
  <c r="E67" i="9"/>
  <c r="D67" i="9"/>
  <c r="C67" i="9"/>
  <c r="B67" i="9"/>
  <c r="F66" i="9"/>
  <c r="E66" i="9"/>
  <c r="D66" i="9"/>
  <c r="C66" i="9"/>
  <c r="B66" i="9"/>
  <c r="F65" i="9"/>
  <c r="E65" i="9"/>
  <c r="D65" i="9"/>
  <c r="C65" i="9"/>
  <c r="B65" i="9"/>
  <c r="F64" i="9"/>
  <c r="E64" i="9"/>
  <c r="D64" i="9"/>
  <c r="C64" i="9"/>
  <c r="B64" i="9"/>
  <c r="F63" i="9"/>
  <c r="E63" i="9"/>
  <c r="D63" i="9"/>
  <c r="C63" i="9"/>
  <c r="B63" i="9"/>
  <c r="F62" i="9"/>
  <c r="E62" i="9"/>
  <c r="D62" i="9"/>
  <c r="C62" i="9"/>
  <c r="B62" i="9"/>
  <c r="F61" i="9"/>
  <c r="E61" i="9"/>
  <c r="D61" i="9"/>
  <c r="C61" i="9"/>
  <c r="B61" i="9"/>
  <c r="F60" i="9"/>
  <c r="E60" i="9"/>
  <c r="D60" i="9"/>
  <c r="C60" i="9"/>
  <c r="B60" i="9"/>
  <c r="F59" i="9"/>
  <c r="E59" i="9"/>
  <c r="D59" i="9"/>
  <c r="C59" i="9"/>
  <c r="B59" i="9"/>
  <c r="F58" i="9"/>
  <c r="E58" i="9"/>
  <c r="D58" i="9"/>
  <c r="C58" i="9"/>
  <c r="B58" i="9"/>
  <c r="F57" i="9"/>
  <c r="E57" i="9"/>
  <c r="D57" i="9"/>
  <c r="C57" i="9"/>
  <c r="B57" i="9"/>
  <c r="F56" i="9"/>
  <c r="E56" i="9"/>
  <c r="D56" i="9"/>
  <c r="C56" i="9"/>
  <c r="B56" i="9"/>
  <c r="F55" i="9"/>
  <c r="E55" i="9"/>
  <c r="D55" i="9"/>
  <c r="C55" i="9"/>
  <c r="B55" i="9"/>
  <c r="F54" i="9"/>
  <c r="E54" i="9"/>
  <c r="D54" i="9"/>
  <c r="C54" i="9"/>
  <c r="B54" i="9"/>
  <c r="F53" i="9"/>
  <c r="E53" i="9"/>
  <c r="D53" i="9"/>
  <c r="C53" i="9"/>
  <c r="B53" i="9"/>
  <c r="F52" i="9"/>
  <c r="E52" i="9"/>
  <c r="D52" i="9"/>
  <c r="C52" i="9"/>
  <c r="B52" i="9"/>
  <c r="F51" i="9"/>
  <c r="E51" i="9"/>
  <c r="D51" i="9"/>
  <c r="C51" i="9"/>
  <c r="B51" i="9"/>
  <c r="F50" i="9"/>
  <c r="E50" i="9"/>
  <c r="D50" i="9"/>
  <c r="C50" i="9"/>
  <c r="B50" i="9"/>
  <c r="F49" i="9"/>
  <c r="E49" i="9"/>
  <c r="D49" i="9"/>
  <c r="C49" i="9"/>
  <c r="B49" i="9"/>
  <c r="F48" i="9"/>
  <c r="E48" i="9"/>
  <c r="D48" i="9"/>
  <c r="C48" i="9"/>
  <c r="B48" i="9"/>
  <c r="F47" i="9"/>
  <c r="E47" i="9"/>
  <c r="D47" i="9"/>
  <c r="C47" i="9"/>
  <c r="B47" i="9"/>
  <c r="F46" i="9"/>
  <c r="E46" i="9"/>
  <c r="D46" i="9"/>
  <c r="C46" i="9"/>
  <c r="B46" i="9"/>
  <c r="F45" i="9"/>
  <c r="E45" i="9"/>
  <c r="D45" i="9"/>
  <c r="C45" i="9"/>
  <c r="B45" i="9"/>
  <c r="F44" i="9"/>
  <c r="E44" i="9"/>
  <c r="D44" i="9"/>
  <c r="C44" i="9"/>
  <c r="B44" i="9"/>
  <c r="F43" i="9"/>
  <c r="E43" i="9"/>
  <c r="D43" i="9"/>
  <c r="C43" i="9"/>
  <c r="B43" i="9"/>
  <c r="F42" i="9"/>
  <c r="E42" i="9"/>
  <c r="D42" i="9"/>
  <c r="C42" i="9"/>
  <c r="B42" i="9"/>
  <c r="F41" i="9"/>
  <c r="E41" i="9"/>
  <c r="D41" i="9"/>
  <c r="C41" i="9"/>
  <c r="B41" i="9"/>
  <c r="F40" i="9"/>
  <c r="E40" i="9"/>
  <c r="D40" i="9"/>
  <c r="C40" i="9"/>
  <c r="B40" i="9"/>
  <c r="F39" i="9"/>
  <c r="E39" i="9"/>
  <c r="D39" i="9"/>
  <c r="C39" i="9"/>
  <c r="B39" i="9"/>
  <c r="F38" i="9"/>
  <c r="E38" i="9"/>
  <c r="D38" i="9"/>
  <c r="C38" i="9"/>
  <c r="B38" i="9"/>
  <c r="F37" i="9"/>
  <c r="E37" i="9"/>
  <c r="D37" i="9"/>
  <c r="C37" i="9"/>
  <c r="B37" i="9"/>
  <c r="F36" i="9"/>
  <c r="E36" i="9"/>
  <c r="D36" i="9"/>
  <c r="C36" i="9"/>
  <c r="B36" i="9"/>
  <c r="F35" i="9"/>
  <c r="E35" i="9"/>
  <c r="D35" i="9"/>
  <c r="C35" i="9"/>
  <c r="B35" i="9"/>
  <c r="F34" i="9"/>
  <c r="E34" i="9"/>
  <c r="D34" i="9"/>
  <c r="C34" i="9"/>
  <c r="B34" i="9"/>
  <c r="F33" i="9"/>
  <c r="E33" i="9"/>
  <c r="D33" i="9"/>
  <c r="C33" i="9"/>
  <c r="B33" i="9"/>
  <c r="F32" i="9"/>
  <c r="E32" i="9"/>
  <c r="D32" i="9"/>
  <c r="C32" i="9"/>
  <c r="B32" i="9"/>
  <c r="F31" i="9"/>
  <c r="E31" i="9"/>
  <c r="D31" i="9"/>
  <c r="C31" i="9"/>
  <c r="B31" i="9"/>
  <c r="F30" i="9"/>
  <c r="E30" i="9"/>
  <c r="D30" i="9"/>
  <c r="C30" i="9"/>
  <c r="B30" i="9"/>
  <c r="F29" i="9"/>
  <c r="E29" i="9"/>
  <c r="D29" i="9"/>
  <c r="C29" i="9"/>
  <c r="B29" i="9"/>
  <c r="F28" i="9"/>
  <c r="E28" i="9"/>
  <c r="D28" i="9"/>
  <c r="C28" i="9"/>
  <c r="B28" i="9"/>
  <c r="F27" i="9"/>
  <c r="E27" i="9"/>
  <c r="D27" i="9"/>
  <c r="C27" i="9"/>
  <c r="B27" i="9"/>
  <c r="F26" i="9"/>
  <c r="E26" i="9"/>
  <c r="D26" i="9"/>
  <c r="C26" i="9"/>
  <c r="B26" i="9"/>
  <c r="F25" i="9"/>
  <c r="E25" i="9"/>
  <c r="D25" i="9"/>
  <c r="C25" i="9"/>
  <c r="B25" i="9"/>
  <c r="F24" i="9"/>
  <c r="E24" i="9"/>
  <c r="D24" i="9"/>
  <c r="C24" i="9"/>
  <c r="B24" i="9"/>
  <c r="F23" i="9"/>
  <c r="E23" i="9"/>
  <c r="D23" i="9"/>
  <c r="C23" i="9"/>
  <c r="B23" i="9"/>
  <c r="F22" i="9"/>
  <c r="E22" i="9"/>
  <c r="D22" i="9"/>
  <c r="C22" i="9"/>
  <c r="B22" i="9"/>
  <c r="F21" i="9"/>
  <c r="E21" i="9"/>
  <c r="D21" i="9"/>
  <c r="C21" i="9"/>
  <c r="B21" i="9"/>
  <c r="F20" i="9"/>
  <c r="E20" i="9"/>
  <c r="D20" i="9"/>
  <c r="C20" i="9"/>
  <c r="B20" i="9"/>
  <c r="F19" i="9"/>
  <c r="E19" i="9"/>
  <c r="D19" i="9"/>
  <c r="C19" i="9"/>
  <c r="B19" i="9"/>
  <c r="F18" i="9"/>
  <c r="E18" i="9"/>
  <c r="D18" i="9"/>
  <c r="C18" i="9"/>
  <c r="B18" i="9"/>
  <c r="F17" i="9"/>
  <c r="E17" i="9"/>
  <c r="D17" i="9"/>
  <c r="C17" i="9"/>
  <c r="B17" i="9"/>
  <c r="F16" i="9"/>
  <c r="E16" i="9"/>
  <c r="D16" i="9"/>
  <c r="C16" i="9"/>
  <c r="B16" i="9"/>
  <c r="F15" i="9"/>
  <c r="E15" i="9"/>
  <c r="D15" i="9"/>
  <c r="C15" i="9"/>
  <c r="B15" i="9"/>
  <c r="F14" i="9"/>
  <c r="D14" i="9"/>
  <c r="C14" i="9"/>
  <c r="B14" i="9"/>
  <c r="F13" i="9"/>
  <c r="D13" i="9"/>
  <c r="C13" i="9"/>
  <c r="B13" i="9"/>
  <c r="F12" i="9"/>
  <c r="D12" i="9"/>
  <c r="C12" i="9"/>
  <c r="B12" i="9"/>
  <c r="F11" i="9"/>
  <c r="D11" i="9"/>
  <c r="C11" i="9"/>
  <c r="B11" i="9"/>
  <c r="F10" i="9"/>
  <c r="D10" i="9"/>
  <c r="C10" i="9"/>
  <c r="B10" i="9"/>
  <c r="F9" i="9"/>
  <c r="D9" i="9"/>
  <c r="C9" i="9"/>
  <c r="B9" i="9"/>
  <c r="F8" i="9"/>
  <c r="D8" i="9"/>
  <c r="C8" i="9"/>
  <c r="B8" i="9"/>
  <c r="F7" i="9"/>
  <c r="D7" i="9"/>
  <c r="C7" i="9"/>
  <c r="B7" i="9"/>
  <c r="F6" i="9"/>
  <c r="D6" i="9"/>
  <c r="C6" i="9"/>
  <c r="B6" i="9"/>
  <c r="F5" i="9"/>
  <c r="D5" i="9"/>
  <c r="C5" i="9"/>
  <c r="B5" i="9"/>
  <c r="F4" i="9"/>
  <c r="D4" i="9"/>
  <c r="C4" i="9"/>
  <c r="B4" i="9"/>
  <c r="F3" i="9"/>
  <c r="D3" i="9"/>
  <c r="C3" i="9"/>
  <c r="B3" i="9"/>
  <c r="F268" i="5"/>
  <c r="E268" i="5"/>
  <c r="D268" i="5"/>
  <c r="C268" i="5"/>
  <c r="B268" i="5"/>
  <c r="F267" i="5"/>
  <c r="E267" i="5"/>
  <c r="D267" i="5"/>
  <c r="C267" i="5"/>
  <c r="B267" i="5"/>
  <c r="F266" i="5"/>
  <c r="E266" i="5"/>
  <c r="D266" i="5"/>
  <c r="C266" i="5"/>
  <c r="B266" i="5"/>
  <c r="F265" i="5"/>
  <c r="E265" i="5"/>
  <c r="D265" i="5"/>
  <c r="C265" i="5"/>
  <c r="B265" i="5"/>
  <c r="F264" i="5"/>
  <c r="E264" i="5"/>
  <c r="D264" i="5"/>
  <c r="C264" i="5"/>
  <c r="B264" i="5"/>
  <c r="F262" i="5"/>
  <c r="E262" i="5"/>
  <c r="D262" i="5"/>
  <c r="C262" i="5"/>
  <c r="B262" i="5"/>
  <c r="F261" i="5"/>
  <c r="E261" i="5"/>
  <c r="D261" i="5"/>
  <c r="C261" i="5"/>
  <c r="B261" i="5"/>
  <c r="F260" i="5"/>
  <c r="E260" i="5"/>
  <c r="D260" i="5"/>
  <c r="C260" i="5"/>
  <c r="B260" i="5"/>
  <c r="F259" i="5"/>
  <c r="E259" i="5"/>
  <c r="D259" i="5"/>
  <c r="C259" i="5"/>
  <c r="B259" i="5"/>
  <c r="F258" i="5"/>
  <c r="E258" i="5"/>
  <c r="D258" i="5"/>
  <c r="C258" i="5"/>
  <c r="B258" i="5"/>
  <c r="F257" i="5"/>
  <c r="E257" i="5"/>
  <c r="D257" i="5"/>
  <c r="C257" i="5"/>
  <c r="B257" i="5"/>
  <c r="F256" i="5"/>
  <c r="E256" i="5"/>
  <c r="D256" i="5"/>
  <c r="C256" i="5"/>
  <c r="B256" i="5"/>
  <c r="F255" i="5"/>
  <c r="E255" i="5"/>
  <c r="D255" i="5"/>
  <c r="C255" i="5"/>
  <c r="B255" i="5"/>
  <c r="F254" i="5"/>
  <c r="E254" i="5"/>
  <c r="D254" i="5"/>
  <c r="C254" i="5"/>
  <c r="B254" i="5"/>
  <c r="F253" i="5"/>
  <c r="E253" i="5"/>
  <c r="D253" i="5"/>
  <c r="C253" i="5"/>
  <c r="B253" i="5"/>
  <c r="F252" i="5"/>
  <c r="E252" i="5"/>
  <c r="D252" i="5"/>
  <c r="C252" i="5"/>
  <c r="B252" i="5"/>
  <c r="F251" i="5"/>
  <c r="E251" i="5"/>
  <c r="D251" i="5"/>
  <c r="C251" i="5"/>
  <c r="B251" i="5"/>
  <c r="F250" i="5"/>
  <c r="E250" i="5"/>
  <c r="D250" i="5"/>
  <c r="C250" i="5"/>
  <c r="B250" i="5"/>
  <c r="F249" i="5"/>
  <c r="E249" i="5"/>
  <c r="D249" i="5"/>
  <c r="C249" i="5"/>
  <c r="B249" i="5"/>
  <c r="F248" i="5"/>
  <c r="E248" i="5"/>
  <c r="D248" i="5"/>
  <c r="C248" i="5"/>
  <c r="B248" i="5"/>
  <c r="F247" i="5"/>
  <c r="E247" i="5"/>
  <c r="D247" i="5"/>
  <c r="C247" i="5"/>
  <c r="B247" i="5"/>
  <c r="F246" i="5"/>
  <c r="E246" i="5"/>
  <c r="D246" i="5"/>
  <c r="C246" i="5"/>
  <c r="B246" i="5"/>
  <c r="F245" i="5"/>
  <c r="E245" i="5"/>
  <c r="D245" i="5"/>
  <c r="C245" i="5"/>
  <c r="B245" i="5"/>
  <c r="F244" i="5"/>
  <c r="E244" i="5"/>
  <c r="D244" i="5"/>
  <c r="C244" i="5"/>
  <c r="B244" i="5"/>
  <c r="F243" i="5"/>
  <c r="E243" i="5"/>
  <c r="D243" i="5"/>
  <c r="C243" i="5"/>
  <c r="B243" i="5"/>
  <c r="F242" i="5"/>
  <c r="E242" i="5"/>
  <c r="D242" i="5"/>
  <c r="C242" i="5"/>
  <c r="B242" i="5"/>
  <c r="F241" i="5"/>
  <c r="E241" i="5"/>
  <c r="D241" i="5"/>
  <c r="C241" i="5"/>
  <c r="B241" i="5"/>
  <c r="F240" i="5"/>
  <c r="E240" i="5"/>
  <c r="D240" i="5"/>
  <c r="C240" i="5"/>
  <c r="B240" i="5"/>
  <c r="F239" i="5"/>
  <c r="E239" i="5"/>
  <c r="D239" i="5"/>
  <c r="C239" i="5"/>
  <c r="B239" i="5"/>
  <c r="F238" i="5"/>
  <c r="E238" i="5"/>
  <c r="D238" i="5"/>
  <c r="C238" i="5"/>
  <c r="B238" i="5"/>
  <c r="F237" i="5"/>
  <c r="E237" i="5"/>
  <c r="D237" i="5"/>
  <c r="C237" i="5"/>
  <c r="B237" i="5"/>
  <c r="F236" i="5"/>
  <c r="E236" i="5"/>
  <c r="D236" i="5"/>
  <c r="C236" i="5"/>
  <c r="B236" i="5"/>
  <c r="F235" i="5"/>
  <c r="E235" i="5"/>
  <c r="D235" i="5"/>
  <c r="C235" i="5"/>
  <c r="B235" i="5"/>
  <c r="F234" i="5"/>
  <c r="E234" i="5"/>
  <c r="D234" i="5"/>
  <c r="C234" i="5"/>
  <c r="B234" i="5"/>
  <c r="F233" i="5"/>
  <c r="E233" i="5"/>
  <c r="D233" i="5"/>
  <c r="C233" i="5"/>
  <c r="B233" i="5"/>
  <c r="F232" i="5"/>
  <c r="E232" i="5"/>
  <c r="D232" i="5"/>
  <c r="C232" i="5"/>
  <c r="B232" i="5"/>
  <c r="F231" i="5"/>
  <c r="E231" i="5"/>
  <c r="D231" i="5"/>
  <c r="C231" i="5"/>
  <c r="B231" i="5"/>
  <c r="F230" i="5"/>
  <c r="E230" i="5"/>
  <c r="D230" i="5"/>
  <c r="C230" i="5"/>
  <c r="B230" i="5"/>
  <c r="F229" i="5"/>
  <c r="E229" i="5"/>
  <c r="D229" i="5"/>
  <c r="C229" i="5"/>
  <c r="B229" i="5"/>
  <c r="F228" i="5"/>
  <c r="E228" i="5"/>
  <c r="D228" i="5"/>
  <c r="C228" i="5"/>
  <c r="B228" i="5"/>
  <c r="F227" i="5"/>
  <c r="E227" i="5"/>
  <c r="D227" i="5"/>
  <c r="C227" i="5"/>
  <c r="B227" i="5"/>
  <c r="F226" i="5"/>
  <c r="E226" i="5"/>
  <c r="D226" i="5"/>
  <c r="C226" i="5"/>
  <c r="B226" i="5"/>
  <c r="F225" i="5"/>
  <c r="E225" i="5"/>
  <c r="D225" i="5"/>
  <c r="C225" i="5"/>
  <c r="B225" i="5"/>
  <c r="F224" i="5"/>
  <c r="E224" i="5"/>
  <c r="D224" i="5"/>
  <c r="C224" i="5"/>
  <c r="B224" i="5"/>
  <c r="F223" i="5"/>
  <c r="E223" i="5"/>
  <c r="D223" i="5"/>
  <c r="C223" i="5"/>
  <c r="B223" i="5"/>
  <c r="F222" i="5"/>
  <c r="E222" i="5"/>
  <c r="D222" i="5"/>
  <c r="C222" i="5"/>
  <c r="B222" i="5"/>
  <c r="F221" i="5"/>
  <c r="E221" i="5"/>
  <c r="D221" i="5"/>
  <c r="C221" i="5"/>
  <c r="B221" i="5"/>
  <c r="F220" i="5"/>
  <c r="E220" i="5"/>
  <c r="D220" i="5"/>
  <c r="C220" i="5"/>
  <c r="B220" i="5"/>
  <c r="F219" i="5"/>
  <c r="E219" i="5"/>
  <c r="D219" i="5"/>
  <c r="C219" i="5"/>
  <c r="B219" i="5"/>
  <c r="F218" i="5"/>
  <c r="E218" i="5"/>
  <c r="D218" i="5"/>
  <c r="C218" i="5"/>
  <c r="B218" i="5"/>
  <c r="F217" i="5"/>
  <c r="E217" i="5"/>
  <c r="D217" i="5"/>
  <c r="C217" i="5"/>
  <c r="B217" i="5"/>
  <c r="F216" i="5"/>
  <c r="E216" i="5"/>
  <c r="D216" i="5"/>
  <c r="C216" i="5"/>
  <c r="B216" i="5"/>
  <c r="F215" i="5"/>
  <c r="E215" i="5"/>
  <c r="D215" i="5"/>
  <c r="C215" i="5"/>
  <c r="B215" i="5"/>
  <c r="F214" i="5"/>
  <c r="E214" i="5"/>
  <c r="D214" i="5"/>
  <c r="C214" i="5"/>
  <c r="B214" i="5"/>
  <c r="F213" i="5"/>
  <c r="E213" i="5"/>
  <c r="D213" i="5"/>
  <c r="C213" i="5"/>
  <c r="B213" i="5"/>
  <c r="F212" i="5"/>
  <c r="E212" i="5"/>
  <c r="D212" i="5"/>
  <c r="C212" i="5"/>
  <c r="B212" i="5"/>
  <c r="F211" i="5"/>
  <c r="E211" i="5"/>
  <c r="D211" i="5"/>
  <c r="C211" i="5"/>
  <c r="B211" i="5"/>
  <c r="F210" i="5"/>
  <c r="E210" i="5"/>
  <c r="D210" i="5"/>
  <c r="C210" i="5"/>
  <c r="B210" i="5"/>
  <c r="F209" i="5"/>
  <c r="E209" i="5"/>
  <c r="D209" i="5"/>
  <c r="C209" i="5"/>
  <c r="B209" i="5"/>
  <c r="F208" i="5"/>
  <c r="E208" i="5"/>
  <c r="D208" i="5"/>
  <c r="C208" i="5"/>
  <c r="B208" i="5"/>
  <c r="F207" i="5"/>
  <c r="E207" i="5"/>
  <c r="D207" i="5"/>
  <c r="C207" i="5"/>
  <c r="B207" i="5"/>
  <c r="F206" i="5"/>
  <c r="E206" i="5"/>
  <c r="D206" i="5"/>
  <c r="C206" i="5"/>
  <c r="B206" i="5"/>
  <c r="F205" i="5"/>
  <c r="E205" i="5"/>
  <c r="D205" i="5"/>
  <c r="C205" i="5"/>
  <c r="B205" i="5"/>
  <c r="F204" i="5"/>
  <c r="E204" i="5"/>
  <c r="D204" i="5"/>
  <c r="C204" i="5"/>
  <c r="B204" i="5"/>
  <c r="F203" i="5"/>
  <c r="E203" i="5"/>
  <c r="D203" i="5"/>
  <c r="C203" i="5"/>
  <c r="B203" i="5"/>
  <c r="F202" i="5"/>
  <c r="E202" i="5"/>
  <c r="D202" i="5"/>
  <c r="C202" i="5"/>
  <c r="B202" i="5"/>
  <c r="F201" i="5"/>
  <c r="E201" i="5"/>
  <c r="D201" i="5"/>
  <c r="C201" i="5"/>
  <c r="B201" i="5"/>
  <c r="F200" i="5"/>
  <c r="E200" i="5"/>
  <c r="D200" i="5"/>
  <c r="C200" i="5"/>
  <c r="B200" i="5"/>
  <c r="F199" i="5"/>
  <c r="E199" i="5"/>
  <c r="D199" i="5"/>
  <c r="C199" i="5"/>
  <c r="B199" i="5"/>
  <c r="F198" i="5"/>
  <c r="E198" i="5"/>
  <c r="D198" i="5"/>
  <c r="C198" i="5"/>
  <c r="B198" i="5"/>
  <c r="F197" i="5"/>
  <c r="E197" i="5"/>
  <c r="D197" i="5"/>
  <c r="C197" i="5"/>
  <c r="B197" i="5"/>
  <c r="F196" i="5"/>
  <c r="E196" i="5"/>
  <c r="D196" i="5"/>
  <c r="C196" i="5"/>
  <c r="B196" i="5"/>
  <c r="F195" i="5"/>
  <c r="E195" i="5"/>
  <c r="D195" i="5"/>
  <c r="C195" i="5"/>
  <c r="B195" i="5"/>
  <c r="F194" i="5"/>
  <c r="E194" i="5"/>
  <c r="D194" i="5"/>
  <c r="C194" i="5"/>
  <c r="B194" i="5"/>
  <c r="F193" i="5"/>
  <c r="E193" i="5"/>
  <c r="D193" i="5"/>
  <c r="C193" i="5"/>
  <c r="B193" i="5"/>
  <c r="F192" i="5"/>
  <c r="E192" i="5"/>
  <c r="D192" i="5"/>
  <c r="C192" i="5"/>
  <c r="B192" i="5"/>
  <c r="F191" i="5"/>
  <c r="E191" i="5"/>
  <c r="D191" i="5"/>
  <c r="C191" i="5"/>
  <c r="B191" i="5"/>
  <c r="F190" i="5"/>
  <c r="E190" i="5"/>
  <c r="D190" i="5"/>
  <c r="C190" i="5"/>
  <c r="B190" i="5"/>
  <c r="F189" i="5"/>
  <c r="E189" i="5"/>
  <c r="D189" i="5"/>
  <c r="C189" i="5"/>
  <c r="B189" i="5"/>
  <c r="F188" i="5"/>
  <c r="E188" i="5"/>
  <c r="D188" i="5"/>
  <c r="C188" i="5"/>
  <c r="B188" i="5"/>
  <c r="F187" i="5"/>
  <c r="E187" i="5"/>
  <c r="D187" i="5"/>
  <c r="C187" i="5"/>
  <c r="B187" i="5"/>
  <c r="F186" i="5"/>
  <c r="E186" i="5"/>
  <c r="D186" i="5"/>
  <c r="C186" i="5"/>
  <c r="B186" i="5"/>
  <c r="F185" i="5"/>
  <c r="E185" i="5"/>
  <c r="D185" i="5"/>
  <c r="C185" i="5"/>
  <c r="B185" i="5"/>
  <c r="F184" i="5"/>
  <c r="E184" i="5"/>
  <c r="D184" i="5"/>
  <c r="C184" i="5"/>
  <c r="B184" i="5"/>
  <c r="F183" i="5"/>
  <c r="E183" i="5"/>
  <c r="D183" i="5"/>
  <c r="C183" i="5"/>
  <c r="B183" i="5"/>
  <c r="F182" i="5"/>
  <c r="E182" i="5"/>
  <c r="D182" i="5"/>
  <c r="C182" i="5"/>
  <c r="B182" i="5"/>
  <c r="F181" i="5"/>
  <c r="E181" i="5"/>
  <c r="D181" i="5"/>
  <c r="C181" i="5"/>
  <c r="B181" i="5"/>
  <c r="F180" i="5"/>
  <c r="E180" i="5"/>
  <c r="D180" i="5"/>
  <c r="C180" i="5"/>
  <c r="B180" i="5"/>
  <c r="F179" i="5"/>
  <c r="E179" i="5"/>
  <c r="D179" i="5"/>
  <c r="C179" i="5"/>
  <c r="B179" i="5"/>
  <c r="F178" i="5"/>
  <c r="E178" i="5"/>
  <c r="D178" i="5"/>
  <c r="C178" i="5"/>
  <c r="B178" i="5"/>
  <c r="F177" i="5"/>
  <c r="E177" i="5"/>
  <c r="D177" i="5"/>
  <c r="C177" i="5"/>
  <c r="B177" i="5"/>
  <c r="F176" i="5"/>
  <c r="E176" i="5"/>
  <c r="D176" i="5"/>
  <c r="C176" i="5"/>
  <c r="B176" i="5"/>
  <c r="F175" i="5"/>
  <c r="E175" i="5"/>
  <c r="D175" i="5"/>
  <c r="C175" i="5"/>
  <c r="B175" i="5"/>
  <c r="F174" i="5"/>
  <c r="E174" i="5"/>
  <c r="D174" i="5"/>
  <c r="C174" i="5"/>
  <c r="B174" i="5"/>
  <c r="F173" i="5"/>
  <c r="E173" i="5"/>
  <c r="D173" i="5"/>
  <c r="C173" i="5"/>
  <c r="B173" i="5"/>
  <c r="F172" i="5"/>
  <c r="E172" i="5"/>
  <c r="D172" i="5"/>
  <c r="C172" i="5"/>
  <c r="B172" i="5"/>
  <c r="F171" i="5"/>
  <c r="E171" i="5"/>
  <c r="D171" i="5"/>
  <c r="C171" i="5"/>
  <c r="B171" i="5"/>
  <c r="F170" i="5"/>
  <c r="E170" i="5"/>
  <c r="D170" i="5"/>
  <c r="C170" i="5"/>
  <c r="B170" i="5"/>
  <c r="F169" i="5"/>
  <c r="E169" i="5"/>
  <c r="D169" i="5"/>
  <c r="C169" i="5"/>
  <c r="B169" i="5"/>
  <c r="F168" i="5"/>
  <c r="E168" i="5"/>
  <c r="D168" i="5"/>
  <c r="C168" i="5"/>
  <c r="B168" i="5"/>
  <c r="F167" i="5"/>
  <c r="E167" i="5"/>
  <c r="D167" i="5"/>
  <c r="C167" i="5"/>
  <c r="B167" i="5"/>
  <c r="F166" i="5"/>
  <c r="E166" i="5"/>
  <c r="D166" i="5"/>
  <c r="C166" i="5"/>
  <c r="B166" i="5"/>
  <c r="F165" i="5"/>
  <c r="E165" i="5"/>
  <c r="D165" i="5"/>
  <c r="C165" i="5"/>
  <c r="B165" i="5"/>
  <c r="F164" i="5"/>
  <c r="E164" i="5"/>
  <c r="D164" i="5"/>
  <c r="C164" i="5"/>
  <c r="B164" i="5"/>
  <c r="F163" i="5"/>
  <c r="E163" i="5"/>
  <c r="D163" i="5"/>
  <c r="C163" i="5"/>
  <c r="B163" i="5"/>
  <c r="F162" i="5"/>
  <c r="E162" i="5"/>
  <c r="D162" i="5"/>
  <c r="C162" i="5"/>
  <c r="B162" i="5"/>
  <c r="F161" i="5"/>
  <c r="E161" i="5"/>
  <c r="D161" i="5"/>
  <c r="C161" i="5"/>
  <c r="B161" i="5"/>
  <c r="F160" i="5"/>
  <c r="E160" i="5"/>
  <c r="D160" i="5"/>
  <c r="C160" i="5"/>
  <c r="B160" i="5"/>
  <c r="F159" i="5"/>
  <c r="E159" i="5"/>
  <c r="D159" i="5"/>
  <c r="C159" i="5"/>
  <c r="B159" i="5"/>
  <c r="F158" i="5"/>
  <c r="E158" i="5"/>
  <c r="D158" i="5"/>
  <c r="C158" i="5"/>
  <c r="B158" i="5"/>
  <c r="F157" i="5"/>
  <c r="E157" i="5"/>
  <c r="D157" i="5"/>
  <c r="C157" i="5"/>
  <c r="B157" i="5"/>
  <c r="F156" i="5"/>
  <c r="E156" i="5"/>
  <c r="D156" i="5"/>
  <c r="C156" i="5"/>
  <c r="B156" i="5"/>
  <c r="F155" i="5"/>
  <c r="E155" i="5"/>
  <c r="D155" i="5"/>
  <c r="C155" i="5"/>
  <c r="B155" i="5"/>
  <c r="F154" i="5"/>
  <c r="E154" i="5"/>
  <c r="D154" i="5"/>
  <c r="C154" i="5"/>
  <c r="B154" i="5"/>
  <c r="F153" i="5"/>
  <c r="E153" i="5"/>
  <c r="D153" i="5"/>
  <c r="C153" i="5"/>
  <c r="B153" i="5"/>
  <c r="F152" i="5"/>
  <c r="E152" i="5"/>
  <c r="D152" i="5"/>
  <c r="C152" i="5"/>
  <c r="B152" i="5"/>
  <c r="F151" i="5"/>
  <c r="E151" i="5"/>
  <c r="D151" i="5"/>
  <c r="C151" i="5"/>
  <c r="B151" i="5"/>
  <c r="F150" i="5"/>
  <c r="E150" i="5"/>
  <c r="D150" i="5"/>
  <c r="C150" i="5"/>
  <c r="B150" i="5"/>
  <c r="F149" i="5"/>
  <c r="E149" i="5"/>
  <c r="D149" i="5"/>
  <c r="C149" i="5"/>
  <c r="B149" i="5"/>
  <c r="F148" i="5"/>
  <c r="E148" i="5"/>
  <c r="D148" i="5"/>
  <c r="C148" i="5"/>
  <c r="B148" i="5"/>
  <c r="F147" i="5"/>
  <c r="E147" i="5"/>
  <c r="D147" i="5"/>
  <c r="C147" i="5"/>
  <c r="B147" i="5"/>
  <c r="F146" i="5"/>
  <c r="E146" i="5"/>
  <c r="D146" i="5"/>
  <c r="C146" i="5"/>
  <c r="B146" i="5"/>
  <c r="F145" i="5"/>
  <c r="E145" i="5"/>
  <c r="D145" i="5"/>
  <c r="C145" i="5"/>
  <c r="B145" i="5"/>
  <c r="F144" i="5"/>
  <c r="E144" i="5"/>
  <c r="D144" i="5"/>
  <c r="C144" i="5"/>
  <c r="B144" i="5"/>
  <c r="F143" i="5"/>
  <c r="E143" i="5"/>
  <c r="D143" i="5"/>
  <c r="C143" i="5"/>
  <c r="B143" i="5"/>
  <c r="F142" i="5"/>
  <c r="E142" i="5"/>
  <c r="D142" i="5"/>
  <c r="C142" i="5"/>
  <c r="B142" i="5"/>
  <c r="F141" i="5"/>
  <c r="E141" i="5"/>
  <c r="D141" i="5"/>
  <c r="C141" i="5"/>
  <c r="B141" i="5"/>
  <c r="F140" i="5"/>
  <c r="E140" i="5"/>
  <c r="D140" i="5"/>
  <c r="C140" i="5"/>
  <c r="B140" i="5"/>
  <c r="F139" i="5"/>
  <c r="E139" i="5"/>
  <c r="D139" i="5"/>
  <c r="C139" i="5"/>
  <c r="B139" i="5"/>
  <c r="F138" i="5"/>
  <c r="E138" i="5"/>
  <c r="D138" i="5"/>
  <c r="C138" i="5"/>
  <c r="B138" i="5"/>
  <c r="F137" i="5"/>
  <c r="E137" i="5"/>
  <c r="D137" i="5"/>
  <c r="C137" i="5"/>
  <c r="B137" i="5"/>
  <c r="F136" i="5"/>
  <c r="E136" i="5"/>
  <c r="D136" i="5"/>
  <c r="C136" i="5"/>
  <c r="B136" i="5"/>
  <c r="F135" i="5"/>
  <c r="E135" i="5"/>
  <c r="D135" i="5"/>
  <c r="C135" i="5"/>
  <c r="B135" i="5"/>
  <c r="F134" i="5"/>
  <c r="E134" i="5"/>
  <c r="D134" i="5"/>
  <c r="C134" i="5"/>
  <c r="B134" i="5"/>
  <c r="F133" i="5"/>
  <c r="E133" i="5"/>
  <c r="D133" i="5"/>
  <c r="C133" i="5"/>
  <c r="B133" i="5"/>
  <c r="F132" i="5"/>
  <c r="E132" i="5"/>
  <c r="D132" i="5"/>
  <c r="C132" i="5"/>
  <c r="B132" i="5"/>
  <c r="F131" i="5"/>
  <c r="E131" i="5"/>
  <c r="D131" i="5"/>
  <c r="C131" i="5"/>
  <c r="B131" i="5"/>
  <c r="F130" i="5"/>
  <c r="E130" i="5"/>
  <c r="D130" i="5"/>
  <c r="C130" i="5"/>
  <c r="B130" i="5"/>
  <c r="F129" i="5"/>
  <c r="E129" i="5"/>
  <c r="D129" i="5"/>
  <c r="C129" i="5"/>
  <c r="B129" i="5"/>
  <c r="F128" i="5"/>
  <c r="E128" i="5"/>
  <c r="D128" i="5"/>
  <c r="C128" i="5"/>
  <c r="B128" i="5"/>
  <c r="F127" i="5"/>
  <c r="E127" i="5"/>
  <c r="D127" i="5"/>
  <c r="C127" i="5"/>
  <c r="B127" i="5"/>
  <c r="F126" i="5"/>
  <c r="E126" i="5"/>
  <c r="D126" i="5"/>
  <c r="C126" i="5"/>
  <c r="B126" i="5"/>
  <c r="F125" i="5"/>
  <c r="E125" i="5"/>
  <c r="D125" i="5"/>
  <c r="C125" i="5"/>
  <c r="B125" i="5"/>
  <c r="F124" i="5"/>
  <c r="E124" i="5"/>
  <c r="D124" i="5"/>
  <c r="C124" i="5"/>
  <c r="B124" i="5"/>
  <c r="F123" i="5"/>
  <c r="E123" i="5"/>
  <c r="D123" i="5"/>
  <c r="C123" i="5"/>
  <c r="B123" i="5"/>
  <c r="F122" i="5"/>
  <c r="E122" i="5"/>
  <c r="D122" i="5"/>
  <c r="C122" i="5"/>
  <c r="B122" i="5"/>
  <c r="F121" i="5"/>
  <c r="E121" i="5"/>
  <c r="D121" i="5"/>
  <c r="C121" i="5"/>
  <c r="B121" i="5"/>
  <c r="F120" i="5"/>
  <c r="E120" i="5"/>
  <c r="D120" i="5"/>
  <c r="C120" i="5"/>
  <c r="B120" i="5"/>
  <c r="F119" i="5"/>
  <c r="E119" i="5"/>
  <c r="D119" i="5"/>
  <c r="C119" i="5"/>
  <c r="B119" i="5"/>
  <c r="F118" i="5"/>
  <c r="E118" i="5"/>
  <c r="D118" i="5"/>
  <c r="C118" i="5"/>
  <c r="B118" i="5"/>
  <c r="F117" i="5"/>
  <c r="E117" i="5"/>
  <c r="D117" i="5"/>
  <c r="C117" i="5"/>
  <c r="B117" i="5"/>
  <c r="F116" i="5"/>
  <c r="E116" i="5"/>
  <c r="D116" i="5"/>
  <c r="C116" i="5"/>
  <c r="B116" i="5"/>
  <c r="F115" i="5"/>
  <c r="E115" i="5"/>
  <c r="D115" i="5"/>
  <c r="C115" i="5"/>
  <c r="B115" i="5"/>
  <c r="F114" i="5"/>
  <c r="E114" i="5"/>
  <c r="D114" i="5"/>
  <c r="C114" i="5"/>
  <c r="B114" i="5"/>
  <c r="F113" i="5"/>
  <c r="E113" i="5"/>
  <c r="D113" i="5"/>
  <c r="C113" i="5"/>
  <c r="B113" i="5"/>
  <c r="F112" i="5"/>
  <c r="E112" i="5"/>
  <c r="D112" i="5"/>
  <c r="C112" i="5"/>
  <c r="B112" i="5"/>
  <c r="F111" i="5"/>
  <c r="E111" i="5"/>
  <c r="D111" i="5"/>
  <c r="C111" i="5"/>
  <c r="B111" i="5"/>
  <c r="F110" i="5"/>
  <c r="E110" i="5"/>
  <c r="D110" i="5"/>
  <c r="C110" i="5"/>
  <c r="B110" i="5"/>
  <c r="F109" i="5"/>
  <c r="E109" i="5"/>
  <c r="D109" i="5"/>
  <c r="C109" i="5"/>
  <c r="B109" i="5"/>
  <c r="F108" i="5"/>
  <c r="E108" i="5"/>
  <c r="D108" i="5"/>
  <c r="C108" i="5"/>
  <c r="B108" i="5"/>
  <c r="F107" i="5"/>
  <c r="E107" i="5"/>
  <c r="D107" i="5"/>
  <c r="C107" i="5"/>
  <c r="B107" i="5"/>
  <c r="F106" i="5"/>
  <c r="E106" i="5"/>
  <c r="D106" i="5"/>
  <c r="C106" i="5"/>
  <c r="B106" i="5"/>
  <c r="F105" i="5"/>
  <c r="E105" i="5"/>
  <c r="D105" i="5"/>
  <c r="C105" i="5"/>
  <c r="B105" i="5"/>
  <c r="F104" i="5"/>
  <c r="E104" i="5"/>
  <c r="D104" i="5"/>
  <c r="C104" i="5"/>
  <c r="B104" i="5"/>
  <c r="F103" i="5"/>
  <c r="E103" i="5"/>
  <c r="D103" i="5"/>
  <c r="C103" i="5"/>
  <c r="B103" i="5"/>
  <c r="F102" i="5"/>
  <c r="E102" i="5"/>
  <c r="D102" i="5"/>
  <c r="C102" i="5"/>
  <c r="B102" i="5"/>
  <c r="F101" i="5"/>
  <c r="E101" i="5"/>
  <c r="D101" i="5"/>
  <c r="C101" i="5"/>
  <c r="B101" i="5"/>
  <c r="F100" i="5"/>
  <c r="E100" i="5"/>
  <c r="D100" i="5"/>
  <c r="C100" i="5"/>
  <c r="B100" i="5"/>
  <c r="F99" i="5"/>
  <c r="E99" i="5"/>
  <c r="D99" i="5"/>
  <c r="C99" i="5"/>
  <c r="B99" i="5"/>
  <c r="F98" i="5"/>
  <c r="E98" i="5"/>
  <c r="D98" i="5"/>
  <c r="C98" i="5"/>
  <c r="B98" i="5"/>
  <c r="F97" i="5"/>
  <c r="E97" i="5"/>
  <c r="D97" i="5"/>
  <c r="C97" i="5"/>
  <c r="B97" i="5"/>
  <c r="F96" i="5"/>
  <c r="E96" i="5"/>
  <c r="D96" i="5"/>
  <c r="C96" i="5"/>
  <c r="B96" i="5"/>
  <c r="F95" i="5"/>
  <c r="E95" i="5"/>
  <c r="D95" i="5"/>
  <c r="C95" i="5"/>
  <c r="B95" i="5"/>
  <c r="F94" i="5"/>
  <c r="E94" i="5"/>
  <c r="D94" i="5"/>
  <c r="C94" i="5"/>
  <c r="B94" i="5"/>
  <c r="F93" i="5"/>
  <c r="E93" i="5"/>
  <c r="D93" i="5"/>
  <c r="C93" i="5"/>
  <c r="B93" i="5"/>
  <c r="F92" i="5"/>
  <c r="E92" i="5"/>
  <c r="D92" i="5"/>
  <c r="C92" i="5"/>
  <c r="B92" i="5"/>
  <c r="F91" i="5"/>
  <c r="E91" i="5"/>
  <c r="D91" i="5"/>
  <c r="C91" i="5"/>
  <c r="B91" i="5"/>
  <c r="F90" i="5"/>
  <c r="E90" i="5"/>
  <c r="D90" i="5"/>
  <c r="C90" i="5"/>
  <c r="B90" i="5"/>
  <c r="F89" i="5"/>
  <c r="E89" i="5"/>
  <c r="D89" i="5"/>
  <c r="C89" i="5"/>
  <c r="B89" i="5"/>
  <c r="F88" i="5"/>
  <c r="E88" i="5"/>
  <c r="D88" i="5"/>
  <c r="C88" i="5"/>
  <c r="B88" i="5"/>
  <c r="F87" i="5"/>
  <c r="E87" i="5"/>
  <c r="D87" i="5"/>
  <c r="C87" i="5"/>
  <c r="B87" i="5"/>
  <c r="F86" i="5"/>
  <c r="E86" i="5"/>
  <c r="D86" i="5"/>
  <c r="C86" i="5"/>
  <c r="B86" i="5"/>
  <c r="F85" i="5"/>
  <c r="E85" i="5"/>
  <c r="D85" i="5"/>
  <c r="C85" i="5"/>
  <c r="B85" i="5"/>
  <c r="F84" i="5"/>
  <c r="E84" i="5"/>
  <c r="D84" i="5"/>
  <c r="C84" i="5"/>
  <c r="B84" i="5"/>
  <c r="F83" i="5"/>
  <c r="E83" i="5"/>
  <c r="D83" i="5"/>
  <c r="C83" i="5"/>
  <c r="B83" i="5"/>
  <c r="F82" i="5"/>
  <c r="E82" i="5"/>
  <c r="D82" i="5"/>
  <c r="C82" i="5"/>
  <c r="B82" i="5"/>
  <c r="F81" i="5"/>
  <c r="E81" i="5"/>
  <c r="D81" i="5"/>
  <c r="C81" i="5"/>
  <c r="B81" i="5"/>
  <c r="F80" i="5"/>
  <c r="E80" i="5"/>
  <c r="D80" i="5"/>
  <c r="C80" i="5"/>
  <c r="B80" i="5"/>
  <c r="F79" i="5"/>
  <c r="E79" i="5"/>
  <c r="D79" i="5"/>
  <c r="C79" i="5"/>
  <c r="B79" i="5"/>
  <c r="F78" i="5"/>
  <c r="E78" i="5"/>
  <c r="D78" i="5"/>
  <c r="C78" i="5"/>
  <c r="B78" i="5"/>
  <c r="F77" i="5"/>
  <c r="E77" i="5"/>
  <c r="D77" i="5"/>
  <c r="C77" i="5"/>
  <c r="B77" i="5"/>
  <c r="F76" i="5"/>
  <c r="E76" i="5"/>
  <c r="D76" i="5"/>
  <c r="C76" i="5"/>
  <c r="B76" i="5"/>
  <c r="F75" i="5"/>
  <c r="E75" i="5"/>
  <c r="D75" i="5"/>
  <c r="C75" i="5"/>
  <c r="B75" i="5"/>
  <c r="F74" i="5"/>
  <c r="E74" i="5"/>
  <c r="D74" i="5"/>
  <c r="C74" i="5"/>
  <c r="B74" i="5"/>
  <c r="F73" i="5"/>
  <c r="E73" i="5"/>
  <c r="D73" i="5"/>
  <c r="C73" i="5"/>
  <c r="B73" i="5"/>
  <c r="F72" i="5"/>
  <c r="E72" i="5"/>
  <c r="D72" i="5"/>
  <c r="C72" i="5"/>
  <c r="B72" i="5"/>
  <c r="F71" i="5"/>
  <c r="E71" i="5"/>
  <c r="D71" i="5"/>
  <c r="C71" i="5"/>
  <c r="B71" i="5"/>
  <c r="F70" i="5"/>
  <c r="E70" i="5"/>
  <c r="D70" i="5"/>
  <c r="C70" i="5"/>
  <c r="B70" i="5"/>
  <c r="F69" i="5"/>
  <c r="E69" i="5"/>
  <c r="D69" i="5"/>
  <c r="C69" i="5"/>
  <c r="B69" i="5"/>
  <c r="F68" i="5"/>
  <c r="E68" i="5"/>
  <c r="D68" i="5"/>
  <c r="C68" i="5"/>
  <c r="B68" i="5"/>
  <c r="F67" i="5"/>
  <c r="E67" i="5"/>
  <c r="D67" i="5"/>
  <c r="C67" i="5"/>
  <c r="B67" i="5"/>
  <c r="F66" i="5"/>
  <c r="E66" i="5"/>
  <c r="D66" i="5"/>
  <c r="C66" i="5"/>
  <c r="B66" i="5"/>
  <c r="F65" i="5"/>
  <c r="E65" i="5"/>
  <c r="D65" i="5"/>
  <c r="C65" i="5"/>
  <c r="B65" i="5"/>
  <c r="F64" i="5"/>
  <c r="E64" i="5"/>
  <c r="D64" i="5"/>
  <c r="C64" i="5"/>
  <c r="B64" i="5"/>
  <c r="F63" i="5"/>
  <c r="E63" i="5"/>
  <c r="D63" i="5"/>
  <c r="C63" i="5"/>
  <c r="B63" i="5"/>
  <c r="F62" i="5"/>
  <c r="E62" i="5"/>
  <c r="D62" i="5"/>
  <c r="C62" i="5"/>
  <c r="B62" i="5"/>
  <c r="F61" i="5"/>
  <c r="E61" i="5"/>
  <c r="D61" i="5"/>
  <c r="C61" i="5"/>
  <c r="B61" i="5"/>
  <c r="F60" i="5"/>
  <c r="E60" i="5"/>
  <c r="D60" i="5"/>
  <c r="C60" i="5"/>
  <c r="B60" i="5"/>
  <c r="F59" i="5"/>
  <c r="E59" i="5"/>
  <c r="D59" i="5"/>
  <c r="C59" i="5"/>
  <c r="B59" i="5"/>
  <c r="F58" i="5"/>
  <c r="E58" i="5"/>
  <c r="D58" i="5"/>
  <c r="C58" i="5"/>
  <c r="B58" i="5"/>
  <c r="F57" i="5"/>
  <c r="E57" i="5"/>
  <c r="D57" i="5"/>
  <c r="C57" i="5"/>
  <c r="B57" i="5"/>
  <c r="F56" i="5"/>
  <c r="E56" i="5"/>
  <c r="D56" i="5"/>
  <c r="C56" i="5"/>
  <c r="B56" i="5"/>
  <c r="F55" i="5"/>
  <c r="E55" i="5"/>
  <c r="D55" i="5"/>
  <c r="C55" i="5"/>
  <c r="B55" i="5"/>
  <c r="F54" i="5"/>
  <c r="E54" i="5"/>
  <c r="D54" i="5"/>
  <c r="C54" i="5"/>
  <c r="B54" i="5"/>
  <c r="F53" i="5"/>
  <c r="E53" i="5"/>
  <c r="D53" i="5"/>
  <c r="C53" i="5"/>
  <c r="B53" i="5"/>
  <c r="F52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40" i="5"/>
  <c r="D40" i="5"/>
  <c r="C40" i="5"/>
  <c r="B40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F263" i="5"/>
  <c r="E263" i="5"/>
  <c r="D263" i="5"/>
  <c r="C263" i="5"/>
  <c r="B263" i="5"/>
  <c r="H268" i="3"/>
  <c r="G268" i="3"/>
  <c r="H267" i="3"/>
  <c r="G267" i="3"/>
  <c r="H266" i="3"/>
  <c r="G266" i="3"/>
  <c r="H265" i="3"/>
  <c r="G265" i="3"/>
  <c r="H264" i="3"/>
  <c r="G264" i="3"/>
  <c r="G6" i="3" l="1"/>
  <c r="G14" i="3"/>
  <c r="G174" i="3"/>
  <c r="G176" i="3"/>
  <c r="G182" i="3"/>
  <c r="G184" i="3"/>
  <c r="G190" i="3"/>
  <c r="G192" i="3"/>
  <c r="G200" i="3"/>
  <c r="G204" i="3"/>
  <c r="G208" i="3"/>
  <c r="G212" i="3"/>
  <c r="G212" i="5" s="1"/>
  <c r="G220" i="3"/>
  <c r="G220" i="5" s="1"/>
  <c r="G224" i="3"/>
  <c r="G224" i="5" s="1"/>
  <c r="G228" i="3"/>
  <c r="G228" i="5" s="1"/>
  <c r="G232" i="3"/>
  <c r="G232" i="5" s="1"/>
  <c r="G236" i="3"/>
  <c r="G262" i="3"/>
  <c r="C268" i="2"/>
  <c r="C267" i="2"/>
  <c r="C266" i="2"/>
  <c r="C265" i="2"/>
  <c r="C264" i="2"/>
  <c r="C268" i="1"/>
  <c r="C267" i="1"/>
  <c r="C266" i="1"/>
  <c r="C265" i="1"/>
  <c r="C264" i="1"/>
  <c r="A136" i="12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103" i="7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99" i="7"/>
  <c r="A100" i="7" s="1"/>
  <c r="A101" i="7" s="1"/>
  <c r="A102" i="7" s="1"/>
  <c r="A98" i="7"/>
  <c r="E14" i="9"/>
  <c r="E13" i="9"/>
  <c r="E12" i="9"/>
  <c r="E11" i="9"/>
  <c r="E10" i="9"/>
  <c r="E9" i="9"/>
  <c r="E8" i="9"/>
  <c r="E7" i="9"/>
  <c r="E6" i="9"/>
  <c r="E5" i="9"/>
  <c r="E4" i="9"/>
  <c r="E3" i="9"/>
  <c r="A98" i="6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H263" i="3"/>
  <c r="G263" i="3"/>
  <c r="H262" i="3"/>
  <c r="H261" i="3"/>
  <c r="G251" i="3"/>
  <c r="G247" i="3"/>
  <c r="G247" i="5" s="1"/>
  <c r="H243" i="3"/>
  <c r="H243" i="5" s="1"/>
  <c r="G243" i="3"/>
  <c r="G243" i="5" s="1"/>
  <c r="H242" i="3"/>
  <c r="H242" i="5" s="1"/>
  <c r="G242" i="3"/>
  <c r="G241" i="3"/>
  <c r="H241" i="3"/>
  <c r="G240" i="3"/>
  <c r="H240" i="3"/>
  <c r="G239" i="3"/>
  <c r="H239" i="3"/>
  <c r="H239" i="5" s="1"/>
  <c r="H238" i="3"/>
  <c r="H238" i="5" s="1"/>
  <c r="G237" i="3"/>
  <c r="H237" i="3"/>
  <c r="H236" i="3"/>
  <c r="G235" i="3"/>
  <c r="H235" i="3"/>
  <c r="H234" i="3"/>
  <c r="G233" i="3"/>
  <c r="G233" i="5" s="1"/>
  <c r="H233" i="3"/>
  <c r="H233" i="5" s="1"/>
  <c r="H232" i="3"/>
  <c r="G231" i="3"/>
  <c r="H231" i="3"/>
  <c r="H230" i="3"/>
  <c r="G229" i="3"/>
  <c r="H229" i="3"/>
  <c r="H228" i="3"/>
  <c r="H228" i="5" s="1"/>
  <c r="G227" i="3"/>
  <c r="G227" i="5" s="1"/>
  <c r="H227" i="3"/>
  <c r="H226" i="3"/>
  <c r="G225" i="3"/>
  <c r="H225" i="3"/>
  <c r="H224" i="3"/>
  <c r="G223" i="3"/>
  <c r="G223" i="5" s="1"/>
  <c r="H223" i="3"/>
  <c r="H223" i="5" s="1"/>
  <c r="H222" i="3"/>
  <c r="H222" i="5" s="1"/>
  <c r="G221" i="3"/>
  <c r="H221" i="3"/>
  <c r="H220" i="3"/>
  <c r="G219" i="3"/>
  <c r="H219" i="3"/>
  <c r="H218" i="3"/>
  <c r="H218" i="5" s="1"/>
  <c r="G217" i="3"/>
  <c r="G217" i="5" s="1"/>
  <c r="H217" i="3"/>
  <c r="H217" i="5" s="1"/>
  <c r="G216" i="3"/>
  <c r="G216" i="5" s="1"/>
  <c r="H216" i="3"/>
  <c r="G215" i="3"/>
  <c r="H215" i="3"/>
  <c r="H214" i="3"/>
  <c r="G213" i="3"/>
  <c r="H213" i="3"/>
  <c r="H213" i="5" s="1"/>
  <c r="H212" i="3"/>
  <c r="H212" i="5" s="1"/>
  <c r="G211" i="3"/>
  <c r="H211" i="3"/>
  <c r="H210" i="3"/>
  <c r="G209" i="3"/>
  <c r="H209" i="3"/>
  <c r="H208" i="3"/>
  <c r="G207" i="3"/>
  <c r="G207" i="5" s="1"/>
  <c r="H207" i="3"/>
  <c r="H207" i="5" s="1"/>
  <c r="H206" i="3"/>
  <c r="G205" i="3"/>
  <c r="H205" i="3"/>
  <c r="H204" i="3"/>
  <c r="G203" i="3"/>
  <c r="H203" i="3"/>
  <c r="H202" i="3"/>
  <c r="G201" i="3"/>
  <c r="G201" i="5" s="1"/>
  <c r="H201" i="3"/>
  <c r="H200" i="3"/>
  <c r="G199" i="3"/>
  <c r="H199" i="3"/>
  <c r="H198" i="3"/>
  <c r="G197" i="3"/>
  <c r="H197" i="3"/>
  <c r="H196" i="3"/>
  <c r="H196" i="5" s="1"/>
  <c r="G195" i="3"/>
  <c r="H195" i="3"/>
  <c r="H194" i="3"/>
  <c r="H193" i="3"/>
  <c r="G193" i="3"/>
  <c r="G193" i="5" s="1"/>
  <c r="H192" i="3"/>
  <c r="H191" i="3"/>
  <c r="H190" i="3"/>
  <c r="H190" i="5" s="1"/>
  <c r="G189" i="3"/>
  <c r="H189" i="3"/>
  <c r="H188" i="3"/>
  <c r="G187" i="3"/>
  <c r="H187" i="3"/>
  <c r="H186" i="3"/>
  <c r="H185" i="3"/>
  <c r="G185" i="3"/>
  <c r="H184" i="3"/>
  <c r="H183" i="3"/>
  <c r="H182" i="3"/>
  <c r="G181" i="3"/>
  <c r="H181" i="3"/>
  <c r="H180" i="3"/>
  <c r="G179" i="3"/>
  <c r="G179" i="5" s="1"/>
  <c r="H179" i="3"/>
  <c r="H178" i="3"/>
  <c r="H177" i="3"/>
  <c r="G177" i="3"/>
  <c r="H176" i="3"/>
  <c r="H175" i="3"/>
  <c r="H174" i="3"/>
  <c r="G173" i="3"/>
  <c r="G173" i="5" s="1"/>
  <c r="H173" i="3"/>
  <c r="H173" i="5" s="1"/>
  <c r="H172" i="3"/>
  <c r="G171" i="3"/>
  <c r="H171" i="3"/>
  <c r="H170" i="3"/>
  <c r="H169" i="3"/>
  <c r="G169" i="3"/>
  <c r="H168" i="3"/>
  <c r="H168" i="5" s="1"/>
  <c r="H167" i="3"/>
  <c r="H167" i="5" s="1"/>
  <c r="G167" i="3"/>
  <c r="H166" i="3"/>
  <c r="H165" i="3"/>
  <c r="G165" i="3"/>
  <c r="H164" i="3"/>
  <c r="H163" i="3"/>
  <c r="G163" i="3"/>
  <c r="G163" i="5" s="1"/>
  <c r="H162" i="3"/>
  <c r="H162" i="5" s="1"/>
  <c r="H161" i="3"/>
  <c r="G161" i="3"/>
  <c r="H160" i="3"/>
  <c r="H159" i="3"/>
  <c r="G159" i="3"/>
  <c r="H158" i="3"/>
  <c r="H157" i="3"/>
  <c r="H157" i="5" s="1"/>
  <c r="G157" i="3"/>
  <c r="G157" i="5" s="1"/>
  <c r="H156" i="3"/>
  <c r="H155" i="3"/>
  <c r="G155" i="3"/>
  <c r="H154" i="3"/>
  <c r="H153" i="3"/>
  <c r="G153" i="3"/>
  <c r="H152" i="3"/>
  <c r="H152" i="5" s="1"/>
  <c r="H151" i="3"/>
  <c r="H151" i="5" s="1"/>
  <c r="G151" i="3"/>
  <c r="H150" i="3"/>
  <c r="H149" i="3"/>
  <c r="G149" i="3"/>
  <c r="H148" i="3"/>
  <c r="H147" i="3"/>
  <c r="G147" i="3"/>
  <c r="G147" i="5" s="1"/>
  <c r="H146" i="3"/>
  <c r="H146" i="5" s="1"/>
  <c r="H145" i="3"/>
  <c r="G145" i="3"/>
  <c r="H144" i="3"/>
  <c r="H143" i="3"/>
  <c r="G143" i="3"/>
  <c r="H142" i="3"/>
  <c r="H141" i="3"/>
  <c r="H141" i="5" s="1"/>
  <c r="G141" i="3"/>
  <c r="G141" i="5" s="1"/>
  <c r="H140" i="3"/>
  <c r="H139" i="3"/>
  <c r="G139" i="3"/>
  <c r="H138" i="3"/>
  <c r="H137" i="3"/>
  <c r="G137" i="3"/>
  <c r="H136" i="3"/>
  <c r="H136" i="5" s="1"/>
  <c r="H135" i="3"/>
  <c r="H135" i="5" s="1"/>
  <c r="G135" i="3"/>
  <c r="H134" i="3"/>
  <c r="H133" i="3"/>
  <c r="G133" i="3"/>
  <c r="H132" i="3"/>
  <c r="H131" i="3"/>
  <c r="G131" i="3"/>
  <c r="G131" i="5" s="1"/>
  <c r="H130" i="3"/>
  <c r="H130" i="5" s="1"/>
  <c r="H129" i="3"/>
  <c r="G129" i="3"/>
  <c r="H128" i="3"/>
  <c r="H127" i="3"/>
  <c r="G127" i="3"/>
  <c r="H126" i="3"/>
  <c r="H125" i="3"/>
  <c r="H125" i="5" s="1"/>
  <c r="G125" i="3"/>
  <c r="G125" i="5" s="1"/>
  <c r="H124" i="3"/>
  <c r="H123" i="3"/>
  <c r="G123" i="3"/>
  <c r="H122" i="3"/>
  <c r="H121" i="3"/>
  <c r="G121" i="3"/>
  <c r="H120" i="3"/>
  <c r="H120" i="5" s="1"/>
  <c r="H119" i="3"/>
  <c r="H119" i="5" s="1"/>
  <c r="G119" i="3"/>
  <c r="H118" i="3"/>
  <c r="H117" i="3"/>
  <c r="G117" i="3"/>
  <c r="H116" i="3"/>
  <c r="H115" i="3"/>
  <c r="G115" i="3"/>
  <c r="G115" i="5" s="1"/>
  <c r="H114" i="3"/>
  <c r="H114" i="5" s="1"/>
  <c r="H113" i="3"/>
  <c r="G113" i="3"/>
  <c r="H112" i="3"/>
  <c r="H111" i="3"/>
  <c r="G111" i="3"/>
  <c r="H110" i="3"/>
  <c r="H109" i="3"/>
  <c r="H109" i="5" s="1"/>
  <c r="G109" i="3"/>
  <c r="G109" i="5" s="1"/>
  <c r="H108" i="3"/>
  <c r="H107" i="3"/>
  <c r="G107" i="3"/>
  <c r="H106" i="3"/>
  <c r="H105" i="3"/>
  <c r="G105" i="3"/>
  <c r="H104" i="3"/>
  <c r="H104" i="5" s="1"/>
  <c r="H103" i="3"/>
  <c r="H103" i="5" s="1"/>
  <c r="G103" i="3"/>
  <c r="H102" i="3"/>
  <c r="H101" i="3"/>
  <c r="G101" i="3"/>
  <c r="H100" i="3"/>
  <c r="H99" i="3"/>
  <c r="G99" i="3"/>
  <c r="G99" i="5" s="1"/>
  <c r="H98" i="3"/>
  <c r="H98" i="5" s="1"/>
  <c r="H97" i="3"/>
  <c r="G97" i="3"/>
  <c r="H96" i="3"/>
  <c r="H95" i="3"/>
  <c r="G95" i="3"/>
  <c r="H94" i="3"/>
  <c r="H93" i="3"/>
  <c r="H93" i="5" s="1"/>
  <c r="G93" i="3"/>
  <c r="G93" i="5" s="1"/>
  <c r="H92" i="3"/>
  <c r="H91" i="3"/>
  <c r="G91" i="3"/>
  <c r="H90" i="3"/>
  <c r="H89" i="3"/>
  <c r="G89" i="3"/>
  <c r="H88" i="3"/>
  <c r="H88" i="5" s="1"/>
  <c r="H87" i="3"/>
  <c r="H87" i="5" s="1"/>
  <c r="G87" i="3"/>
  <c r="H86" i="3"/>
  <c r="H85" i="3"/>
  <c r="G85" i="3"/>
  <c r="H84" i="3"/>
  <c r="H83" i="3"/>
  <c r="G83" i="3"/>
  <c r="G83" i="5" s="1"/>
  <c r="H82" i="3"/>
  <c r="H82" i="5" s="1"/>
  <c r="H81" i="3"/>
  <c r="G81" i="3"/>
  <c r="H80" i="3"/>
  <c r="H79" i="3"/>
  <c r="G79" i="3"/>
  <c r="H78" i="3"/>
  <c r="H77" i="3"/>
  <c r="H77" i="5" s="1"/>
  <c r="G77" i="3"/>
  <c r="G77" i="5" s="1"/>
  <c r="H76" i="3"/>
  <c r="H75" i="3"/>
  <c r="G75" i="3"/>
  <c r="H74" i="3"/>
  <c r="H73" i="3"/>
  <c r="G73" i="3"/>
  <c r="H72" i="3"/>
  <c r="H72" i="5" s="1"/>
  <c r="H71" i="3"/>
  <c r="H71" i="5" s="1"/>
  <c r="G71" i="3"/>
  <c r="H70" i="3"/>
  <c r="H69" i="3"/>
  <c r="G69" i="3"/>
  <c r="H68" i="3"/>
  <c r="H67" i="3"/>
  <c r="G67" i="3"/>
  <c r="G67" i="5" s="1"/>
  <c r="H66" i="3"/>
  <c r="H66" i="5" s="1"/>
  <c r="H65" i="3"/>
  <c r="G65" i="3"/>
  <c r="H64" i="3"/>
  <c r="H63" i="3"/>
  <c r="G63" i="3"/>
  <c r="H62" i="3"/>
  <c r="H61" i="3"/>
  <c r="H61" i="5" s="1"/>
  <c r="G61" i="3"/>
  <c r="G61" i="5" s="1"/>
  <c r="H60" i="3"/>
  <c r="H59" i="3"/>
  <c r="G59" i="3"/>
  <c r="H58" i="3"/>
  <c r="H57" i="3"/>
  <c r="H57" i="5" s="1"/>
  <c r="G57" i="3"/>
  <c r="G57" i="5" s="1"/>
  <c r="H56" i="3"/>
  <c r="H56" i="5" s="1"/>
  <c r="H55" i="3"/>
  <c r="H55" i="5" s="1"/>
  <c r="G55" i="3"/>
  <c r="H54" i="3"/>
  <c r="H53" i="3"/>
  <c r="G53" i="3"/>
  <c r="H52" i="3"/>
  <c r="H52" i="5" s="1"/>
  <c r="H51" i="3"/>
  <c r="H51" i="5" s="1"/>
  <c r="G51" i="3"/>
  <c r="G51" i="5" s="1"/>
  <c r="H50" i="3"/>
  <c r="H50" i="5" s="1"/>
  <c r="G50" i="3"/>
  <c r="H49" i="3"/>
  <c r="G49" i="3"/>
  <c r="H48" i="3"/>
  <c r="G48" i="3"/>
  <c r="H47" i="3"/>
  <c r="G47" i="3"/>
  <c r="H46" i="3"/>
  <c r="H45" i="3"/>
  <c r="G45" i="3"/>
  <c r="H44" i="3"/>
  <c r="H43" i="3"/>
  <c r="G43" i="3"/>
  <c r="H42" i="3"/>
  <c r="H41" i="3"/>
  <c r="H41" i="5" s="1"/>
  <c r="G41" i="3"/>
  <c r="G41" i="5" s="1"/>
  <c r="H40" i="3"/>
  <c r="H39" i="3"/>
  <c r="G39" i="3"/>
  <c r="H38" i="3"/>
  <c r="H37" i="3"/>
  <c r="G37" i="3"/>
  <c r="H36" i="3"/>
  <c r="H36" i="5" s="1"/>
  <c r="H35" i="3"/>
  <c r="H35" i="5" s="1"/>
  <c r="G35" i="3"/>
  <c r="H34" i="3"/>
  <c r="H33" i="3"/>
  <c r="G33" i="3"/>
  <c r="H32" i="3"/>
  <c r="H31" i="3"/>
  <c r="G31" i="3"/>
  <c r="G31" i="5" s="1"/>
  <c r="H30" i="3"/>
  <c r="H30" i="5" s="1"/>
  <c r="H29" i="3"/>
  <c r="G29" i="3"/>
  <c r="H28" i="3"/>
  <c r="H27" i="3"/>
  <c r="G27" i="3"/>
  <c r="H26" i="3"/>
  <c r="H25" i="3"/>
  <c r="G25" i="3"/>
  <c r="G25" i="5" s="1"/>
  <c r="H24" i="3"/>
  <c r="H23" i="3"/>
  <c r="G23" i="3"/>
  <c r="H22" i="3"/>
  <c r="H21" i="3"/>
  <c r="H21" i="5" s="1"/>
  <c r="G21" i="3"/>
  <c r="H20" i="3"/>
  <c r="H20" i="5" s="1"/>
  <c r="H19" i="3"/>
  <c r="H19" i="5" s="1"/>
  <c r="G19" i="3"/>
  <c r="H18" i="3"/>
  <c r="H17" i="3"/>
  <c r="G17" i="3"/>
  <c r="H16" i="3"/>
  <c r="H15" i="3"/>
  <c r="H15" i="5" s="1"/>
  <c r="G15" i="3"/>
  <c r="G15" i="5" s="1"/>
  <c r="H14" i="3"/>
  <c r="G13" i="3"/>
  <c r="H13" i="3"/>
  <c r="H12" i="3"/>
  <c r="H9" i="3"/>
  <c r="G9" i="3"/>
  <c r="H8" i="3"/>
  <c r="H7" i="3"/>
  <c r="G7" i="3"/>
  <c r="H6" i="3"/>
  <c r="H5" i="3"/>
  <c r="G5" i="3"/>
  <c r="H3" i="3"/>
  <c r="G3" i="3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7" i="2"/>
  <c r="C246" i="2"/>
  <c r="C245" i="2"/>
  <c r="C244" i="2"/>
  <c r="C243" i="2"/>
  <c r="C242" i="2"/>
  <c r="C241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5" i="2"/>
  <c r="C214" i="2"/>
  <c r="C213" i="2"/>
  <c r="C212" i="2"/>
  <c r="C211" i="2"/>
  <c r="C210" i="2"/>
  <c r="C209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3" i="2"/>
  <c r="C182" i="2"/>
  <c r="C181" i="2"/>
  <c r="C180" i="2"/>
  <c r="C179" i="2"/>
  <c r="C178" i="2"/>
  <c r="C177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1" i="2"/>
  <c r="C150" i="2"/>
  <c r="C149" i="2"/>
  <c r="C148" i="2"/>
  <c r="C147" i="2"/>
  <c r="C146" i="2"/>
  <c r="C145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19" i="2"/>
  <c r="C118" i="2"/>
  <c r="C117" i="2"/>
  <c r="C116" i="2"/>
  <c r="C115" i="2"/>
  <c r="C114" i="2"/>
  <c r="C113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7" i="2"/>
  <c r="C86" i="2"/>
  <c r="C85" i="2"/>
  <c r="C84" i="2"/>
  <c r="C83" i="2"/>
  <c r="C82" i="2"/>
  <c r="C81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5" i="2"/>
  <c r="C54" i="2"/>
  <c r="C53" i="2"/>
  <c r="C52" i="2"/>
  <c r="C51" i="2"/>
  <c r="C50" i="2"/>
  <c r="C49" i="2"/>
  <c r="C47" i="2"/>
  <c r="C46" i="2"/>
  <c r="C45" i="2"/>
  <c r="C44" i="2"/>
  <c r="C43" i="2"/>
  <c r="C42" i="2"/>
  <c r="C41" i="2"/>
  <c r="C40" i="2"/>
  <c r="C39" i="2"/>
  <c r="C38" i="2"/>
  <c r="C37" i="2"/>
  <c r="C35" i="2"/>
  <c r="C34" i="2"/>
  <c r="C33" i="2"/>
  <c r="C31" i="2"/>
  <c r="C30" i="2"/>
  <c r="C29" i="2"/>
  <c r="C27" i="2"/>
  <c r="C25" i="2"/>
  <c r="C24" i="2"/>
  <c r="C23" i="2"/>
  <c r="C22" i="2"/>
  <c r="C20" i="2"/>
  <c r="C19" i="2"/>
  <c r="C17" i="2"/>
  <c r="C16" i="2"/>
  <c r="C15" i="2"/>
  <c r="C26" i="2"/>
  <c r="C21" i="2"/>
  <c r="C18" i="2"/>
  <c r="C263" i="1"/>
  <c r="C262" i="1"/>
  <c r="C261" i="1"/>
  <c r="C260" i="1"/>
  <c r="C259" i="1"/>
  <c r="C258" i="1"/>
  <c r="C257" i="1"/>
  <c r="C256" i="1"/>
  <c r="C254" i="1"/>
  <c r="C253" i="1"/>
  <c r="C252" i="1"/>
  <c r="C251" i="1"/>
  <c r="C250" i="1"/>
  <c r="C249" i="1"/>
  <c r="C248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2" i="1"/>
  <c r="C221" i="1"/>
  <c r="C220" i="1"/>
  <c r="C219" i="1"/>
  <c r="C218" i="1"/>
  <c r="C217" i="1"/>
  <c r="C216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0" i="1"/>
  <c r="C189" i="1"/>
  <c r="C188" i="1"/>
  <c r="C187" i="1"/>
  <c r="C186" i="1"/>
  <c r="C185" i="1"/>
  <c r="C184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8" i="1"/>
  <c r="C157" i="1"/>
  <c r="C156" i="1"/>
  <c r="C155" i="1"/>
  <c r="C154" i="1"/>
  <c r="C153" i="1"/>
  <c r="C152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6" i="1"/>
  <c r="C125" i="1"/>
  <c r="C124" i="1"/>
  <c r="C123" i="1"/>
  <c r="C122" i="1"/>
  <c r="C121" i="1"/>
  <c r="C120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4" i="1"/>
  <c r="C93" i="1"/>
  <c r="C92" i="1"/>
  <c r="C91" i="1"/>
  <c r="C90" i="1"/>
  <c r="C89" i="1"/>
  <c r="C88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2" i="1"/>
  <c r="C61" i="1"/>
  <c r="C60" i="1"/>
  <c r="C59" i="1"/>
  <c r="C58" i="1"/>
  <c r="C57" i="1"/>
  <c r="C56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4" i="1"/>
  <c r="C33" i="1"/>
  <c r="C32" i="1"/>
  <c r="C30" i="1"/>
  <c r="C29" i="1"/>
  <c r="C28" i="1"/>
  <c r="C27" i="1"/>
  <c r="C25" i="1"/>
  <c r="C23" i="1"/>
  <c r="C22" i="1"/>
  <c r="C21" i="1"/>
  <c r="C20" i="1"/>
  <c r="C19" i="1"/>
  <c r="C17" i="1"/>
  <c r="C15" i="1"/>
  <c r="C26" i="1"/>
  <c r="C24" i="1"/>
  <c r="C18" i="1"/>
  <c r="C16" i="1"/>
  <c r="G185" i="5" l="1"/>
  <c r="G17" i="5"/>
  <c r="H18" i="5"/>
  <c r="H46" i="5"/>
  <c r="H25" i="5"/>
  <c r="I59" i="3"/>
  <c r="G47" i="5"/>
  <c r="H185" i="5"/>
  <c r="H191" i="5"/>
  <c r="H197" i="5"/>
  <c r="H202" i="5"/>
  <c r="G21" i="5"/>
  <c r="H26" i="5"/>
  <c r="H31" i="5"/>
  <c r="G37" i="5"/>
  <c r="H42" i="5"/>
  <c r="H47" i="5"/>
  <c r="H62" i="5"/>
  <c r="H67" i="5"/>
  <c r="G73" i="5"/>
  <c r="H78" i="5"/>
  <c r="H83" i="5"/>
  <c r="G89" i="5"/>
  <c r="H94" i="5"/>
  <c r="H99" i="5"/>
  <c r="G105" i="5"/>
  <c r="H110" i="5"/>
  <c r="H115" i="5"/>
  <c r="G121" i="5"/>
  <c r="H126" i="5"/>
  <c r="H131" i="5"/>
  <c r="G137" i="5"/>
  <c r="H142" i="5"/>
  <c r="H147" i="5"/>
  <c r="G153" i="5"/>
  <c r="H158" i="5"/>
  <c r="H163" i="5"/>
  <c r="G169" i="5"/>
  <c r="H174" i="5"/>
  <c r="H180" i="5"/>
  <c r="H186" i="5"/>
  <c r="H192" i="5"/>
  <c r="G197" i="5"/>
  <c r="H203" i="5"/>
  <c r="H208" i="5"/>
  <c r="G213" i="5"/>
  <c r="H229" i="5"/>
  <c r="H234" i="5"/>
  <c r="G239" i="5"/>
  <c r="H32" i="5"/>
  <c r="H37" i="5"/>
  <c r="G43" i="5"/>
  <c r="G63" i="5"/>
  <c r="H68" i="5"/>
  <c r="H73" i="5"/>
  <c r="G79" i="5"/>
  <c r="H84" i="5"/>
  <c r="H89" i="5"/>
  <c r="G95" i="5"/>
  <c r="H100" i="5"/>
  <c r="H105" i="5"/>
  <c r="G111" i="5"/>
  <c r="H116" i="5"/>
  <c r="H121" i="5"/>
  <c r="G127" i="5"/>
  <c r="H132" i="5"/>
  <c r="H137" i="5"/>
  <c r="G143" i="5"/>
  <c r="H148" i="5"/>
  <c r="H153" i="5"/>
  <c r="G159" i="5"/>
  <c r="H164" i="5"/>
  <c r="H169" i="5"/>
  <c r="H175" i="5"/>
  <c r="H181" i="5"/>
  <c r="H187" i="5"/>
  <c r="H198" i="5"/>
  <c r="H209" i="5"/>
  <c r="H214" i="5"/>
  <c r="H219" i="5"/>
  <c r="H224" i="5"/>
  <c r="G229" i="5"/>
  <c r="H235" i="5"/>
  <c r="H240" i="5"/>
  <c r="H27" i="5"/>
  <c r="G33" i="5"/>
  <c r="H38" i="5"/>
  <c r="H43" i="5"/>
  <c r="H48" i="5"/>
  <c r="G53" i="5"/>
  <c r="H58" i="5"/>
  <c r="H63" i="5"/>
  <c r="G69" i="5"/>
  <c r="H74" i="5"/>
  <c r="H79" i="5"/>
  <c r="G85" i="5"/>
  <c r="H90" i="5"/>
  <c r="H95" i="5"/>
  <c r="G101" i="5"/>
  <c r="H106" i="5"/>
  <c r="H111" i="5"/>
  <c r="G117" i="5"/>
  <c r="H122" i="5"/>
  <c r="H127" i="5"/>
  <c r="G133" i="5"/>
  <c r="H138" i="5"/>
  <c r="H143" i="5"/>
  <c r="G149" i="5"/>
  <c r="H154" i="5"/>
  <c r="H159" i="5"/>
  <c r="G165" i="5"/>
  <c r="H170" i="5"/>
  <c r="H176" i="5"/>
  <c r="G181" i="5"/>
  <c r="H193" i="5"/>
  <c r="H199" i="5"/>
  <c r="H204" i="5"/>
  <c r="G209" i="5"/>
  <c r="H215" i="5"/>
  <c r="G219" i="5"/>
  <c r="H225" i="5"/>
  <c r="H230" i="5"/>
  <c r="G235" i="5"/>
  <c r="G240" i="5"/>
  <c r="G251" i="5"/>
  <c r="G27" i="5"/>
  <c r="H17" i="5"/>
  <c r="I35" i="3"/>
  <c r="H28" i="5"/>
  <c r="H33" i="5"/>
  <c r="G39" i="5"/>
  <c r="H44" i="5"/>
  <c r="G49" i="5"/>
  <c r="H53" i="5"/>
  <c r="G59" i="5"/>
  <c r="H64" i="5"/>
  <c r="H69" i="5"/>
  <c r="G75" i="5"/>
  <c r="H80" i="5"/>
  <c r="H85" i="5"/>
  <c r="G91" i="5"/>
  <c r="H96" i="5"/>
  <c r="H101" i="5"/>
  <c r="G107" i="5"/>
  <c r="H112" i="5"/>
  <c r="H117" i="5"/>
  <c r="G123" i="5"/>
  <c r="H128" i="5"/>
  <c r="H133" i="5"/>
  <c r="G139" i="5"/>
  <c r="H144" i="5"/>
  <c r="H149" i="5"/>
  <c r="G155" i="5"/>
  <c r="H160" i="5"/>
  <c r="H165" i="5"/>
  <c r="H171" i="5"/>
  <c r="G177" i="5"/>
  <c r="H182" i="5"/>
  <c r="H188" i="5"/>
  <c r="H194" i="5"/>
  <c r="G199" i="5"/>
  <c r="H205" i="5"/>
  <c r="H210" i="5"/>
  <c r="G215" i="5"/>
  <c r="H220" i="5"/>
  <c r="G225" i="5"/>
  <c r="H231" i="5"/>
  <c r="H236" i="5"/>
  <c r="H241" i="5"/>
  <c r="G29" i="5"/>
  <c r="H34" i="5"/>
  <c r="H39" i="5"/>
  <c r="G45" i="5"/>
  <c r="H49" i="5"/>
  <c r="H54" i="5"/>
  <c r="H59" i="5"/>
  <c r="G65" i="5"/>
  <c r="H70" i="5"/>
  <c r="H75" i="5"/>
  <c r="G81" i="5"/>
  <c r="H86" i="5"/>
  <c r="H91" i="5"/>
  <c r="G97" i="5"/>
  <c r="H102" i="5"/>
  <c r="H107" i="5"/>
  <c r="G113" i="5"/>
  <c r="H118" i="5"/>
  <c r="H123" i="5"/>
  <c r="G129" i="5"/>
  <c r="H134" i="5"/>
  <c r="H139" i="5"/>
  <c r="G145" i="5"/>
  <c r="H150" i="5"/>
  <c r="H155" i="5"/>
  <c r="G161" i="5"/>
  <c r="H166" i="5"/>
  <c r="G171" i="5"/>
  <c r="H177" i="5"/>
  <c r="H183" i="5"/>
  <c r="H189" i="5"/>
  <c r="H195" i="5"/>
  <c r="H200" i="5"/>
  <c r="G205" i="5"/>
  <c r="H211" i="5"/>
  <c r="H216" i="5"/>
  <c r="H221" i="5"/>
  <c r="H226" i="5"/>
  <c r="G231" i="5"/>
  <c r="H237" i="5"/>
  <c r="G241" i="5"/>
  <c r="G204" i="5"/>
  <c r="H179" i="5"/>
  <c r="G19" i="5"/>
  <c r="H24" i="5"/>
  <c r="H29" i="5"/>
  <c r="G35" i="5"/>
  <c r="H40" i="5"/>
  <c r="H45" i="5"/>
  <c r="G55" i="5"/>
  <c r="H60" i="5"/>
  <c r="H65" i="5"/>
  <c r="I83" i="3"/>
  <c r="G71" i="5"/>
  <c r="H76" i="5"/>
  <c r="H81" i="5"/>
  <c r="G87" i="5"/>
  <c r="H92" i="5"/>
  <c r="H97" i="5"/>
  <c r="G103" i="5"/>
  <c r="H108" i="5"/>
  <c r="H113" i="5"/>
  <c r="G119" i="5"/>
  <c r="H124" i="5"/>
  <c r="H129" i="5"/>
  <c r="G135" i="5"/>
  <c r="H140" i="5"/>
  <c r="H145" i="5"/>
  <c r="G151" i="5"/>
  <c r="H156" i="5"/>
  <c r="H161" i="5"/>
  <c r="G167" i="5"/>
  <c r="H172" i="5"/>
  <c r="H178" i="5"/>
  <c r="H184" i="5"/>
  <c r="G189" i="5"/>
  <c r="H201" i="5"/>
  <c r="H206" i="5"/>
  <c r="G211" i="5"/>
  <c r="G221" i="5"/>
  <c r="H227" i="5"/>
  <c r="H232" i="5"/>
  <c r="G237" i="5"/>
  <c r="G263" i="5"/>
  <c r="G236" i="5"/>
  <c r="I25" i="3"/>
  <c r="I39" i="3"/>
  <c r="I29" i="3"/>
  <c r="I43" i="3"/>
  <c r="G52" i="3"/>
  <c r="G54" i="3"/>
  <c r="G56" i="3"/>
  <c r="G58" i="3"/>
  <c r="I71" i="3"/>
  <c r="I87" i="3"/>
  <c r="I77" i="3"/>
  <c r="I79" i="3"/>
  <c r="G60" i="3"/>
  <c r="G60" i="5" s="1"/>
  <c r="G62" i="3"/>
  <c r="G62" i="5" s="1"/>
  <c r="G64" i="3"/>
  <c r="G64" i="5" s="1"/>
  <c r="G66" i="3"/>
  <c r="G68" i="3"/>
  <c r="G70" i="3"/>
  <c r="G70" i="5" s="1"/>
  <c r="I85" i="3"/>
  <c r="I17" i="3"/>
  <c r="G18" i="3"/>
  <c r="G20" i="3"/>
  <c r="G22" i="3"/>
  <c r="G24" i="3"/>
  <c r="G72" i="3"/>
  <c r="G74" i="3"/>
  <c r="G16" i="3"/>
  <c r="G26" i="3"/>
  <c r="G28" i="3"/>
  <c r="G28" i="5" s="1"/>
  <c r="G30" i="3"/>
  <c r="G32" i="3"/>
  <c r="G32" i="5" s="1"/>
  <c r="G34" i="3"/>
  <c r="I47" i="3"/>
  <c r="I63" i="3"/>
  <c r="I53" i="3"/>
  <c r="I67" i="3"/>
  <c r="I57" i="3"/>
  <c r="G76" i="3"/>
  <c r="G78" i="3"/>
  <c r="G78" i="5" s="1"/>
  <c r="G80" i="3"/>
  <c r="G82" i="3"/>
  <c r="G248" i="3"/>
  <c r="G36" i="3"/>
  <c r="G48" i="5" s="1"/>
  <c r="G38" i="3"/>
  <c r="G50" i="5" s="1"/>
  <c r="G40" i="3"/>
  <c r="G40" i="5" s="1"/>
  <c r="G42" i="3"/>
  <c r="G42" i="5" s="1"/>
  <c r="G44" i="3"/>
  <c r="G46" i="3"/>
  <c r="G46" i="5" s="1"/>
  <c r="I61" i="3"/>
  <c r="G84" i="3"/>
  <c r="G84" i="5" s="1"/>
  <c r="G86" i="3"/>
  <c r="G88" i="3"/>
  <c r="G90" i="3"/>
  <c r="G92" i="3"/>
  <c r="G94" i="3"/>
  <c r="G96" i="3"/>
  <c r="G98" i="3"/>
  <c r="G100" i="3"/>
  <c r="G100" i="5" s="1"/>
  <c r="G102" i="3"/>
  <c r="G104" i="3"/>
  <c r="G106" i="3"/>
  <c r="G108" i="3"/>
  <c r="G108" i="5" s="1"/>
  <c r="G110" i="3"/>
  <c r="G112" i="3"/>
  <c r="G114" i="3"/>
  <c r="G116" i="3"/>
  <c r="G118" i="3"/>
  <c r="G120" i="3"/>
  <c r="G122" i="3"/>
  <c r="G124" i="3"/>
  <c r="G124" i="5" s="1"/>
  <c r="G126" i="3"/>
  <c r="G128" i="3"/>
  <c r="G130" i="3"/>
  <c r="G132" i="3"/>
  <c r="G132" i="5" s="1"/>
  <c r="G134" i="3"/>
  <c r="G136" i="3"/>
  <c r="G138" i="3"/>
  <c r="G140" i="3"/>
  <c r="G142" i="3"/>
  <c r="G144" i="3"/>
  <c r="G146" i="3"/>
  <c r="G148" i="3"/>
  <c r="G148" i="5" s="1"/>
  <c r="G150" i="3"/>
  <c r="G152" i="3"/>
  <c r="G154" i="3"/>
  <c r="I154" i="3" s="1"/>
  <c r="G156" i="3"/>
  <c r="G156" i="5" s="1"/>
  <c r="G158" i="3"/>
  <c r="G160" i="3"/>
  <c r="G162" i="3"/>
  <c r="G174" i="5" s="1"/>
  <c r="G164" i="3"/>
  <c r="G166" i="3"/>
  <c r="G168" i="3"/>
  <c r="G170" i="3"/>
  <c r="G182" i="5" s="1"/>
  <c r="G178" i="3"/>
  <c r="G178" i="5" s="1"/>
  <c r="G186" i="3"/>
  <c r="G194" i="3"/>
  <c r="I27" i="3"/>
  <c r="I45" i="3"/>
  <c r="I69" i="3"/>
  <c r="I21" i="3"/>
  <c r="I32" i="3"/>
  <c r="I19" i="3"/>
  <c r="I38" i="3"/>
  <c r="I49" i="3"/>
  <c r="I62" i="3"/>
  <c r="I207" i="3"/>
  <c r="I205" i="3"/>
  <c r="I199" i="3"/>
  <c r="I31" i="3"/>
  <c r="I37" i="3"/>
  <c r="I51" i="3"/>
  <c r="I55" i="3"/>
  <c r="I75" i="3"/>
  <c r="I15" i="3"/>
  <c r="I78" i="3"/>
  <c r="I91" i="3"/>
  <c r="I93" i="3"/>
  <c r="I95" i="3"/>
  <c r="I97" i="3"/>
  <c r="I99" i="3"/>
  <c r="I101" i="3"/>
  <c r="I189" i="3"/>
  <c r="I197" i="3"/>
  <c r="I243" i="3"/>
  <c r="I28" i="3"/>
  <c r="I44" i="3"/>
  <c r="I52" i="3"/>
  <c r="I60" i="3"/>
  <c r="I76" i="3"/>
  <c r="I102" i="3"/>
  <c r="I106" i="3"/>
  <c r="I110" i="3"/>
  <c r="I118" i="3"/>
  <c r="I122" i="3"/>
  <c r="I134" i="3"/>
  <c r="I158" i="3"/>
  <c r="I166" i="3"/>
  <c r="C55" i="1"/>
  <c r="C87" i="1"/>
  <c r="C119" i="1"/>
  <c r="C151" i="1"/>
  <c r="C183" i="1"/>
  <c r="C215" i="1"/>
  <c r="C247" i="1"/>
  <c r="C48" i="2"/>
  <c r="C80" i="2"/>
  <c r="C112" i="2"/>
  <c r="C144" i="2"/>
  <c r="C176" i="2"/>
  <c r="C208" i="2"/>
  <c r="C240" i="2"/>
  <c r="G11" i="3"/>
  <c r="I23" i="3" s="1"/>
  <c r="H4" i="3"/>
  <c r="H16" i="5" s="1"/>
  <c r="G4" i="3"/>
  <c r="I16" i="3" s="1"/>
  <c r="I105" i="3"/>
  <c r="I109" i="3"/>
  <c r="I113" i="3"/>
  <c r="I117" i="3"/>
  <c r="I121" i="3"/>
  <c r="I125" i="3"/>
  <c r="I129" i="3"/>
  <c r="I133" i="3"/>
  <c r="I137" i="3"/>
  <c r="I141" i="3"/>
  <c r="I145" i="3"/>
  <c r="I149" i="3"/>
  <c r="I153" i="3"/>
  <c r="I157" i="3"/>
  <c r="I161" i="3"/>
  <c r="I165" i="3"/>
  <c r="I169" i="3"/>
  <c r="I33" i="3"/>
  <c r="I41" i="3"/>
  <c r="I65" i="3"/>
  <c r="I73" i="3"/>
  <c r="I81" i="3"/>
  <c r="I89" i="3"/>
  <c r="C36" i="2"/>
  <c r="I108" i="3"/>
  <c r="I112" i="3"/>
  <c r="I120" i="3"/>
  <c r="I160" i="3"/>
  <c r="I168" i="3"/>
  <c r="C32" i="2"/>
  <c r="C35" i="1"/>
  <c r="C28" i="2"/>
  <c r="I103" i="3"/>
  <c r="I107" i="3"/>
  <c r="I111" i="3"/>
  <c r="I115" i="3"/>
  <c r="I119" i="3"/>
  <c r="I123" i="3"/>
  <c r="I127" i="3"/>
  <c r="I131" i="3"/>
  <c r="I135" i="3"/>
  <c r="I139" i="3"/>
  <c r="I143" i="3"/>
  <c r="I147" i="3"/>
  <c r="I151" i="3"/>
  <c r="I155" i="3"/>
  <c r="I159" i="3"/>
  <c r="I163" i="3"/>
  <c r="I167" i="3"/>
  <c r="C31" i="1"/>
  <c r="C63" i="1"/>
  <c r="C95" i="1"/>
  <c r="C127" i="1"/>
  <c r="C159" i="1"/>
  <c r="C191" i="1"/>
  <c r="C223" i="1"/>
  <c r="C255" i="1"/>
  <c r="C56" i="2"/>
  <c r="C88" i="2"/>
  <c r="C120" i="2"/>
  <c r="C152" i="2"/>
  <c r="C184" i="2"/>
  <c r="C216" i="2"/>
  <c r="C248" i="2"/>
  <c r="I177" i="3"/>
  <c r="I185" i="3"/>
  <c r="I193" i="3"/>
  <c r="I211" i="3"/>
  <c r="I215" i="3"/>
  <c r="I219" i="3"/>
  <c r="I223" i="3"/>
  <c r="I227" i="3"/>
  <c r="I231" i="3"/>
  <c r="I235" i="3"/>
  <c r="I239" i="3"/>
  <c r="H256" i="3"/>
  <c r="G256" i="3"/>
  <c r="H250" i="3"/>
  <c r="H250" i="5" s="1"/>
  <c r="G250" i="3"/>
  <c r="G262" i="5" s="1"/>
  <c r="H253" i="3"/>
  <c r="G253" i="3"/>
  <c r="G8" i="3"/>
  <c r="I20" i="3" s="1"/>
  <c r="H10" i="3"/>
  <c r="H22" i="5" s="1"/>
  <c r="G10" i="3"/>
  <c r="I22" i="3" s="1"/>
  <c r="G12" i="3"/>
  <c r="G175" i="3"/>
  <c r="G187" i="5" s="1"/>
  <c r="G183" i="3"/>
  <c r="G191" i="3"/>
  <c r="G203" i="5" s="1"/>
  <c r="G198" i="3"/>
  <c r="G202" i="3"/>
  <c r="G206" i="3"/>
  <c r="G206" i="5" s="1"/>
  <c r="G210" i="3"/>
  <c r="G214" i="3"/>
  <c r="G218" i="3"/>
  <c r="G222" i="3"/>
  <c r="G226" i="3"/>
  <c r="G226" i="5" s="1"/>
  <c r="G230" i="3"/>
  <c r="G234" i="3"/>
  <c r="G238" i="3"/>
  <c r="H244" i="3"/>
  <c r="H244" i="5" s="1"/>
  <c r="G244" i="3"/>
  <c r="I182" i="3"/>
  <c r="I190" i="3"/>
  <c r="I247" i="3"/>
  <c r="I173" i="3"/>
  <c r="I181" i="3"/>
  <c r="I201" i="3"/>
  <c r="I209" i="3"/>
  <c r="I213" i="3"/>
  <c r="I217" i="3"/>
  <c r="I221" i="3"/>
  <c r="I225" i="3"/>
  <c r="I229" i="3"/>
  <c r="I233" i="3"/>
  <c r="I237" i="3"/>
  <c r="I241" i="3"/>
  <c r="G172" i="3"/>
  <c r="G184" i="5" s="1"/>
  <c r="G180" i="3"/>
  <c r="G188" i="3"/>
  <c r="G200" i="5" s="1"/>
  <c r="G196" i="3"/>
  <c r="G208" i="5" s="1"/>
  <c r="H246" i="3"/>
  <c r="H246" i="5" s="1"/>
  <c r="G246" i="3"/>
  <c r="G246" i="5" s="1"/>
  <c r="I171" i="3"/>
  <c r="I179" i="3"/>
  <c r="I204" i="3"/>
  <c r="I212" i="3"/>
  <c r="I216" i="3"/>
  <c r="I220" i="3"/>
  <c r="I224" i="3"/>
  <c r="I228" i="3"/>
  <c r="I232" i="3"/>
  <c r="I236" i="3"/>
  <c r="I240" i="3"/>
  <c r="H11" i="3"/>
  <c r="H23" i="5" s="1"/>
  <c r="H245" i="3"/>
  <c r="H245" i="5" s="1"/>
  <c r="G245" i="3"/>
  <c r="H249" i="3"/>
  <c r="H249" i="5" s="1"/>
  <c r="H258" i="3"/>
  <c r="G258" i="3"/>
  <c r="G258" i="5" s="1"/>
  <c r="I251" i="3"/>
  <c r="H255" i="3"/>
  <c r="G255" i="3"/>
  <c r="H248" i="3"/>
  <c r="H248" i="5" s="1"/>
  <c r="H252" i="3"/>
  <c r="G252" i="3"/>
  <c r="H260" i="3"/>
  <c r="G260" i="3"/>
  <c r="G260" i="5" s="1"/>
  <c r="H257" i="3"/>
  <c r="G257" i="3"/>
  <c r="I263" i="3"/>
  <c r="H247" i="3"/>
  <c r="H247" i="5" s="1"/>
  <c r="H251" i="3"/>
  <c r="H251" i="5" s="1"/>
  <c r="H254" i="3"/>
  <c r="G254" i="3"/>
  <c r="G249" i="3"/>
  <c r="H259" i="3"/>
  <c r="G259" i="3"/>
  <c r="G76" i="5" l="1"/>
  <c r="G166" i="5"/>
  <c r="G150" i="5"/>
  <c r="G238" i="5"/>
  <c r="I156" i="3"/>
  <c r="G146" i="5"/>
  <c r="G130" i="5"/>
  <c r="G68" i="5"/>
  <c r="G210" i="5"/>
  <c r="H260" i="5"/>
  <c r="H258" i="5"/>
  <c r="G234" i="5"/>
  <c r="I136" i="3"/>
  <c r="I150" i="3"/>
  <c r="G34" i="5"/>
  <c r="G66" i="5"/>
  <c r="H263" i="5"/>
  <c r="I162" i="3"/>
  <c r="G162" i="5"/>
  <c r="I202" i="3"/>
  <c r="G202" i="5"/>
  <c r="I148" i="3"/>
  <c r="I100" i="3"/>
  <c r="I194" i="3"/>
  <c r="G194" i="5"/>
  <c r="G160" i="5"/>
  <c r="G144" i="5"/>
  <c r="I128" i="3"/>
  <c r="G128" i="5"/>
  <c r="G112" i="5"/>
  <c r="G96" i="5"/>
  <c r="G80" i="5"/>
  <c r="I36" i="3"/>
  <c r="G24" i="5"/>
  <c r="G58" i="5"/>
  <c r="H261" i="5"/>
  <c r="G190" i="5"/>
  <c r="I254" i="3"/>
  <c r="G254" i="5"/>
  <c r="I266" i="3"/>
  <c r="G266" i="5"/>
  <c r="H252" i="5"/>
  <c r="H264" i="5"/>
  <c r="I196" i="3"/>
  <c r="G196" i="5"/>
  <c r="I242" i="3"/>
  <c r="G230" i="5"/>
  <c r="I198" i="3"/>
  <c r="G198" i="5"/>
  <c r="I253" i="3"/>
  <c r="G253" i="5"/>
  <c r="I265" i="3"/>
  <c r="G265" i="5"/>
  <c r="I144" i="3"/>
  <c r="I96" i="3"/>
  <c r="I146" i="3"/>
  <c r="I186" i="3"/>
  <c r="G186" i="5"/>
  <c r="G158" i="5"/>
  <c r="I142" i="3"/>
  <c r="G142" i="5"/>
  <c r="G126" i="5"/>
  <c r="G110" i="5"/>
  <c r="G94" i="5"/>
  <c r="I56" i="3"/>
  <c r="G44" i="5"/>
  <c r="G22" i="5"/>
  <c r="G56" i="5"/>
  <c r="I74" i="3"/>
  <c r="G74" i="5"/>
  <c r="G82" i="5"/>
  <c r="H254" i="5"/>
  <c r="H266" i="5"/>
  <c r="I245" i="3"/>
  <c r="G245" i="5"/>
  <c r="I188" i="3"/>
  <c r="G188" i="5"/>
  <c r="H253" i="5"/>
  <c r="H265" i="5"/>
  <c r="I94" i="3"/>
  <c r="I140" i="3"/>
  <c r="G140" i="5"/>
  <c r="I92" i="3"/>
  <c r="G92" i="5"/>
  <c r="I30" i="3"/>
  <c r="G30" i="5"/>
  <c r="G20" i="5"/>
  <c r="G54" i="5"/>
  <c r="H262" i="5"/>
  <c r="G23" i="5"/>
  <c r="I98" i="3"/>
  <c r="G98" i="5"/>
  <c r="I191" i="3"/>
  <c r="G191" i="5"/>
  <c r="I255" i="3"/>
  <c r="G255" i="5"/>
  <c r="I267" i="3"/>
  <c r="G267" i="5"/>
  <c r="I180" i="3"/>
  <c r="G180" i="5"/>
  <c r="G222" i="5"/>
  <c r="I183" i="3"/>
  <c r="G183" i="5"/>
  <c r="I262" i="3"/>
  <c r="G250" i="5"/>
  <c r="I132" i="3"/>
  <c r="I178" i="3"/>
  <c r="I130" i="3"/>
  <c r="I84" i="3"/>
  <c r="G170" i="5"/>
  <c r="G154" i="5"/>
  <c r="I138" i="3"/>
  <c r="G138" i="5"/>
  <c r="G122" i="5"/>
  <c r="G106" i="5"/>
  <c r="G90" i="5"/>
  <c r="I18" i="3"/>
  <c r="G18" i="5"/>
  <c r="G52" i="5"/>
  <c r="G242" i="5"/>
  <c r="G195" i="5"/>
  <c r="H256" i="5"/>
  <c r="H268" i="5"/>
  <c r="I176" i="3"/>
  <c r="G164" i="5"/>
  <c r="I116" i="3"/>
  <c r="G116" i="5"/>
  <c r="I259" i="3"/>
  <c r="G259" i="5"/>
  <c r="G257" i="5"/>
  <c r="H255" i="5"/>
  <c r="H267" i="5"/>
  <c r="I172" i="3"/>
  <c r="G172" i="5"/>
  <c r="I174" i="3"/>
  <c r="G218" i="5"/>
  <c r="I175" i="3"/>
  <c r="G175" i="5"/>
  <c r="I124" i="3"/>
  <c r="I170" i="3"/>
  <c r="I126" i="3"/>
  <c r="I80" i="3"/>
  <c r="G168" i="5"/>
  <c r="I152" i="3"/>
  <c r="G152" i="5"/>
  <c r="G136" i="5"/>
  <c r="G120" i="5"/>
  <c r="I104" i="3"/>
  <c r="G104" i="5"/>
  <c r="I88" i="3"/>
  <c r="G88" i="5"/>
  <c r="I50" i="3"/>
  <c r="G38" i="5"/>
  <c r="I26" i="3"/>
  <c r="G26" i="5"/>
  <c r="I249" i="3"/>
  <c r="G261" i="5"/>
  <c r="G249" i="5"/>
  <c r="I248" i="3"/>
  <c r="G248" i="5"/>
  <c r="G176" i="5"/>
  <c r="I114" i="3"/>
  <c r="G114" i="5"/>
  <c r="I72" i="3"/>
  <c r="G72" i="5"/>
  <c r="I252" i="3"/>
  <c r="G252" i="5"/>
  <c r="I264" i="3"/>
  <c r="G264" i="5"/>
  <c r="H259" i="5"/>
  <c r="H257" i="5"/>
  <c r="I244" i="3"/>
  <c r="G244" i="5"/>
  <c r="G214" i="5"/>
  <c r="G256" i="5"/>
  <c r="G268" i="5"/>
  <c r="I268" i="3"/>
  <c r="I68" i="3"/>
  <c r="I86" i="3"/>
  <c r="G134" i="5"/>
  <c r="G118" i="5"/>
  <c r="G102" i="5"/>
  <c r="G86" i="5"/>
  <c r="I48" i="3"/>
  <c r="G36" i="5"/>
  <c r="G16" i="5"/>
  <c r="G192" i="5"/>
  <c r="I54" i="3"/>
  <c r="I200" i="3"/>
  <c r="I164" i="3"/>
  <c r="I82" i="3"/>
  <c r="I42" i="3"/>
  <c r="I66" i="3"/>
  <c r="I206" i="3"/>
  <c r="I24" i="3"/>
  <c r="I260" i="3"/>
  <c r="I234" i="3"/>
  <c r="I210" i="3"/>
  <c r="I40" i="3"/>
  <c r="I64" i="3"/>
  <c r="I34" i="3"/>
  <c r="I58" i="3"/>
  <c r="I246" i="3"/>
  <c r="I218" i="3"/>
  <c r="I46" i="3"/>
  <c r="I208" i="3"/>
  <c r="I238" i="3"/>
  <c r="I90" i="3"/>
  <c r="I70" i="3"/>
  <c r="I195" i="3"/>
  <c r="I258" i="3"/>
  <c r="I226" i="3"/>
  <c r="I184" i="3"/>
  <c r="I257" i="3"/>
  <c r="I230" i="3"/>
  <c r="I256" i="3"/>
  <c r="I187" i="3"/>
  <c r="I222" i="3"/>
  <c r="I250" i="3"/>
  <c r="I203" i="3"/>
  <c r="I214" i="3"/>
  <c r="I19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Gamba Santamaría Santiago</author>
  </authors>
  <commentList>
    <comment ref="D3" authorId="0" shapeId="0" xr:uid="{8BE012D2-9035-464A-9F13-E529F23C3265}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G2" authorId="0" shapeId="0" xr:uid="{1AC4A439-65FB-4FEF-B132-B582B2735A65}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Segovia Baquero Santiago David</author>
  </authors>
  <commentList>
    <comment ref="A255" authorId="0" shapeId="0" xr:uid="{E443194D-3EA9-476C-B482-460B7153815E}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<sst xmlns="http://schemas.openxmlformats.org/spreadsheetml/2006/main" count="419" uniqueCount="147">
  <si>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</si>
  <si>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</si>
  <si>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</si>
  <si>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</si>
  <si>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</si>
  <si>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</si>
  <si>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</si>
  <si>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</si>
  <si>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Fecha</t>
  </si>
  <si>
    <t>Saldo Real Cartera Bruta</t>
  </si>
  <si>
    <t>Comercial</t>
  </si>
  <si>
    <t>Consumo</t>
  </si>
  <si>
    <t>Vivienda</t>
  </si>
  <si>
    <t>Vivienda con titularizaciones</t>
  </si>
  <si>
    <t>Microcrédito</t>
  </si>
  <si>
    <t>Total sin titularizaciones</t>
  </si>
  <si>
    <t>Total con titularizaciones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</si>
  <si>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</si>
  <si>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</si>
  <si>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</si>
  <si>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 xml:space="preserve"> </t>
  </si>
  <si>
    <t>CRECIMIENTO REAL ANUAL (%)</t>
  </si>
  <si>
    <t>Sombreado</t>
  </si>
  <si>
    <t>Crecimiento real anual de la cartera bruta de los establecimientos de crédito</t>
  </si>
  <si>
    <t>Crecimiento real anual de la Cartera Riesgosa</t>
  </si>
  <si>
    <t>Microcredito</t>
  </si>
  <si>
    <t xml:space="preserve">Total </t>
  </si>
  <si>
    <t/>
  </si>
  <si>
    <t>Crecimiento real anual de la cartera riesgosa</t>
  </si>
  <si>
    <t>|</t>
  </si>
  <si>
    <t>Crecimiento real anual de la Cartera Vencida</t>
  </si>
  <si>
    <t>Crecimiento real anual de la cartera vencida</t>
  </si>
  <si>
    <t>Crecimiento real anual - Márgenes y provisiones</t>
  </si>
  <si>
    <t>GAL</t>
  </si>
  <si>
    <t>MFB</t>
  </si>
  <si>
    <t>MON</t>
  </si>
  <si>
    <t>Provisiones</t>
  </si>
  <si>
    <t>Crecimiento real anual Cartera vencida</t>
  </si>
  <si>
    <t>Crecimiento real anual Provisiones</t>
  </si>
  <si>
    <t>Vencida comercial</t>
  </si>
  <si>
    <t>Vencida consumo</t>
  </si>
  <si>
    <t>Vencida vivienda</t>
  </si>
  <si>
    <t>Vencida microcrédito</t>
  </si>
  <si>
    <t xml:space="preserve">Vencida total </t>
  </si>
  <si>
    <t>Provisiones comercial</t>
  </si>
  <si>
    <t>Provisiones consumo</t>
  </si>
  <si>
    <t>Provisiones Vivienda</t>
  </si>
  <si>
    <t>Provisiones microcrédito</t>
  </si>
  <si>
    <t>Provisiones total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</si>
  <si>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</si>
  <si>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</si>
  <si>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</si>
  <si>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</si>
  <si>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</si>
  <si>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</si>
  <si>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Saldo Cartera Vencida</t>
  </si>
  <si>
    <t>Total</t>
  </si>
  <si>
    <t>* Sin titularizaciones</t>
  </si>
  <si>
    <t>Calidad de cartera - ICR</t>
  </si>
  <si>
    <t>Indicador de calidad de cartera por modalidad de crédito:</t>
  </si>
  <si>
    <t>Cartera riesgosa/cartera bruta</t>
  </si>
  <si>
    <t>Indicador de Mora - ICM</t>
  </si>
  <si>
    <t>ICM con Castigos</t>
  </si>
  <si>
    <t xml:space="preserve">Comercial </t>
  </si>
  <si>
    <t xml:space="preserve">Consumo </t>
  </si>
  <si>
    <t xml:space="preserve">Microcrédito </t>
  </si>
  <si>
    <t>Sombrado</t>
  </si>
  <si>
    <t>Indicador de mora: cartera vencida/cartera bruta</t>
  </si>
  <si>
    <t>Indicador de mora con castigos: (cartera vencida+castigos)/(cartera bruta+castigos)</t>
  </si>
  <si>
    <t>Cartera Improductiva Real</t>
  </si>
  <si>
    <t>*  Sin leasing de diciembre de 2014 hacia atrás y con leasing de enero de 2015 hacia adelante.</t>
  </si>
  <si>
    <t>REAL</t>
  </si>
  <si>
    <t>Cartera de vivienda con leasing habitacional</t>
  </si>
  <si>
    <t>Leasing habitacional</t>
  </si>
  <si>
    <t>Cartera de vivienda sin leasing habitacional</t>
  </si>
  <si>
    <t>Evolución de los activos de los establecimientos de crédito</t>
  </si>
  <si>
    <t>Total de activos</t>
  </si>
  <si>
    <t>Disponible</t>
  </si>
  <si>
    <t>Cartera Total con leasing</t>
  </si>
  <si>
    <t>Otros Activos</t>
  </si>
  <si>
    <t>ROA</t>
  </si>
  <si>
    <t>ROE</t>
  </si>
  <si>
    <t>ROA Promedio 5 años</t>
  </si>
  <si>
    <t>ROE Promedio 5 años</t>
  </si>
  <si>
    <t>Rentabilidad del activo (ROA)</t>
  </si>
  <si>
    <t>Rentabilidad del patrimonio (ROE)</t>
  </si>
  <si>
    <t>Solvencia total</t>
  </si>
  <si>
    <t xml:space="preserve"> Mínima regulatorio (solvencia total)</t>
  </si>
  <si>
    <t>Solvencia básica</t>
  </si>
  <si>
    <t xml:space="preserve"> Mínima regulatorio (solvencia básica)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</si>
  <si>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</si>
  <si>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</si>
  <si>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</si>
  <si>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</si>
  <si>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</si>
  <si>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 pasiva implícita</t>
  </si>
  <si>
    <t>Tasas de interés implícitas de los establecimientos de crédito</t>
  </si>
  <si>
    <t>PROFUNDIZACIÓN FINANCIERA</t>
  </si>
  <si>
    <t>Profundización financiera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</si>
  <si>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</si>
  <si>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</si>
  <si>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</si>
  <si>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</si>
  <si>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</si>
  <si>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</si>
  <si>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</si>
  <si>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</si>
  <si>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Patrimonio Real</t>
  </si>
  <si>
    <t>Composición de Pasivos Financieros</t>
  </si>
  <si>
    <t>Pasos grafica:</t>
  </si>
  <si>
    <t>1. Se hace la consulta de las cuentas pasivas en sisec(2-1,2-1-30-20,2-1-30-25,2-1-30-30,2-2,2-3,2-4,2-5,2-6,2-7,2-8,2-9)</t>
  </si>
  <si>
    <t>2;2-1-05;2-1-07-05;2-1-07-10;2-1-07-15;2-1-07-20;2-1-08;2-1-09;2-1-10-05;2-1-10-10;2-1-10-20;2-1-10-25;2-1-30;2-2-45-26;2-4</t>
  </si>
  <si>
    <t>2.Estas cuentas se clasifican como:</t>
  </si>
  <si>
    <t>2-1-05;2-1-15-05;2-1-15-15;2-1-15-20;2-1-15-25;2-1-15-30;2-1-20;2-1-25;2-1-27;2-1-30-07;2-1-30-10;2-1-30-20;2-1-30-25;2-1-30-30;2-4;2-9;2-6</t>
  </si>
  <si>
    <t>a. Cuentas de ahorro: 2-1-20+2-1-27-2-1-30</t>
  </si>
  <si>
    <t>b. Cuentas corrientes: 2-1-05 +2-1-10</t>
  </si>
  <si>
    <t>c. CDT mayores a un año: 2-1-15-20+2-1-15-25+2-1-15-30+2-1-30-20+2-1-30-25+2-1-30-30</t>
  </si>
  <si>
    <t>d. CDT menores a un año: 2-1-15 - CDT mayores a un año</t>
  </si>
  <si>
    <t>e. Créditos de bancos: 2-4</t>
  </si>
  <si>
    <t>f. Títulos de inversión: 2-6+2-9</t>
  </si>
  <si>
    <t>g. Otros: Total pasivos - los demás rubros</t>
  </si>
  <si>
    <t>PARTICIPACIONES (%)</t>
  </si>
  <si>
    <t>Cuentas de ahorro</t>
  </si>
  <si>
    <t>Cuentas corrientes</t>
  </si>
  <si>
    <t>CDT menor a un año</t>
  </si>
  <si>
    <t>CDT igual o mayor a un año</t>
  </si>
  <si>
    <t>Crédito de Bancos</t>
  </si>
  <si>
    <t>Otros*</t>
  </si>
  <si>
    <t>Composición del pasivo de los establecimientos de crédito</t>
  </si>
  <si>
    <t>SALDOS</t>
  </si>
  <si>
    <t>PARTICIPACIONES</t>
  </si>
  <si>
    <t>Delta</t>
  </si>
  <si>
    <t>Bancos febrero</t>
  </si>
  <si>
    <t>CF</t>
  </si>
  <si>
    <t>CFC</t>
  </si>
  <si>
    <t>Coop</t>
  </si>
  <si>
    <t>Bancos agosto</t>
  </si>
  <si>
    <t>Bancos</t>
  </si>
  <si>
    <t>Derivados de cobertura</t>
  </si>
  <si>
    <t>Derivados de negociación</t>
  </si>
  <si>
    <t>Emisores extranjeros - Instrumentos de patrimonio</t>
  </si>
  <si>
    <t>Emisores extranjeros - Instrumentos representativos de deuda</t>
  </si>
  <si>
    <t>Emisores nacionales - Instrumentos de patrimonio</t>
  </si>
  <si>
    <t>Emisores nacionales - Instrumentos representativos de deuda</t>
  </si>
  <si>
    <t>Otros títulos emitidos por el Gobierno Nacional</t>
  </si>
  <si>
    <t>Títulos de tesorería – TES</t>
  </si>
  <si>
    <t>Total Inversiones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</si>
</sst>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00"/>
    <numFmt numFmtId="168" formatCode="_(* #,##0_);_(* \(#,##0\);_(* &quot;-&quot;??_);_(@_)"/>
    <numFmt numFmtId="169" formatCode="mmm\.\-yy"/>
    <numFmt numFmtId="170" formatCode="#,##0.0"/>
    <numFmt numFmtId="171" formatCode="_(* #,##0.0_);_(* \(#,##0.0\);_(* &quot;-&quot;??_);_(@_)"/>
    <numFmt numFmtId="172" formatCode="0.00000000"/>
    <numFmt numFmtId="173" formatCode="0.0%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b/>
      <sz val="11"/>
      <color theme="1"/>
      <name val="Arial Narrow"/>
      <family val="2"/>
    </font>
    <font>
      <b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sz val="9"/>
      <color indexed="81"/>
      <name val="Tahoma"/>
      <family val="2"/>
    </font>
    <font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b/>
      <sz val="10"/>
      <color theme="1"/>
      <name val="Arial Narrow"/>
      <family val="2"/>
    </font>
    <font>
      <sz val="8"/>
      <color theme="1"/>
      <name val="ZapfHumnst BT"/>
      <family val="2"/>
    </font>
    <font>
      <sz val="8"/>
      <color theme="1"/>
      <name val="Arial Narrow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ZapfHumnst BT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9"/>
      <color theme="1"/>
      <name val="Calibri"/>
      <family val="2"/>
      <scheme val="minor"/>
    </font>
    <font>
      <i/>
      <sz val="11"/>
      <color theme="0" tint="-0.34998626667073579"/>
      <name val="Arial Narrow"/>
      <family val="2"/>
    </font>
    <font>
      <b/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98998"/>
        <bgColor indexed="64"/>
      </patternFill>
    </fill>
    <fill>
      <patternFill patternType="solid">
        <fgColor rgb="FFEDD7D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</cellStyleXfs>
  <cellXfs count="356">
    <xf numFmtId="0" fontId="0" fillId="0" borderId="0" xfId="0"/>
    <xf numFmtId="164" fontId="3" fillId="2" borderId="0" xfId="2" applyFont="1" applyFill="1" applyBorder="1"/>
    <xf numFmtId="165" fontId="2" fillId="2" borderId="0" xfId="3" applyNumberFormat="1" applyFill="1"/>
    <xf numFmtId="0" fontId="2" fillId="2" borderId="0" xfId="3" applyFill="1"/>
    <xf numFmtId="0" fontId="4" fillId="3" borderId="1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</xf>
    <xf numFmtId="0" fontId="2" fillId="2" borderId="0" xfId="3" applyFill="1" applyAlignment="1">
      <alignment vertical="center" wrapText="1"/>
    </xf>
    <xf numFmtId="17" fontId="2" fillId="2" borderId="3" xfId="3" applyNumberFormat="1" applyFill="1" applyBorder="1" applyAlignment="1">
      <alignment horizontal="center"/>
    </xf>
    <xf numFmtId="2" fontId="2" fillId="2" borderId="4" xfId="1" applyNumberFormat="1" applyFont="1" applyFill="1" applyBorder="1" applyAlignment="1">
      <alignment horizontal="center" vertical="center"/>
    </xf>
    <xf numFmtId="2" fontId="0" fillId="2" borderId="5" xfId="5" applyNumberFormat="1" applyFont="1" applyFill="1" applyBorder="1" applyAlignment="1">
      <alignment horizontal="center"/>
    </xf>
    <xf numFmtId="0" fontId="7" fillId="2" borderId="0" xfId="3" applyFont="1" applyFill="1"/>
    <xf numFmtId="0" fontId="8" fillId="2" borderId="0" xfId="3" applyFont="1" applyFill="1"/>
    <xf numFmtId="2" fontId="0" fillId="2" borderId="4" xfId="5" applyNumberFormat="1" applyFont="1" applyFill="1" applyBorder="1" applyAlignment="1">
      <alignment horizontal="center"/>
    </xf>
    <xf numFmtId="165" fontId="8" fillId="2" borderId="0" xfId="3" applyNumberFormat="1" applyFont="1" applyFill="1"/>
    <xf numFmtId="165" fontId="0" fillId="2" borderId="4" xfId="5" applyNumberFormat="1" applyFont="1" applyFill="1" applyBorder="1" applyAlignment="1">
      <alignment horizontal="center"/>
    </xf>
    <xf numFmtId="2" fontId="0" fillId="2" borderId="0" xfId="5" applyNumberFormat="1" applyFont="1" applyFill="1" applyBorder="1" applyAlignment="1">
      <alignment horizontal="center"/>
    </xf>
    <xf numFmtId="0" fontId="9" fillId="2" borderId="0" xfId="3" applyFont="1" applyFill="1"/>
    <xf numFmtId="165" fontId="0" fillId="2" borderId="0" xfId="5" applyNumberFormat="1" applyFont="1" applyFill="1" applyBorder="1" applyAlignment="1">
      <alignment horizontal="center"/>
    </xf>
    <xf numFmtId="1" fontId="2" fillId="2" borderId="0" xfId="3" applyNumberFormat="1" applyFill="1"/>
    <xf numFmtId="10" fontId="2" fillId="2" borderId="0" xfId="3" applyNumberFormat="1" applyFill="1"/>
    <xf numFmtId="3" fontId="2" fillId="2" borderId="0" xfId="3" applyNumberFormat="1" applyFill="1"/>
    <xf numFmtId="17" fontId="2" fillId="2" borderId="0" xfId="3" applyNumberFormat="1" applyFill="1" applyAlignment="1">
      <alignment horizontal="center"/>
    </xf>
    <xf numFmtId="0" fontId="2" fillId="2" borderId="0" xfId="3" applyFill="1" applyAlignment="1">
      <alignment horizontal="center"/>
    </xf>
    <xf numFmtId="0" fontId="6" fillId="2" borderId="0" xfId="4" applyFont="1" applyFill="1" applyBorder="1" applyAlignment="1" applyProtection="1">
      <alignment horizontal="center"/>
    </xf>
    <xf numFmtId="2" fontId="2" fillId="2" borderId="4" xfId="1" applyNumberFormat="1" applyFont="1" applyFill="1" applyBorder="1" applyAlignment="1">
      <alignment horizontal="center"/>
    </xf>
    <xf numFmtId="165" fontId="2" fillId="2" borderId="4" xfId="3" applyNumberFormat="1" applyFill="1" applyBorder="1" applyAlignment="1">
      <alignment horizontal="center"/>
    </xf>
    <xf numFmtId="2" fontId="2" fillId="2" borderId="0" xfId="3" applyNumberFormat="1" applyFill="1"/>
    <xf numFmtId="165" fontId="2" fillId="2" borderId="0" xfId="3" applyNumberFormat="1" applyFill="1" applyAlignment="1">
      <alignment horizontal="center"/>
    </xf>
    <xf numFmtId="0" fontId="10" fillId="0" borderId="0" xfId="6" applyFont="1" applyAlignment="1">
      <alignment horizontal="center" vertical="center" wrapText="1"/>
    </xf>
    <xf numFmtId="0" fontId="1" fillId="0" borderId="0" xfId="6"/>
    <xf numFmtId="165" fontId="2" fillId="0" borderId="9" xfId="2" applyNumberFormat="1" applyFont="1" applyBorder="1" applyAlignment="1">
      <alignment horizontal="center"/>
    </xf>
    <xf numFmtId="165" fontId="2" fillId="0" borderId="0" xfId="2" applyNumberFormat="1" applyFont="1" applyBorder="1" applyAlignment="1">
      <alignment horizontal="center"/>
    </xf>
    <xf numFmtId="165" fontId="2" fillId="0" borderId="4" xfId="2" applyNumberFormat="1" applyFont="1" applyBorder="1" applyAlignment="1">
      <alignment horizontal="center"/>
    </xf>
    <xf numFmtId="165" fontId="1" fillId="0" borderId="0" xfId="6" applyNumberFormat="1"/>
    <xf numFmtId="17" fontId="1" fillId="0" borderId="0" xfId="6" applyNumberFormat="1"/>
    <xf numFmtId="0" fontId="4" fillId="3" borderId="10" xfId="3" applyFont="1" applyFill="1" applyBorder="1" applyAlignment="1">
      <alignment horizontal="center" vertical="center" wrapText="1"/>
    </xf>
    <xf numFmtId="0" fontId="4" fillId="3" borderId="8" xfId="3" applyFont="1" applyFill="1" applyBorder="1" applyAlignment="1">
      <alignment horizontal="center" vertical="center" wrapText="1"/>
    </xf>
    <xf numFmtId="20" fontId="2" fillId="2" borderId="0" xfId="3" applyNumberFormat="1" applyFill="1"/>
    <xf numFmtId="166" fontId="2" fillId="0" borderId="0" xfId="3" applyNumberFormat="1"/>
    <xf numFmtId="0" fontId="11" fillId="3" borderId="0" xfId="3" applyFont="1" applyFill="1" applyAlignment="1">
      <alignment horizontal="center" vertical="center"/>
    </xf>
    <xf numFmtId="0" fontId="12" fillId="2" borderId="0" xfId="4" applyFont="1" applyFill="1" applyBorder="1" applyAlignment="1" applyProtection="1">
      <alignment horizontal="center"/>
    </xf>
    <xf numFmtId="0" fontId="11" fillId="3" borderId="1" xfId="3" applyFont="1" applyFill="1" applyBorder="1" applyAlignment="1">
      <alignment horizontal="center" vertical="center" wrapText="1"/>
    </xf>
    <xf numFmtId="0" fontId="11" fillId="3" borderId="7" xfId="3" applyFont="1" applyFill="1" applyBorder="1" applyAlignment="1">
      <alignment horizontal="center" vertical="center" wrapText="1"/>
    </xf>
    <xf numFmtId="168" fontId="13" fillId="2" borderId="0" xfId="2" applyNumberFormat="1" applyFont="1" applyFill="1" applyBorder="1" applyAlignment="1">
      <alignment horizontal="center" vertical="center" wrapText="1"/>
    </xf>
    <xf numFmtId="0" fontId="13" fillId="2" borderId="0" xfId="3" applyFont="1" applyFill="1" applyAlignment="1">
      <alignment horizontal="center" vertical="center" wrapText="1"/>
    </xf>
    <xf numFmtId="0" fontId="7" fillId="0" borderId="0" xfId="3" applyFont="1"/>
    <xf numFmtId="17" fontId="8" fillId="2" borderId="3" xfId="3" applyNumberFormat="1" applyFont="1" applyFill="1" applyBorder="1" applyAlignment="1">
      <alignment horizontal="center"/>
    </xf>
    <xf numFmtId="165" fontId="13" fillId="4" borderId="4" xfId="3" applyNumberFormat="1" applyFont="1" applyFill="1" applyBorder="1" applyAlignment="1">
      <alignment horizontal="center"/>
    </xf>
    <xf numFmtId="165" fontId="13" fillId="0" borderId="9" xfId="3" applyNumberFormat="1" applyFont="1" applyBorder="1" applyAlignment="1">
      <alignment horizontal="center"/>
    </xf>
    <xf numFmtId="165" fontId="13" fillId="0" borderId="4" xfId="3" applyNumberFormat="1" applyFont="1" applyBorder="1" applyAlignment="1">
      <alignment horizontal="center"/>
    </xf>
    <xf numFmtId="0" fontId="8" fillId="0" borderId="0" xfId="3" applyFont="1"/>
    <xf numFmtId="165" fontId="8" fillId="0" borderId="0" xfId="3" applyNumberFormat="1" applyFont="1"/>
    <xf numFmtId="165" fontId="8" fillId="2" borderId="9" xfId="3" applyNumberFormat="1" applyFont="1" applyFill="1" applyBorder="1" applyAlignment="1">
      <alignment horizontal="center"/>
    </xf>
    <xf numFmtId="165" fontId="8" fillId="2" borderId="0" xfId="3" applyNumberFormat="1" applyFont="1" applyFill="1" applyAlignment="1">
      <alignment horizontal="center"/>
    </xf>
    <xf numFmtId="17" fontId="8" fillId="0" borderId="3" xfId="3" applyNumberFormat="1" applyFont="1" applyBorder="1" applyAlignment="1">
      <alignment horizontal="center"/>
    </xf>
    <xf numFmtId="17" fontId="8" fillId="2" borderId="0" xfId="3" applyNumberFormat="1" applyFont="1" applyFill="1" applyAlignment="1">
      <alignment horizontal="center"/>
    </xf>
    <xf numFmtId="17" fontId="8" fillId="2" borderId="4" xfId="3" applyNumberFormat="1" applyFont="1" applyFill="1" applyBorder="1" applyAlignment="1">
      <alignment horizontal="center"/>
    </xf>
    <xf numFmtId="17" fontId="2" fillId="4" borderId="3" xfId="3" applyNumberFormat="1" applyFill="1" applyBorder="1" applyAlignment="1">
      <alignment horizontal="center"/>
    </xf>
    <xf numFmtId="0" fontId="8" fillId="4" borderId="0" xfId="3" applyFont="1" applyFill="1"/>
    <xf numFmtId="0" fontId="15" fillId="3" borderId="15" xfId="3" applyFont="1" applyFill="1" applyBorder="1"/>
    <xf numFmtId="0" fontId="4" fillId="3" borderId="0" xfId="3" applyFont="1" applyFill="1" applyAlignment="1">
      <alignment horizontal="center" vertical="center"/>
    </xf>
    <xf numFmtId="0" fontId="4" fillId="3" borderId="14" xfId="3" applyFont="1" applyFill="1" applyBorder="1" applyAlignment="1">
      <alignment horizontal="center"/>
    </xf>
    <xf numFmtId="0" fontId="4" fillId="3" borderId="7" xfId="3" applyFont="1" applyFill="1" applyBorder="1" applyAlignment="1">
      <alignment horizontal="center"/>
    </xf>
    <xf numFmtId="0" fontId="4" fillId="3" borderId="1" xfId="3" applyFont="1" applyFill="1" applyBorder="1" applyAlignment="1">
      <alignment horizontal="center"/>
    </xf>
    <xf numFmtId="0" fontId="4" fillId="3" borderId="2" xfId="3" applyFont="1" applyFill="1" applyBorder="1" applyAlignment="1">
      <alignment horizontal="center"/>
    </xf>
    <xf numFmtId="165" fontId="2" fillId="2" borderId="18" xfId="3" applyNumberFormat="1" applyFill="1" applyBorder="1" applyAlignment="1">
      <alignment horizontal="center"/>
    </xf>
    <xf numFmtId="165" fontId="2" fillId="2" borderId="19" xfId="3" applyNumberFormat="1" applyFill="1" applyBorder="1" applyAlignment="1">
      <alignment horizontal="center"/>
    </xf>
    <xf numFmtId="165" fontId="2" fillId="2" borderId="21" xfId="3" applyNumberFormat="1" applyFill="1" applyBorder="1" applyAlignment="1">
      <alignment horizontal="center"/>
    </xf>
    <xf numFmtId="165" fontId="2" fillId="2" borderId="22" xfId="3" applyNumberFormat="1" applyFill="1" applyBorder="1" applyAlignment="1">
      <alignment horizontal="center"/>
    </xf>
    <xf numFmtId="0" fontId="4" fillId="3" borderId="13" xfId="3" applyFont="1" applyFill="1" applyBorder="1" applyAlignment="1">
      <alignment horizontal="center"/>
    </xf>
    <xf numFmtId="0" fontId="4" fillId="3" borderId="6" xfId="3" applyFont="1" applyFill="1" applyBorder="1" applyAlignment="1">
      <alignment horizontal="center"/>
    </xf>
    <xf numFmtId="169" fontId="2" fillId="2" borderId="25" xfId="3" applyNumberFormat="1" applyFill="1" applyBorder="1" applyAlignment="1">
      <alignment horizontal="center"/>
    </xf>
    <xf numFmtId="165" fontId="2" fillId="2" borderId="9" xfId="3" applyNumberFormat="1" applyFill="1" applyBorder="1" applyAlignment="1">
      <alignment horizontal="center"/>
    </xf>
    <xf numFmtId="165" fontId="2" fillId="2" borderId="26" xfId="3" applyNumberFormat="1" applyFill="1" applyBorder="1" applyAlignment="1">
      <alignment horizontal="center"/>
    </xf>
    <xf numFmtId="169" fontId="2" fillId="2" borderId="27" xfId="3" applyNumberFormat="1" applyFill="1" applyBorder="1" applyAlignment="1">
      <alignment horizontal="center"/>
    </xf>
    <xf numFmtId="17" fontId="2" fillId="2" borderId="25" xfId="3" applyNumberFormat="1" applyFill="1" applyBorder="1" applyAlignment="1">
      <alignment horizontal="center"/>
    </xf>
    <xf numFmtId="165" fontId="2" fillId="2" borderId="17" xfId="3" applyNumberFormat="1" applyFill="1" applyBorder="1" applyAlignment="1">
      <alignment horizontal="center"/>
    </xf>
    <xf numFmtId="17" fontId="2" fillId="2" borderId="27" xfId="3" applyNumberFormat="1" applyFill="1" applyBorder="1" applyAlignment="1">
      <alignment horizontal="center"/>
    </xf>
    <xf numFmtId="165" fontId="2" fillId="2" borderId="28" xfId="3" applyNumberFormat="1" applyFill="1" applyBorder="1" applyAlignment="1">
      <alignment horizontal="center"/>
    </xf>
    <xf numFmtId="165" fontId="2" fillId="2" borderId="20" xfId="3" applyNumberFormat="1" applyFill="1" applyBorder="1" applyAlignment="1">
      <alignment horizontal="center"/>
    </xf>
    <xf numFmtId="0" fontId="2" fillId="0" borderId="0" xfId="3" applyAlignment="1">
      <alignment vertical="center"/>
    </xf>
    <xf numFmtId="0" fontId="4" fillId="3" borderId="11" xfId="3" applyFont="1" applyFill="1" applyBorder="1" applyAlignment="1">
      <alignment horizontal="center" vertical="center" wrapText="1"/>
    </xf>
    <xf numFmtId="0" fontId="4" fillId="3" borderId="12" xfId="3" applyFont="1" applyFill="1" applyBorder="1" applyAlignment="1">
      <alignment horizontal="center" vertical="center" wrapText="1"/>
    </xf>
    <xf numFmtId="0" fontId="4" fillId="3" borderId="14" xfId="3" applyFont="1" applyFill="1" applyBorder="1" applyAlignment="1">
      <alignment horizontal="center" vertical="center" wrapText="1"/>
    </xf>
    <xf numFmtId="0" fontId="2" fillId="0" borderId="0" xfId="3" applyAlignment="1">
      <alignment horizontal="center" vertical="center"/>
    </xf>
    <xf numFmtId="0" fontId="2" fillId="2" borderId="0" xfId="3" applyFill="1" applyAlignment="1">
      <alignment horizontal="center" vertical="center"/>
    </xf>
    <xf numFmtId="170" fontId="2" fillId="0" borderId="9" xfId="3" applyNumberFormat="1" applyBorder="1" applyAlignment="1">
      <alignment horizontal="center"/>
    </xf>
    <xf numFmtId="170" fontId="2" fillId="0" borderId="4" xfId="3" applyNumberFormat="1" applyBorder="1" applyAlignment="1">
      <alignment horizontal="center"/>
    </xf>
    <xf numFmtId="2" fontId="2" fillId="0" borderId="30" xfId="3" applyNumberFormat="1" applyBorder="1" applyAlignment="1">
      <alignment horizontal="center"/>
    </xf>
    <xf numFmtId="2" fontId="2" fillId="0" borderId="31" xfId="3" applyNumberFormat="1" applyBorder="1" applyAlignment="1">
      <alignment horizontal="center"/>
    </xf>
    <xf numFmtId="0" fontId="2" fillId="0" borderId="0" xfId="3"/>
    <xf numFmtId="2" fontId="2" fillId="0" borderId="0" xfId="3" applyNumberFormat="1" applyAlignment="1">
      <alignment horizontal="center"/>
    </xf>
    <xf numFmtId="2" fontId="2" fillId="0" borderId="4" xfId="3" applyNumberFormat="1" applyBorder="1" applyAlignment="1">
      <alignment horizontal="center"/>
    </xf>
    <xf numFmtId="0" fontId="18" fillId="0" borderId="1" xfId="0" applyFont="1" applyBorder="1" applyAlignment="1">
      <alignment horizontal="center"/>
    </xf>
    <xf numFmtId="171" fontId="2" fillId="0" borderId="0" xfId="1" applyNumberFormat="1" applyFont="1" applyBorder="1"/>
    <xf numFmtId="17" fontId="13" fillId="0" borderId="0" xfId="3" applyNumberFormat="1" applyFont="1" applyAlignment="1">
      <alignment horizontal="center"/>
    </xf>
    <xf numFmtId="4" fontId="13" fillId="0" borderId="0" xfId="3" applyNumberFormat="1" applyFont="1" applyAlignment="1">
      <alignment horizontal="center"/>
    </xf>
    <xf numFmtId="0" fontId="6" fillId="0" borderId="0" xfId="4" applyFont="1" applyFill="1" applyBorder="1" applyAlignment="1" applyProtection="1">
      <alignment horizontal="center"/>
    </xf>
    <xf numFmtId="165" fontId="2" fillId="0" borderId="0" xfId="3" applyNumberFormat="1"/>
    <xf numFmtId="0" fontId="11" fillId="3" borderId="30" xfId="3" applyFont="1" applyFill="1" applyBorder="1" applyAlignment="1">
      <alignment horizontal="center" vertical="center" wrapText="1"/>
    </xf>
    <xf numFmtId="0" fontId="11" fillId="3" borderId="5" xfId="3" applyFont="1" applyFill="1" applyBorder="1" applyAlignment="1">
      <alignment horizontal="center" vertical="center"/>
    </xf>
    <xf numFmtId="17" fontId="8" fillId="0" borderId="9" xfId="3" applyNumberFormat="1" applyFont="1" applyBorder="1" applyAlignment="1">
      <alignment horizontal="center"/>
    </xf>
    <xf numFmtId="170" fontId="8" fillId="0" borderId="9" xfId="3" applyNumberFormat="1" applyFont="1" applyBorder="1" applyAlignment="1">
      <alignment horizontal="center"/>
    </xf>
    <xf numFmtId="170" fontId="8" fillId="0" borderId="0" xfId="3" applyNumberFormat="1" applyFont="1" applyAlignment="1">
      <alignment horizontal="center"/>
    </xf>
    <xf numFmtId="170" fontId="8" fillId="0" borderId="4" xfId="3" applyNumberFormat="1" applyFont="1" applyBorder="1" applyAlignment="1">
      <alignment horizontal="center"/>
    </xf>
    <xf numFmtId="170" fontId="8" fillId="0" borderId="3" xfId="3" applyNumberFormat="1" applyFont="1" applyBorder="1" applyAlignment="1">
      <alignment horizontal="center"/>
    </xf>
    <xf numFmtId="4" fontId="2" fillId="0" borderId="0" xfId="3" applyNumberFormat="1"/>
    <xf numFmtId="17" fontId="2" fillId="0" borderId="0" xfId="3" applyNumberFormat="1"/>
    <xf numFmtId="0" fontId="9" fillId="0" borderId="0" xfId="3" applyFont="1"/>
    <xf numFmtId="2" fontId="2" fillId="0" borderId="0" xfId="3" applyNumberFormat="1"/>
    <xf numFmtId="0" fontId="8" fillId="0" borderId="0" xfId="3" applyFont="1" applyAlignment="1">
      <alignment horizontal="center"/>
    </xf>
    <xf numFmtId="168" fontId="19" fillId="0" borderId="0" xfId="2" applyNumberFormat="1" applyFont="1" applyFill="1" applyBorder="1"/>
    <xf numFmtId="0" fontId="19" fillId="0" borderId="0" xfId="3" applyFont="1" applyAlignment="1">
      <alignment horizontal="center"/>
    </xf>
    <xf numFmtId="0" fontId="20" fillId="0" borderId="0" xfId="3" applyFont="1"/>
    <xf numFmtId="0" fontId="21" fillId="0" borderId="0" xfId="3" applyFont="1" applyAlignment="1">
      <alignment horizontal="center" vertical="center"/>
    </xf>
    <xf numFmtId="0" fontId="20" fillId="0" borderId="0" xfId="3" applyFont="1" applyAlignment="1">
      <alignment horizontal="center" vertical="center"/>
    </xf>
    <xf numFmtId="165" fontId="20" fillId="0" borderId="0" xfId="3" applyNumberFormat="1" applyFont="1" applyAlignment="1">
      <alignment horizontal="center" vertical="center"/>
    </xf>
    <xf numFmtId="0" fontId="11" fillId="3" borderId="7" xfId="3" applyFont="1" applyFill="1" applyBorder="1" applyAlignment="1">
      <alignment horizontal="center" vertical="center"/>
    </xf>
    <xf numFmtId="0" fontId="11" fillId="3" borderId="1" xfId="3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center" vertical="center" wrapText="1"/>
    </xf>
    <xf numFmtId="0" fontId="11" fillId="3" borderId="0" xfId="3" applyFont="1" applyFill="1" applyAlignment="1">
      <alignment horizontal="center" vertical="center" wrapText="1"/>
    </xf>
    <xf numFmtId="17" fontId="8" fillId="0" borderId="5" xfId="3" applyNumberFormat="1" applyFont="1" applyBorder="1" applyAlignment="1">
      <alignment horizontal="center"/>
    </xf>
    <xf numFmtId="165" fontId="8" fillId="0" borderId="30" xfId="3" applyNumberFormat="1" applyFont="1" applyBorder="1" applyAlignment="1">
      <alignment horizontal="center"/>
    </xf>
    <xf numFmtId="165" fontId="8" fillId="0" borderId="9" xfId="3" applyNumberFormat="1" applyFont="1" applyBorder="1" applyAlignment="1">
      <alignment horizontal="center"/>
    </xf>
    <xf numFmtId="165" fontId="8" fillId="0" borderId="0" xfId="3" applyNumberFormat="1" applyFont="1" applyAlignment="1">
      <alignment horizontal="center"/>
    </xf>
    <xf numFmtId="165" fontId="8" fillId="0" borderId="4" xfId="3" applyNumberFormat="1" applyFont="1" applyBorder="1" applyAlignment="1">
      <alignment horizontal="center"/>
    </xf>
    <xf numFmtId="0" fontId="22" fillId="0" borderId="0" xfId="3" applyFont="1"/>
    <xf numFmtId="17" fontId="8" fillId="4" borderId="3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 vertical="center" wrapText="1"/>
    </xf>
    <xf numFmtId="17" fontId="2" fillId="2" borderId="9" xfId="3" applyNumberFormat="1" applyFill="1" applyBorder="1" applyAlignment="1">
      <alignment horizontal="center"/>
    </xf>
    <xf numFmtId="0" fontId="4" fillId="3" borderId="30" xfId="3" applyFont="1" applyFill="1" applyBorder="1" applyAlignment="1">
      <alignment horizontal="center"/>
    </xf>
    <xf numFmtId="0" fontId="4" fillId="3" borderId="5" xfId="3" applyFont="1" applyFill="1" applyBorder="1" applyAlignment="1">
      <alignment horizontal="center"/>
    </xf>
    <xf numFmtId="0" fontId="4" fillId="3" borderId="31" xfId="3" applyFont="1" applyFill="1" applyBorder="1" applyAlignment="1">
      <alignment horizontal="center"/>
    </xf>
    <xf numFmtId="165" fontId="2" fillId="2" borderId="0" xfId="3" applyNumberFormat="1" applyFill="1" applyBorder="1" applyAlignment="1">
      <alignment horizontal="center"/>
    </xf>
    <xf numFmtId="165" fontId="2" fillId="2" borderId="29" xfId="3" applyNumberFormat="1" applyFill="1" applyBorder="1" applyAlignment="1">
      <alignment horizontal="center"/>
    </xf>
    <xf numFmtId="165" fontId="2" fillId="2" borderId="30" xfId="3" applyNumberFormat="1" applyFill="1" applyBorder="1" applyAlignment="1">
      <alignment horizontal="center"/>
    </xf>
    <xf numFmtId="165" fontId="2" fillId="2" borderId="31" xfId="3" applyNumberFormat="1" applyFill="1" applyBorder="1" applyAlignment="1">
      <alignment horizontal="center"/>
    </xf>
    <xf numFmtId="17" fontId="2" fillId="0" borderId="9" xfId="6" applyNumberFormat="1" applyFont="1" applyBorder="1" applyAlignment="1">
      <alignment horizontal="center"/>
    </xf>
    <xf numFmtId="0" fontId="10" fillId="0" borderId="29" xfId="6" applyFont="1" applyBorder="1" applyAlignment="1">
      <alignment horizontal="center" vertical="center" wrapText="1"/>
    </xf>
    <xf numFmtId="0" fontId="10" fillId="0" borderId="30" xfId="6" applyFont="1" applyBorder="1" applyAlignment="1">
      <alignment horizontal="center" vertical="center" wrapText="1"/>
    </xf>
    <xf numFmtId="0" fontId="10" fillId="0" borderId="31" xfId="6" applyFont="1" applyBorder="1" applyAlignment="1">
      <alignment horizontal="center" vertical="center" wrapText="1"/>
    </xf>
    <xf numFmtId="165" fontId="2" fillId="0" borderId="29" xfId="2" applyNumberFormat="1" applyFont="1" applyBorder="1" applyAlignment="1">
      <alignment horizontal="center"/>
    </xf>
    <xf numFmtId="165" fontId="2" fillId="0" borderId="30" xfId="2" applyNumberFormat="1" applyFont="1" applyBorder="1" applyAlignment="1">
      <alignment horizontal="center"/>
    </xf>
    <xf numFmtId="165" fontId="2" fillId="0" borderId="31" xfId="2" applyNumberFormat="1" applyFont="1" applyBorder="1" applyAlignment="1">
      <alignment horizontal="center"/>
    </xf>
    <xf numFmtId="165" fontId="2" fillId="0" borderId="3" xfId="2" applyNumberFormat="1" applyFont="1" applyBorder="1" applyAlignment="1">
      <alignment horizontal="center"/>
    </xf>
    <xf numFmtId="0" fontId="10" fillId="0" borderId="1" xfId="6" applyFont="1" applyBorder="1" applyAlignment="1">
      <alignment horizontal="center" vertical="center" wrapText="1"/>
    </xf>
    <xf numFmtId="17" fontId="2" fillId="0" borderId="9" xfId="3" applyNumberFormat="1" applyBorder="1" applyAlignment="1">
      <alignment horizontal="center"/>
    </xf>
    <xf numFmtId="2" fontId="2" fillId="0" borderId="0" xfId="3" applyNumberFormat="1" applyBorder="1" applyAlignment="1">
      <alignment horizontal="center"/>
    </xf>
    <xf numFmtId="0" fontId="4" fillId="3" borderId="32" xfId="3" applyFont="1" applyFill="1" applyBorder="1" applyAlignment="1">
      <alignment horizontal="center" vertical="center" wrapText="1"/>
    </xf>
    <xf numFmtId="0" fontId="4" fillId="3" borderId="24" xfId="3" applyFont="1" applyFill="1" applyBorder="1" applyAlignment="1">
      <alignment horizontal="center" vertical="center" wrapText="1"/>
    </xf>
    <xf numFmtId="0" fontId="4" fillId="3" borderId="15" xfId="3" applyFont="1" applyFill="1" applyBorder="1" applyAlignment="1">
      <alignment horizontal="center" vertical="center" wrapText="1"/>
    </xf>
    <xf numFmtId="170" fontId="2" fillId="0" borderId="0" xfId="3" applyNumberFormat="1" applyBorder="1" applyAlignment="1">
      <alignment horizontal="center"/>
    </xf>
    <xf numFmtId="170" fontId="2" fillId="0" borderId="29" xfId="3" applyNumberFormat="1" applyBorder="1" applyAlignment="1">
      <alignment horizontal="center"/>
    </xf>
    <xf numFmtId="170" fontId="2" fillId="0" borderId="30" xfId="3" applyNumberFormat="1" applyBorder="1" applyAlignment="1">
      <alignment horizontal="center"/>
    </xf>
    <xf numFmtId="170" fontId="2" fillId="0" borderId="31" xfId="3" applyNumberFormat="1" applyBorder="1" applyAlignment="1">
      <alignment horizontal="center"/>
    </xf>
    <xf numFmtId="0" fontId="4" fillId="3" borderId="6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11" fillId="3" borderId="6" xfId="3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/>
    </xf>
    <xf numFmtId="0" fontId="4" fillId="3" borderId="7" xfId="3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25" fillId="3" borderId="1" xfId="3" applyFont="1" applyFill="1" applyBorder="1" applyAlignment="1">
      <alignment horizontal="center"/>
    </xf>
    <xf numFmtId="0" fontId="25" fillId="3" borderId="2" xfId="3" applyFont="1" applyFill="1" applyBorder="1" applyAlignment="1">
      <alignment horizontal="center"/>
    </xf>
    <xf numFmtId="17" fontId="2" fillId="0" borderId="5" xfId="6" applyNumberFormat="1" applyFont="1" applyBorder="1" applyAlignment="1">
      <alignment horizontal="center"/>
    </xf>
    <xf numFmtId="165" fontId="2" fillId="0" borderId="9" xfId="7" applyNumberFormat="1" applyFont="1" applyBorder="1" applyAlignment="1">
      <alignment horizontal="center"/>
    </xf>
    <xf numFmtId="165" fontId="2" fillId="0" borderId="0" xfId="7" applyNumberFormat="1" applyFont="1" applyBorder="1" applyAlignment="1">
      <alignment horizontal="center"/>
    </xf>
    <xf numFmtId="17" fontId="2" fillId="0" borderId="3" xfId="6" applyNumberFormat="1" applyFont="1" applyBorder="1" applyAlignment="1">
      <alignment horizontal="center"/>
    </xf>
    <xf numFmtId="0" fontId="10" fillId="0" borderId="6" xfId="0" applyFont="1" applyBorder="1" applyAlignment="1">
      <alignment vertical="center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71" fontId="2" fillId="0" borderId="0" xfId="1" applyNumberFormat="1" applyFont="1" applyBorder="1" applyAlignment="1"/>
    <xf numFmtId="171" fontId="2" fillId="0" borderId="0" xfId="0" applyNumberFormat="1" applyFont="1"/>
    <xf numFmtId="171" fontId="2" fillId="0" borderId="4" xfId="0" applyNumberFormat="1" applyFont="1" applyBorder="1"/>
    <xf numFmtId="164" fontId="0" fillId="0" borderId="0" xfId="0" applyNumberFormat="1"/>
    <xf numFmtId="0" fontId="26" fillId="0" borderId="0" xfId="0" applyFont="1"/>
    <xf numFmtId="0" fontId="8" fillId="0" borderId="0" xfId="0" applyFont="1"/>
    <xf numFmtId="0" fontId="10" fillId="0" borderId="0" xfId="0" applyFont="1"/>
    <xf numFmtId="0" fontId="25" fillId="5" borderId="6" xfId="8" applyFont="1" applyFill="1" applyBorder="1" applyAlignment="1">
      <alignment horizontal="center" vertical="center"/>
    </xf>
    <xf numFmtId="0" fontId="25" fillId="5" borderId="1" xfId="8" applyFont="1" applyFill="1" applyBorder="1" applyAlignment="1">
      <alignment horizontal="center" vertical="center"/>
    </xf>
    <xf numFmtId="0" fontId="25" fillId="5" borderId="7" xfId="8" applyFont="1" applyFill="1" applyBorder="1" applyAlignment="1">
      <alignment horizontal="center" vertical="center"/>
    </xf>
    <xf numFmtId="0" fontId="25" fillId="5" borderId="1" xfId="8" applyFont="1" applyFill="1" applyBorder="1" applyAlignment="1">
      <alignment horizontal="center" vertical="center" wrapText="1"/>
    </xf>
    <xf numFmtId="17" fontId="2" fillId="0" borderId="9" xfId="0" applyNumberFormat="1" applyFont="1" applyBorder="1" applyAlignment="1">
      <alignment horizontal="center"/>
    </xf>
    <xf numFmtId="164" fontId="2" fillId="0" borderId="9" xfId="9" applyNumberFormat="1" applyFont="1" applyBorder="1"/>
    <xf numFmtId="164" fontId="2" fillId="0" borderId="0" xfId="9" applyNumberFormat="1" applyFont="1"/>
    <xf numFmtId="165" fontId="2" fillId="0" borderId="4" xfId="10" applyNumberFormat="1" applyBorder="1"/>
    <xf numFmtId="165" fontId="2" fillId="0" borderId="4" xfId="10" applyNumberFormat="1" applyBorder="1" applyAlignment="1">
      <alignment horizontal="center"/>
    </xf>
    <xf numFmtId="0" fontId="20" fillId="2" borderId="34" xfId="3" applyFont="1" applyFill="1" applyBorder="1"/>
    <xf numFmtId="0" fontId="20" fillId="2" borderId="0" xfId="3" applyFont="1" applyFill="1"/>
    <xf numFmtId="17" fontId="2" fillId="2" borderId="21" xfId="3" applyNumberFormat="1" applyFill="1" applyBorder="1" applyAlignment="1">
      <alignment horizontal="center"/>
    </xf>
    <xf numFmtId="2" fontId="2" fillId="2" borderId="21" xfId="3" applyNumberFormat="1" applyFill="1" applyBorder="1" applyAlignment="1">
      <alignment horizontal="center"/>
    </xf>
    <xf numFmtId="2" fontId="2" fillId="2" borderId="0" xfId="3" applyNumberFormat="1" applyFill="1" applyAlignment="1">
      <alignment horizontal="center"/>
    </xf>
    <xf numFmtId="2" fontId="2" fillId="2" borderId="3" xfId="3" applyNumberFormat="1" applyFill="1" applyBorder="1" applyAlignment="1">
      <alignment horizontal="center"/>
    </xf>
    <xf numFmtId="2" fontId="2" fillId="2" borderId="27" xfId="3" applyNumberFormat="1" applyFill="1" applyBorder="1" applyAlignment="1">
      <alignment horizontal="center"/>
    </xf>
    <xf numFmtId="172" fontId="2" fillId="2" borderId="0" xfId="3" applyNumberFormat="1" applyFill="1"/>
    <xf numFmtId="173" fontId="0" fillId="2" borderId="0" xfId="5" applyNumberFormat="1" applyFont="1" applyFill="1"/>
    <xf numFmtId="171" fontId="0" fillId="2" borderId="0" xfId="2" applyNumberFormat="1" applyFont="1" applyFill="1"/>
    <xf numFmtId="17" fontId="27" fillId="2" borderId="0" xfId="3" applyNumberFormat="1" applyFont="1" applyFill="1" applyAlignment="1">
      <alignment horizontal="center"/>
    </xf>
    <xf numFmtId="165" fontId="27" fillId="2" borderId="0" xfId="3" applyNumberFormat="1" applyFont="1" applyFill="1" applyAlignment="1">
      <alignment horizontal="center"/>
    </xf>
    <xf numFmtId="0" fontId="15" fillId="3" borderId="35" xfId="3" applyFont="1" applyFill="1" applyBorder="1"/>
    <xf numFmtId="0" fontId="4" fillId="3" borderId="0" xfId="3" applyFont="1" applyFill="1" applyAlignment="1">
      <alignment horizontal="center"/>
    </xf>
    <xf numFmtId="0" fontId="6" fillId="2" borderId="9" xfId="4" applyFont="1" applyFill="1" applyBorder="1" applyAlignment="1" applyProtection="1">
      <alignment horizontal="center"/>
    </xf>
    <xf numFmtId="17" fontId="2" fillId="2" borderId="5" xfId="3" applyNumberFormat="1" applyFill="1" applyBorder="1" applyAlignment="1">
      <alignment horizontal="center"/>
    </xf>
    <xf numFmtId="165" fontId="2" fillId="2" borderId="3" xfId="3" applyNumberFormat="1" applyFill="1" applyBorder="1" applyAlignment="1">
      <alignment horizontal="center"/>
    </xf>
    <xf numFmtId="165" fontId="2" fillId="2" borderId="5" xfId="3" applyNumberFormat="1" applyFill="1" applyBorder="1" applyAlignment="1">
      <alignment horizontal="center"/>
    </xf>
    <xf numFmtId="0" fontId="4" fillId="3" borderId="11" xfId="3" applyFont="1" applyFill="1" applyBorder="1" applyAlignment="1">
      <alignment horizontal="center" vertical="center"/>
    </xf>
    <xf numFmtId="0" fontId="4" fillId="3" borderId="13" xfId="3" applyFont="1" applyFill="1" applyBorder="1" applyAlignment="1">
      <alignment horizontal="center" vertical="center"/>
    </xf>
    <xf numFmtId="0" fontId="4" fillId="3" borderId="1" xfId="3" applyFont="1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 vertical="center"/>
    </xf>
    <xf numFmtId="2" fontId="2" fillId="2" borderId="4" xfId="3" applyNumberFormat="1" applyFill="1" applyBorder="1" applyAlignment="1">
      <alignment horizontal="center"/>
    </xf>
    <xf numFmtId="0" fontId="2" fillId="0" borderId="0" xfId="3" applyAlignment="1">
      <alignment horizontal="center"/>
    </xf>
    <xf numFmtId="0" fontId="25" fillId="0" borderId="0" xfId="3" applyFont="1" applyAlignment="1">
      <alignment horizontal="center"/>
    </xf>
    <xf numFmtId="0" fontId="25" fillId="3" borderId="16" xfId="3" applyFont="1" applyFill="1" applyBorder="1" applyAlignment="1">
      <alignment horizontal="center" vertical="center" wrapText="1"/>
    </xf>
    <xf numFmtId="0" fontId="25" fillId="3" borderId="12" xfId="3" applyFont="1" applyFill="1" applyBorder="1" applyAlignment="1">
      <alignment horizontal="center" vertical="center" wrapText="1"/>
    </xf>
    <xf numFmtId="0" fontId="25" fillId="3" borderId="14" xfId="3" applyFont="1" applyFill="1" applyBorder="1" applyAlignment="1">
      <alignment horizontal="center" vertical="center" wrapText="1"/>
    </xf>
    <xf numFmtId="0" fontId="25" fillId="2" borderId="0" xfId="3" applyFont="1" applyFill="1"/>
    <xf numFmtId="165" fontId="2" fillId="0" borderId="0" xfId="3" applyNumberFormat="1" applyAlignment="1">
      <alignment horizontal="center"/>
    </xf>
    <xf numFmtId="17" fontId="2" fillId="0" borderId="0" xfId="3" applyNumberFormat="1" applyAlignment="1">
      <alignment horizontal="center"/>
    </xf>
    <xf numFmtId="0" fontId="24" fillId="0" borderId="1" xfId="6" applyFont="1" applyBorder="1" applyAlignment="1">
      <alignment horizontal="center" vertical="center"/>
    </xf>
    <xf numFmtId="0" fontId="24" fillId="0" borderId="31" xfId="6" applyFont="1" applyBorder="1" applyAlignment="1">
      <alignment horizontal="center" vertical="center" wrapText="1"/>
    </xf>
    <xf numFmtId="0" fontId="24" fillId="0" borderId="30" xfId="6" applyFont="1" applyBorder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165" fontId="0" fillId="0" borderId="0" xfId="2" applyNumberFormat="1" applyFont="1" applyBorder="1" applyAlignment="1">
      <alignment horizontal="center"/>
    </xf>
    <xf numFmtId="165" fontId="1" fillId="0" borderId="0" xfId="2" applyNumberFormat="1" applyFont="1" applyBorder="1" applyAlignment="1">
      <alignment horizontal="center"/>
    </xf>
    <xf numFmtId="2" fontId="0" fillId="0" borderId="0" xfId="6" applyNumberFormat="1" applyFont="1"/>
    <xf numFmtId="0" fontId="29" fillId="0" borderId="0" xfId="6" applyFont="1"/>
    <xf numFmtId="0" fontId="0" fillId="0" borderId="0" xfId="6" applyFont="1"/>
    <xf numFmtId="0" fontId="1" fillId="0" borderId="0" xfId="6" applyAlignment="1">
      <alignment horizontal="center"/>
    </xf>
    <xf numFmtId="0" fontId="24" fillId="0" borderId="5" xfId="6" applyFont="1" applyBorder="1" applyAlignment="1">
      <alignment horizontal="center" vertical="center"/>
    </xf>
    <xf numFmtId="17" fontId="1" fillId="0" borderId="29" xfId="6" applyNumberFormat="1" applyBorder="1" applyAlignment="1">
      <alignment horizontal="center"/>
    </xf>
    <xf numFmtId="165" fontId="0" fillId="0" borderId="5" xfId="7" applyNumberFormat="1" applyFont="1" applyBorder="1" applyAlignment="1">
      <alignment horizontal="center"/>
    </xf>
    <xf numFmtId="17" fontId="1" fillId="0" borderId="9" xfId="6" applyNumberFormat="1" applyBorder="1" applyAlignment="1">
      <alignment horizontal="center"/>
    </xf>
    <xf numFmtId="165" fontId="0" fillId="0" borderId="3" xfId="7" applyNumberFormat="1" applyFont="1" applyBorder="1" applyAlignment="1">
      <alignment horizontal="center"/>
    </xf>
    <xf numFmtId="0" fontId="26" fillId="0" borderId="0" xfId="3" applyFont="1" applyAlignment="1">
      <alignment horizontal="left"/>
    </xf>
    <xf numFmtId="0" fontId="2" fillId="0" borderId="0" xfId="3" applyAlignment="1">
      <alignment horizontal="left"/>
    </xf>
    <xf numFmtId="0" fontId="30" fillId="0" borderId="0" xfId="3" applyFont="1" applyAlignment="1">
      <alignment horizontal="left"/>
    </xf>
    <xf numFmtId="0" fontId="2" fillId="0" borderId="0" xfId="3" applyAlignment="1">
      <alignment horizontal="right"/>
    </xf>
    <xf numFmtId="0" fontId="31" fillId="0" borderId="0" xfId="3" applyFont="1" applyAlignment="1">
      <alignment horizontal="left"/>
    </xf>
    <xf numFmtId="0" fontId="1" fillId="0" borderId="0" xfId="11" applyAlignment="1">
      <alignment horizontal="center"/>
    </xf>
    <xf numFmtId="0" fontId="1" fillId="0" borderId="0" xfId="11"/>
    <xf numFmtId="0" fontId="11" fillId="5" borderId="1" xfId="11" applyFont="1" applyFill="1" applyBorder="1" applyAlignment="1">
      <alignment horizontal="center" vertical="center" wrapText="1"/>
    </xf>
    <xf numFmtId="0" fontId="11" fillId="5" borderId="6" xfId="11" applyFont="1" applyFill="1" applyBorder="1" applyAlignment="1">
      <alignment horizontal="center" vertical="center" wrapText="1"/>
    </xf>
    <xf numFmtId="0" fontId="11" fillId="5" borderId="7" xfId="11" applyFont="1" applyFill="1" applyBorder="1" applyAlignment="1">
      <alignment horizontal="center" vertical="center" wrapText="1"/>
    </xf>
    <xf numFmtId="0" fontId="33" fillId="0" borderId="0" xfId="11" applyFont="1" applyAlignment="1">
      <alignment wrapText="1"/>
    </xf>
    <xf numFmtId="17" fontId="8" fillId="0" borderId="3" xfId="11" applyNumberFormat="1" applyFont="1" applyBorder="1" applyAlignment="1">
      <alignment horizontal="center"/>
    </xf>
    <xf numFmtId="165" fontId="8" fillId="0" borderId="9" xfId="11" applyNumberFormat="1" applyFont="1" applyBorder="1" applyAlignment="1">
      <alignment horizontal="center"/>
    </xf>
    <xf numFmtId="165" fontId="8" fillId="0" borderId="0" xfId="11" applyNumberFormat="1" applyFont="1" applyAlignment="1">
      <alignment horizontal="center"/>
    </xf>
    <xf numFmtId="165" fontId="8" fillId="0" borderId="4" xfId="11" applyNumberFormat="1" applyFont="1" applyBorder="1" applyAlignment="1">
      <alignment horizontal="center"/>
    </xf>
    <xf numFmtId="0" fontId="26" fillId="2" borderId="0" xfId="3" applyFont="1" applyFill="1"/>
    <xf numFmtId="0" fontId="24" fillId="7" borderId="5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center" vertical="center"/>
    </xf>
    <xf numFmtId="17" fontId="24" fillId="8" borderId="5" xfId="0" quotePrefix="1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24" fillId="0" borderId="29" xfId="0" applyFont="1" applyBorder="1"/>
    <xf numFmtId="168" fontId="0" fillId="0" borderId="29" xfId="1" applyNumberFormat="1" applyFont="1" applyBorder="1"/>
    <xf numFmtId="168" fontId="0" fillId="0" borderId="30" xfId="1" applyNumberFormat="1" applyFont="1" applyBorder="1"/>
    <xf numFmtId="168" fontId="0" fillId="0" borderId="31" xfId="1" applyNumberFormat="1" applyFont="1" applyBorder="1"/>
    <xf numFmtId="168" fontId="0" fillId="0" borderId="30" xfId="1" applyNumberFormat="1" applyFont="1" applyBorder="1" applyAlignment="1">
      <alignment horizontal="center" vertical="center"/>
    </xf>
    <xf numFmtId="164" fontId="0" fillId="0" borderId="29" xfId="0" applyNumberFormat="1" applyBorder="1"/>
    <xf numFmtId="164" fontId="0" fillId="0" borderId="30" xfId="0" applyNumberFormat="1" applyBorder="1"/>
    <xf numFmtId="164" fontId="0" fillId="0" borderId="31" xfId="0" applyNumberFormat="1" applyBorder="1"/>
    <xf numFmtId="164" fontId="0" fillId="0" borderId="9" xfId="0" applyNumberFormat="1" applyBorder="1"/>
    <xf numFmtId="164" fontId="0" fillId="0" borderId="4" xfId="0" applyNumberFormat="1" applyBorder="1"/>
    <xf numFmtId="0" fontId="24" fillId="0" borderId="9" xfId="0" applyFont="1" applyBorder="1"/>
    <xf numFmtId="168" fontId="0" fillId="0" borderId="9" xfId="1" applyNumberFormat="1" applyFont="1" applyBorder="1"/>
    <xf numFmtId="168" fontId="0" fillId="0" borderId="0" xfId="1" applyNumberFormat="1" applyFont="1" applyBorder="1"/>
    <xf numFmtId="168" fontId="0" fillId="0" borderId="4" xfId="1" applyNumberFormat="1" applyFont="1" applyBorder="1"/>
    <xf numFmtId="168" fontId="0" fillId="0" borderId="0" xfId="1" applyNumberFormat="1" applyFont="1" applyBorder="1" applyAlignment="1">
      <alignment horizontal="center" vertical="center"/>
    </xf>
    <xf numFmtId="0" fontId="24" fillId="0" borderId="33" xfId="0" applyFont="1" applyBorder="1"/>
    <xf numFmtId="168" fontId="0" fillId="0" borderId="33" xfId="1" applyNumberFormat="1" applyFont="1" applyBorder="1"/>
    <xf numFmtId="168" fontId="0" fillId="0" borderId="34" xfId="1" applyNumberFormat="1" applyFont="1" applyBorder="1"/>
    <xf numFmtId="168" fontId="0" fillId="0" borderId="8" xfId="1" applyNumberFormat="1" applyFont="1" applyBorder="1"/>
    <xf numFmtId="164" fontId="0" fillId="0" borderId="33" xfId="0" applyNumberFormat="1" applyBorder="1"/>
    <xf numFmtId="164" fontId="0" fillId="0" borderId="34" xfId="0" applyNumberFormat="1" applyBorder="1"/>
    <xf numFmtId="164" fontId="0" fillId="0" borderId="8" xfId="0" applyNumberFormat="1" applyBorder="1"/>
    <xf numFmtId="0" fontId="0" fillId="0" borderId="0" xfId="0" applyAlignment="1">
      <alignment vertical="center"/>
    </xf>
    <xf numFmtId="17" fontId="24" fillId="0" borderId="0" xfId="0" applyNumberFormat="1" applyFont="1"/>
    <xf numFmtId="0" fontId="24" fillId="0" borderId="0" xfId="0" applyFont="1"/>
    <xf numFmtId="17" fontId="10" fillId="0" borderId="4" xfId="6" applyNumberFormat="1" applyFont="1" applyBorder="1" applyAlignment="1">
      <alignment horizontal="center" vertical="center"/>
    </xf>
    <xf numFmtId="17" fontId="10" fillId="0" borderId="8" xfId="6" applyNumberFormat="1" applyFont="1" applyBorder="1" applyAlignment="1">
      <alignment horizontal="center" vertical="center"/>
    </xf>
    <xf numFmtId="0" fontId="10" fillId="0" borderId="6" xfId="6" applyFont="1" applyBorder="1" applyAlignment="1">
      <alignment horizontal="center" vertical="center" wrapText="1"/>
    </xf>
    <xf numFmtId="0" fontId="10" fillId="0" borderId="7" xfId="6" applyFont="1" applyBorder="1" applyAlignment="1">
      <alignment horizontal="center" vertical="center" wrapText="1"/>
    </xf>
    <xf numFmtId="0" fontId="7" fillId="2" borderId="0" xfId="3" applyFont="1" applyFill="1" applyAlignment="1">
      <alignment horizontal="center"/>
    </xf>
    <xf numFmtId="0" fontId="11" fillId="3" borderId="5" xfId="3" applyFont="1" applyFill="1" applyBorder="1" applyAlignment="1">
      <alignment horizontal="center" vertical="center"/>
    </xf>
    <xf numFmtId="0" fontId="11" fillId="3" borderId="10" xfId="3" applyFont="1" applyFill="1" applyBorder="1" applyAlignment="1">
      <alignment horizontal="center" vertical="center"/>
    </xf>
    <xf numFmtId="0" fontId="11" fillId="3" borderId="11" xfId="3" applyFont="1" applyFill="1" applyBorder="1" applyAlignment="1">
      <alignment horizontal="center" vertical="center"/>
    </xf>
    <xf numFmtId="0" fontId="11" fillId="3" borderId="12" xfId="3" applyFont="1" applyFill="1" applyBorder="1" applyAlignment="1">
      <alignment horizontal="center" vertical="center"/>
    </xf>
    <xf numFmtId="0" fontId="11" fillId="3" borderId="13" xfId="3" applyFont="1" applyFill="1" applyBorder="1" applyAlignment="1">
      <alignment horizontal="center" vertical="center"/>
    </xf>
    <xf numFmtId="0" fontId="11" fillId="3" borderId="14" xfId="3" applyFont="1" applyFill="1" applyBorder="1" applyAlignment="1">
      <alignment horizontal="center" vertical="center"/>
    </xf>
    <xf numFmtId="0" fontId="11" fillId="3" borderId="6" xfId="3" applyFont="1" applyFill="1" applyBorder="1" applyAlignment="1">
      <alignment horizontal="center" vertical="center" wrapText="1"/>
    </xf>
    <xf numFmtId="0" fontId="11" fillId="3" borderId="2" xfId="3" applyFont="1" applyFill="1" applyBorder="1" applyAlignment="1">
      <alignment horizontal="center" vertical="center" wrapText="1"/>
    </xf>
    <xf numFmtId="0" fontId="4" fillId="3" borderId="16" xfId="3" applyFont="1" applyFill="1" applyBorder="1" applyAlignment="1">
      <alignment horizontal="center" vertical="center"/>
    </xf>
    <xf numFmtId="0" fontId="4" fillId="3" borderId="12" xfId="3" applyFont="1" applyFill="1" applyBorder="1" applyAlignment="1">
      <alignment horizontal="center" vertical="center"/>
    </xf>
    <xf numFmtId="0" fontId="4" fillId="3" borderId="14" xfId="3" applyFont="1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/>
    </xf>
    <xf numFmtId="0" fontId="4" fillId="3" borderId="2" xfId="3" applyFont="1" applyFill="1" applyBorder="1" applyAlignment="1">
      <alignment horizontal="center"/>
    </xf>
    <xf numFmtId="0" fontId="4" fillId="3" borderId="23" xfId="3" applyFont="1" applyFill="1" applyBorder="1" applyAlignment="1">
      <alignment horizontal="center" vertical="center"/>
    </xf>
    <xf numFmtId="0" fontId="4" fillId="3" borderId="24" xfId="3" applyFont="1" applyFill="1" applyBorder="1" applyAlignment="1">
      <alignment horizontal="center" vertical="center"/>
    </xf>
    <xf numFmtId="0" fontId="4" fillId="3" borderId="15" xfId="3" applyFont="1" applyFill="1" applyBorder="1" applyAlignment="1">
      <alignment horizontal="center" vertical="center"/>
    </xf>
    <xf numFmtId="0" fontId="4" fillId="3" borderId="7" xfId="3" applyFont="1" applyFill="1" applyBorder="1" applyAlignment="1">
      <alignment horizontal="center"/>
    </xf>
    <xf numFmtId="0" fontId="17" fillId="2" borderId="0" xfId="3" applyFont="1" applyFill="1" applyAlignment="1">
      <alignment horizontal="center"/>
    </xf>
    <xf numFmtId="0" fontId="4" fillId="3" borderId="5" xfId="3" applyFont="1" applyFill="1" applyBorder="1" applyAlignment="1">
      <alignment horizontal="center" vertical="center" wrapText="1"/>
    </xf>
    <xf numFmtId="0" fontId="4" fillId="3" borderId="10" xfId="3" applyFont="1" applyFill="1" applyBorder="1" applyAlignment="1">
      <alignment horizontal="center" vertical="center" wrapText="1"/>
    </xf>
    <xf numFmtId="0" fontId="4" fillId="3" borderId="6" xfId="3" applyFont="1" applyFill="1" applyBorder="1" applyAlignment="1">
      <alignment horizontal="center" vertical="center" wrapText="1"/>
    </xf>
    <xf numFmtId="0" fontId="4" fillId="3" borderId="7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4" fillId="3" borderId="29" xfId="3" applyFont="1" applyFill="1" applyBorder="1" applyAlignment="1">
      <alignment horizontal="center" vertical="center" wrapText="1"/>
    </xf>
    <xf numFmtId="0" fontId="4" fillId="3" borderId="30" xfId="3" applyFont="1" applyFill="1" applyBorder="1" applyAlignment="1">
      <alignment horizontal="center" vertical="center" wrapText="1"/>
    </xf>
    <xf numFmtId="0" fontId="4" fillId="3" borderId="31" xfId="3" applyFont="1" applyFill="1" applyBorder="1" applyAlignment="1">
      <alignment horizontal="center" vertical="center" wrapText="1"/>
    </xf>
    <xf numFmtId="0" fontId="16" fillId="2" borderId="0" xfId="3" applyFont="1" applyFill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1" fillId="3" borderId="5" xfId="3" applyFont="1" applyFill="1" applyBorder="1" applyAlignment="1">
      <alignment horizontal="center" vertical="center" wrapText="1"/>
    </xf>
    <xf numFmtId="0" fontId="11" fillId="3" borderId="33" xfId="3" applyFont="1" applyFill="1" applyBorder="1" applyAlignment="1">
      <alignment horizontal="center" vertical="center" wrapText="1"/>
    </xf>
    <xf numFmtId="0" fontId="11" fillId="3" borderId="32" xfId="3" applyFont="1" applyFill="1" applyBorder="1" applyAlignment="1">
      <alignment horizontal="center" vertical="center"/>
    </xf>
    <xf numFmtId="0" fontId="11" fillId="3" borderId="24" xfId="3" applyFont="1" applyFill="1" applyBorder="1" applyAlignment="1">
      <alignment horizontal="center" vertical="center"/>
    </xf>
    <xf numFmtId="0" fontId="11" fillId="3" borderId="15" xfId="3" applyFont="1" applyFill="1" applyBorder="1" applyAlignment="1">
      <alignment horizontal="center" vertical="center"/>
    </xf>
    <xf numFmtId="0" fontId="11" fillId="3" borderId="10" xfId="3" applyFont="1" applyFill="1" applyBorder="1" applyAlignment="1">
      <alignment horizontal="center" vertical="center" wrapText="1"/>
    </xf>
    <xf numFmtId="0" fontId="10" fillId="0" borderId="0" xfId="6" applyFont="1" applyAlignment="1">
      <alignment horizontal="center" vertical="center"/>
    </xf>
    <xf numFmtId="0" fontId="10" fillId="0" borderId="34" xfId="6" applyFont="1" applyBorder="1" applyAlignment="1">
      <alignment horizontal="center" vertical="center"/>
    </xf>
    <xf numFmtId="0" fontId="10" fillId="0" borderId="6" xfId="6" applyFont="1" applyBorder="1" applyAlignment="1">
      <alignment horizontal="center"/>
    </xf>
    <xf numFmtId="0" fontId="10" fillId="0" borderId="7" xfId="6" applyFont="1" applyBorder="1" applyAlignment="1">
      <alignment horizontal="center"/>
    </xf>
    <xf numFmtId="0" fontId="10" fillId="0" borderId="2" xfId="6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25" fillId="5" borderId="5" xfId="8" applyFont="1" applyFill="1" applyBorder="1" applyAlignment="1">
      <alignment horizontal="center" vertical="center" wrapText="1"/>
    </xf>
    <xf numFmtId="0" fontId="25" fillId="5" borderId="10" xfId="8" applyFont="1" applyFill="1" applyBorder="1" applyAlignment="1">
      <alignment horizontal="center" vertical="center" wrapText="1"/>
    </xf>
    <xf numFmtId="0" fontId="10" fillId="0" borderId="6" xfId="8" applyFont="1" applyBorder="1" applyAlignment="1">
      <alignment horizontal="center"/>
    </xf>
    <xf numFmtId="0" fontId="10" fillId="0" borderId="7" xfId="8" applyFont="1" applyBorder="1" applyAlignment="1">
      <alignment horizontal="center"/>
    </xf>
    <xf numFmtId="0" fontId="10" fillId="0" borderId="2" xfId="8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4" fillId="3" borderId="0" xfId="3" applyFont="1" applyFill="1" applyAlignment="1">
      <alignment horizontal="center"/>
    </xf>
    <xf numFmtId="0" fontId="2" fillId="2" borderId="0" xfId="3" applyFill="1" applyAlignment="1">
      <alignment horizontal="center" vertical="center" wrapText="1"/>
    </xf>
    <xf numFmtId="0" fontId="25" fillId="3" borderId="5" xfId="3" applyFont="1" applyFill="1" applyBorder="1" applyAlignment="1">
      <alignment horizontal="center" vertical="center" wrapText="1"/>
    </xf>
    <xf numFmtId="0" fontId="25" fillId="3" borderId="10" xfId="3" applyFont="1" applyFill="1" applyBorder="1" applyAlignment="1">
      <alignment horizontal="center" vertical="center" wrapText="1"/>
    </xf>
    <xf numFmtId="0" fontId="25" fillId="0" borderId="7" xfId="3" applyFont="1" applyBorder="1" applyAlignment="1">
      <alignment horizontal="center"/>
    </xf>
    <xf numFmtId="0" fontId="25" fillId="0" borderId="2" xfId="3" applyFont="1" applyBorder="1" applyAlignment="1">
      <alignment horizontal="center"/>
    </xf>
    <xf numFmtId="0" fontId="24" fillId="0" borderId="34" xfId="6" applyFont="1" applyBorder="1" applyAlignment="1">
      <alignment horizontal="center"/>
    </xf>
    <xf numFmtId="0" fontId="32" fillId="6" borderId="6" xfId="11" applyFont="1" applyFill="1" applyBorder="1" applyAlignment="1">
      <alignment horizontal="center" vertical="center"/>
    </xf>
    <xf numFmtId="0" fontId="32" fillId="6" borderId="7" xfId="11" applyFont="1" applyFill="1" applyBorder="1" applyAlignment="1">
      <alignment horizontal="center" vertical="center"/>
    </xf>
    <xf numFmtId="0" fontId="32" fillId="6" borderId="2" xfId="11" applyFont="1" applyFill="1" applyBorder="1" applyAlignment="1">
      <alignment horizontal="center" vertical="center"/>
    </xf>
    <xf numFmtId="17" fontId="24" fillId="7" borderId="6" xfId="0" applyNumberFormat="1" applyFont="1" applyFill="1" applyBorder="1" applyAlignment="1">
      <alignment horizontal="center"/>
    </xf>
    <xf numFmtId="17" fontId="24" fillId="7" borderId="7" xfId="0" applyNumberFormat="1" applyFont="1" applyFill="1" applyBorder="1" applyAlignment="1">
      <alignment horizontal="center"/>
    </xf>
    <xf numFmtId="17" fontId="24" fillId="7" borderId="2" xfId="0" applyNumberFormat="1" applyFont="1" applyFill="1" applyBorder="1" applyAlignment="1">
      <alignment horizontal="center"/>
    </xf>
    <xf numFmtId="17" fontId="24" fillId="8" borderId="33" xfId="0" applyNumberFormat="1" applyFont="1" applyFill="1" applyBorder="1" applyAlignment="1">
      <alignment horizontal="center"/>
    </xf>
    <xf numFmtId="17" fontId="24" fillId="8" borderId="34" xfId="0" applyNumberFormat="1" applyFont="1" applyFill="1" applyBorder="1" applyAlignment="1">
      <alignment horizontal="center"/>
    </xf>
    <xf numFmtId="17" fontId="24" fillId="7" borderId="6" xfId="0" applyNumberFormat="1" applyFont="1" applyFill="1" applyBorder="1" applyAlignment="1">
      <alignment horizontal="center" vertical="center"/>
    </xf>
    <xf numFmtId="17" fontId="24" fillId="7" borderId="7" xfId="0" applyNumberFormat="1" applyFont="1" applyFill="1" applyBorder="1" applyAlignment="1">
      <alignment horizontal="center" vertical="center"/>
    </xf>
    <xf numFmtId="17" fontId="24" fillId="7" borderId="2" xfId="0" applyNumberFormat="1" applyFont="1" applyFill="1" applyBorder="1" applyAlignment="1">
      <alignment horizontal="center" vertical="center"/>
    </xf>
    <xf numFmtId="17" fontId="24" fillId="8" borderId="6" xfId="0" applyNumberFormat="1" applyFont="1" applyFill="1" applyBorder="1" applyAlignment="1">
      <alignment horizontal="center" vertical="center"/>
    </xf>
    <xf numFmtId="17" fontId="24" fillId="8" borderId="7" xfId="0" applyNumberFormat="1" applyFont="1" applyFill="1" applyBorder="1" applyAlignment="1">
      <alignment horizontal="center" vertical="center"/>
    </xf>
    <xf numFmtId="17" fontId="24" fillId="8" borderId="2" xfId="0" applyNumberFormat="1" applyFont="1" applyFill="1" applyBorder="1" applyAlignment="1">
      <alignment horizontal="center" vertical="center"/>
    </xf>
  </cellXfs>
  <cellStyles count="12">
    <cellStyle name="Hipervínculo" xfId="4" builtinId="8"/>
    <cellStyle name="Millares" xfId="1" builtinId="3"/>
    <cellStyle name="Millares 14 2 2" xfId="7" xr:uid="{38B47690-0FF3-4711-978F-1FAA671ACB21}"/>
    <cellStyle name="Millares 2" xfId="2" xr:uid="{87F237A8-F5D7-4BB3-86B9-5902E89077A4}"/>
    <cellStyle name="Normal" xfId="0" builtinId="0"/>
    <cellStyle name="Normal 10 2 2 2 2 2 2" xfId="6" xr:uid="{0C1A0228-7497-473B-8F17-DA9C29F9EBDF}"/>
    <cellStyle name="Normal 2" xfId="3" xr:uid="{D9CB22C6-DE19-4334-A4D4-3A8C3E547CE2}"/>
    <cellStyle name="Normal 3 3" xfId="11" xr:uid="{E7ADA4DB-1645-4195-A393-F8746089FA88}"/>
    <cellStyle name="Normal 4" xfId="10" xr:uid="{4C186F64-0214-4324-B45E-22B6FA843758}"/>
    <cellStyle name="Normal 5 2" xfId="8" xr:uid="{9CBCB0B2-5D8D-4A71-84C4-B25B79A0E8C2}"/>
    <cellStyle name="Normal 7" xfId="9" xr:uid="{3698EB86-2662-4EB8-A026-3D337BE49FC2}"/>
    <cellStyle name="Porcentaje 2" xfId="5" xr:uid="{F45663C8-7D15-43EF-B4E6-673CECB687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0.12400233124933771"/>
          <c:w val="0.84566585038624265"/>
          <c:h val="0.68337554307512982"/>
        </c:manualLayout>
      </c:layout>
      <c:lineChart>
        <c:grouping val="standard"/>
        <c:varyColors val="0"/>
        <c:ser>
          <c:idx val="0"/>
          <c:order val="0"/>
          <c:tx>
            <c:strRef>
              <c:f>'Grafico 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</c:numCache>
            </c:numRef>
          </c:cat>
          <c:val>
            <c:numRef>
              <c:f>'Grafico 1'!$B$3:$B$498</c:f>
              <c:numCache>
                <c:formatCode>0.00</c:formatCode>
                <c:ptCount val="496"/>
                <c:pt idx="0">
                  <c:v>223.14567979931076</c:v>
                </c:pt>
                <c:pt idx="1">
                  <c:v>221.81677850890475</c:v>
                </c:pt>
                <c:pt idx="2">
                  <c:v>216.50277419397</c:v>
                </c:pt>
                <c:pt idx="3">
                  <c:v>211.20294580657236</c:v>
                </c:pt>
                <c:pt idx="4">
                  <c:v>210.01411213237907</c:v>
                </c:pt>
                <c:pt idx="5">
                  <c:v>206.03125860416972</c:v>
                </c:pt>
                <c:pt idx="6">
                  <c:v>204.14130708778669</c:v>
                </c:pt>
                <c:pt idx="7">
                  <c:v>203.59784408637094</c:v>
                </c:pt>
                <c:pt idx="8">
                  <c:v>205.90640204045022</c:v>
                </c:pt>
                <c:pt idx="9">
                  <c:v>208.99164553127378</c:v>
                </c:pt>
                <c:pt idx="10">
                  <c:v>205.973604540601</c:v>
                </c:pt>
                <c:pt idx="11">
                  <c:v>206.76059595799742</c:v>
                </c:pt>
                <c:pt idx="12">
                  <c:v>204.71863237959988</c:v>
                </c:pt>
                <c:pt idx="13">
                  <c:v>203.92130190028178</c:v>
                </c:pt>
                <c:pt idx="14">
                  <c:v>191.95885608744405</c:v>
                </c:pt>
                <c:pt idx="15">
                  <c:v>189.17971250597475</c:v>
                </c:pt>
                <c:pt idx="16">
                  <c:v>189.0211819435138</c:v>
                </c:pt>
                <c:pt idx="17">
                  <c:v>188.1248725832539</c:v>
                </c:pt>
                <c:pt idx="18">
                  <c:v>186.45639799439658</c:v>
                </c:pt>
                <c:pt idx="19">
                  <c:v>185.8133697729653</c:v>
                </c:pt>
                <c:pt idx="20">
                  <c:v>184.05439868403056</c:v>
                </c:pt>
                <c:pt idx="21">
                  <c:v>183.84965434466645</c:v>
                </c:pt>
                <c:pt idx="22">
                  <c:v>185.32488855401044</c:v>
                </c:pt>
                <c:pt idx="23">
                  <c:v>185.83363589674082</c:v>
                </c:pt>
                <c:pt idx="24">
                  <c:v>186.95648370844884</c:v>
                </c:pt>
                <c:pt idx="25">
                  <c:v>184.8503253879914</c:v>
                </c:pt>
                <c:pt idx="26">
                  <c:v>180.7603144519033</c:v>
                </c:pt>
                <c:pt idx="27">
                  <c:v>178.62297417664624</c:v>
                </c:pt>
                <c:pt idx="28">
                  <c:v>178.38390733780383</c:v>
                </c:pt>
                <c:pt idx="29">
                  <c:v>178.30425962699982</c:v>
                </c:pt>
                <c:pt idx="30">
                  <c:v>179.10755273679266</c:v>
                </c:pt>
                <c:pt idx="31">
                  <c:v>177.82863553345334</c:v>
                </c:pt>
                <c:pt idx="32">
                  <c:v>177.89075938540384</c:v>
                </c:pt>
                <c:pt idx="33">
                  <c:v>179.38667150922367</c:v>
                </c:pt>
                <c:pt idx="34">
                  <c:v>180.54211114849662</c:v>
                </c:pt>
                <c:pt idx="35">
                  <c:v>184.53582965134663</c:v>
                </c:pt>
                <c:pt idx="36">
                  <c:v>185.03346402227476</c:v>
                </c:pt>
                <c:pt idx="37">
                  <c:v>181.28689315345065</c:v>
                </c:pt>
                <c:pt idx="38">
                  <c:v>180.96942676905985</c:v>
                </c:pt>
                <c:pt idx="39">
                  <c:v>179.84722900042664</c:v>
                </c:pt>
                <c:pt idx="40">
                  <c:v>180.97102326230046</c:v>
                </c:pt>
                <c:pt idx="41">
                  <c:v>180.34469965111555</c:v>
                </c:pt>
                <c:pt idx="42">
                  <c:v>180.89631810506032</c:v>
                </c:pt>
                <c:pt idx="43">
                  <c:v>181.27081736191192</c:v>
                </c:pt>
                <c:pt idx="44">
                  <c:v>181.94665437873118</c:v>
                </c:pt>
                <c:pt idx="45">
                  <c:v>182.86448995816284</c:v>
                </c:pt>
                <c:pt idx="46">
                  <c:v>181.37069449164031</c:v>
                </c:pt>
                <c:pt idx="47">
                  <c:v>184.75591445241096</c:v>
                </c:pt>
                <c:pt idx="48">
                  <c:v>185.85539306353991</c:v>
                </c:pt>
                <c:pt idx="49">
                  <c:v>184.04190411261789</c:v>
                </c:pt>
                <c:pt idx="50">
                  <c:v>183.82633009593923</c:v>
                </c:pt>
                <c:pt idx="51">
                  <c:v>182.18034859699756</c:v>
                </c:pt>
                <c:pt idx="52">
                  <c:v>181.14279216281614</c:v>
                </c:pt>
                <c:pt idx="53">
                  <c:v>183.35428151193878</c:v>
                </c:pt>
                <c:pt idx="54">
                  <c:v>183.21350772254607</c:v>
                </c:pt>
                <c:pt idx="55">
                  <c:v>181.51736248725936</c:v>
                </c:pt>
                <c:pt idx="56">
                  <c:v>181.82221467084014</c:v>
                </c:pt>
                <c:pt idx="57">
                  <c:v>182.65128952785346</c:v>
                </c:pt>
                <c:pt idx="58">
                  <c:v>184.18446027894552</c:v>
                </c:pt>
                <c:pt idx="59">
                  <c:v>187.75719177088078</c:v>
                </c:pt>
                <c:pt idx="60">
                  <c:v>190.06233751273422</c:v>
                </c:pt>
                <c:pt idx="61">
                  <c:v>189.12419914666538</c:v>
                </c:pt>
                <c:pt idx="62">
                  <c:v>188.88330137733536</c:v>
                </c:pt>
                <c:pt idx="63">
                  <c:v>190.1709784039667</c:v>
                </c:pt>
                <c:pt idx="64">
                  <c:v>190.11983977581323</c:v>
                </c:pt>
                <c:pt idx="65">
                  <c:v>189.63965596582054</c:v>
                </c:pt>
                <c:pt idx="66">
                  <c:v>192.80135306390434</c:v>
                </c:pt>
                <c:pt idx="67">
                  <c:v>193.3417119940498</c:v>
                </c:pt>
                <c:pt idx="68">
                  <c:v>197.76241722775478</c:v>
                </c:pt>
                <c:pt idx="69">
                  <c:v>199.83082622780782</c:v>
                </c:pt>
                <c:pt idx="70">
                  <c:v>204.18052572641835</c:v>
                </c:pt>
                <c:pt idx="71">
                  <c:v>208.02261802617011</c:v>
                </c:pt>
                <c:pt idx="72">
                  <c:v>212.74933709068512</c:v>
                </c:pt>
                <c:pt idx="73">
                  <c:v>212.49389825976505</c:v>
                </c:pt>
                <c:pt idx="74">
                  <c:v>209.35242403725877</c:v>
                </c:pt>
                <c:pt idx="75">
                  <c:v>209.15354736301461</c:v>
                </c:pt>
                <c:pt idx="76">
                  <c:v>213.62667992405366</c:v>
                </c:pt>
                <c:pt idx="77">
                  <c:v>215.34742199669239</c:v>
                </c:pt>
                <c:pt idx="78">
                  <c:v>219.17429434583903</c:v>
                </c:pt>
                <c:pt idx="79">
                  <c:v>218.51981036820612</c:v>
                </c:pt>
                <c:pt idx="80">
                  <c:v>219.48002204570921</c:v>
                </c:pt>
                <c:pt idx="81">
                  <c:v>223.60347909885593</c:v>
                </c:pt>
                <c:pt idx="82">
                  <c:v>227.14130892247115</c:v>
                </c:pt>
                <c:pt idx="83">
                  <c:v>232.16384235700789</c:v>
                </c:pt>
                <c:pt idx="84">
                  <c:v>239.62299965004308</c:v>
                </c:pt>
                <c:pt idx="85">
                  <c:v>239.73503958670298</c:v>
                </c:pt>
                <c:pt idx="86">
                  <c:v>240.30830732094586</c:v>
                </c:pt>
                <c:pt idx="87">
                  <c:v>242.01924293185627</c:v>
                </c:pt>
                <c:pt idx="88">
                  <c:v>242.89776250489362</c:v>
                </c:pt>
                <c:pt idx="89">
                  <c:v>243.10924967581187</c:v>
                </c:pt>
                <c:pt idx="90">
                  <c:v>249.92553759209801</c:v>
                </c:pt>
                <c:pt idx="91">
                  <c:v>249.6994661515408</c:v>
                </c:pt>
                <c:pt idx="92">
                  <c:v>252.69555160509128</c:v>
                </c:pt>
                <c:pt idx="93">
                  <c:v>251.91464436517865</c:v>
                </c:pt>
                <c:pt idx="94">
                  <c:v>256.77571729824433</c:v>
                </c:pt>
                <c:pt idx="95">
                  <c:v>261.42252251426203</c:v>
                </c:pt>
                <c:pt idx="96">
                  <c:v>266.10662473748238</c:v>
                </c:pt>
                <c:pt idx="97">
                  <c:v>262.6791042390235</c:v>
                </c:pt>
                <c:pt idx="98">
                  <c:v>269.70524857368349</c:v>
                </c:pt>
                <c:pt idx="99">
                  <c:v>271.28164789575146</c:v>
                </c:pt>
                <c:pt idx="100">
                  <c:v>275.55990631688809</c:v>
                </c:pt>
                <c:pt idx="101">
                  <c:v>274.55602002144428</c:v>
                </c:pt>
                <c:pt idx="102">
                  <c:v>279.21654783841927</c:v>
                </c:pt>
                <c:pt idx="103">
                  <c:v>281.32383280080001</c:v>
                </c:pt>
                <c:pt idx="104">
                  <c:v>284.17976942247071</c:v>
                </c:pt>
                <c:pt idx="105">
                  <c:v>288.37860917505299</c:v>
                </c:pt>
                <c:pt idx="106">
                  <c:v>293.36092918760443</c:v>
                </c:pt>
                <c:pt idx="107">
                  <c:v>300.67442098749217</c:v>
                </c:pt>
                <c:pt idx="108">
                  <c:v>302.43780035305309</c:v>
                </c:pt>
                <c:pt idx="109">
                  <c:v>302.81635783297759</c:v>
                </c:pt>
                <c:pt idx="110">
                  <c:v>300.83498751247936</c:v>
                </c:pt>
                <c:pt idx="111">
                  <c:v>299.71192083498494</c:v>
                </c:pt>
                <c:pt idx="112">
                  <c:v>305.17019726209651</c:v>
                </c:pt>
                <c:pt idx="113">
                  <c:v>303.74451407919014</c:v>
                </c:pt>
                <c:pt idx="114">
                  <c:v>310.47636226999333</c:v>
                </c:pt>
                <c:pt idx="115">
                  <c:v>309.57129638265923</c:v>
                </c:pt>
                <c:pt idx="116">
                  <c:v>313.35904804733832</c:v>
                </c:pt>
                <c:pt idx="117">
                  <c:v>319.8910793558245</c:v>
                </c:pt>
                <c:pt idx="118">
                  <c:v>324.23155633969532</c:v>
                </c:pt>
                <c:pt idx="119">
                  <c:v>332.80907698738179</c:v>
                </c:pt>
                <c:pt idx="120">
                  <c:v>334.34935334976234</c:v>
                </c:pt>
                <c:pt idx="121">
                  <c:v>339.03220637119688</c:v>
                </c:pt>
                <c:pt idx="122">
                  <c:v>339.9147285243377</c:v>
                </c:pt>
                <c:pt idx="123">
                  <c:v>337.71175242197052</c:v>
                </c:pt>
                <c:pt idx="124">
                  <c:v>338.50935060074454</c:v>
                </c:pt>
                <c:pt idx="125">
                  <c:v>338.15373262719226</c:v>
                </c:pt>
                <c:pt idx="126">
                  <c:v>343.53659170205606</c:v>
                </c:pt>
                <c:pt idx="127">
                  <c:v>341.59350069388711</c:v>
                </c:pt>
                <c:pt idx="128">
                  <c:v>342.02632319720755</c:v>
                </c:pt>
                <c:pt idx="129">
                  <c:v>341.66154375037365</c:v>
                </c:pt>
                <c:pt idx="130">
                  <c:v>348.28819590242784</c:v>
                </c:pt>
                <c:pt idx="131">
                  <c:v>354.13866347704356</c:v>
                </c:pt>
                <c:pt idx="132">
                  <c:v>352.98211782006348</c:v>
                </c:pt>
                <c:pt idx="133">
                  <c:v>356.45969835032059</c:v>
                </c:pt>
                <c:pt idx="134">
                  <c:v>355.74478060611955</c:v>
                </c:pt>
                <c:pt idx="135">
                  <c:v>354.91795725016124</c:v>
                </c:pt>
                <c:pt idx="136">
                  <c:v>358.07587057365265</c:v>
                </c:pt>
                <c:pt idx="137">
                  <c:v>353.39249857576812</c:v>
                </c:pt>
                <c:pt idx="138">
                  <c:v>363.72171228884281</c:v>
                </c:pt>
                <c:pt idx="139">
                  <c:v>367.85386571562242</c:v>
                </c:pt>
                <c:pt idx="140">
                  <c:v>371.93290318348011</c:v>
                </c:pt>
                <c:pt idx="141">
                  <c:v>377.09983783856541</c:v>
                </c:pt>
                <c:pt idx="142">
                  <c:v>384.07825305105592</c:v>
                </c:pt>
                <c:pt idx="143">
                  <c:v>389.56540442021372</c:v>
                </c:pt>
                <c:pt idx="144">
                  <c:v>394.40423107867622</c:v>
                </c:pt>
                <c:pt idx="145">
                  <c:v>398.85373670228239</c:v>
                </c:pt>
                <c:pt idx="146">
                  <c:v>403.54945591461086</c:v>
                </c:pt>
                <c:pt idx="147">
                  <c:v>410.75825370729319</c:v>
                </c:pt>
                <c:pt idx="148">
                  <c:v>412.40294628948942</c:v>
                </c:pt>
                <c:pt idx="149">
                  <c:v>413.85028287925604</c:v>
                </c:pt>
                <c:pt idx="150">
                  <c:v>422.17510420508268</c:v>
                </c:pt>
                <c:pt idx="151">
                  <c:v>423.46599586379136</c:v>
                </c:pt>
                <c:pt idx="152">
                  <c:v>434.09418281635635</c:v>
                </c:pt>
                <c:pt idx="153">
                  <c:v>441.13356264199263</c:v>
                </c:pt>
                <c:pt idx="154">
                  <c:v>443.50036545222173</c:v>
                </c:pt>
                <c:pt idx="155">
                  <c:v>456.5548150066565</c:v>
                </c:pt>
                <c:pt idx="156">
                  <c:v>459.33601869137215</c:v>
                </c:pt>
                <c:pt idx="157">
                  <c:v>454.93615323082804</c:v>
                </c:pt>
                <c:pt idx="158">
                  <c:v>458.72438618055168</c:v>
                </c:pt>
                <c:pt idx="159">
                  <c:v>463.37523902842264</c:v>
                </c:pt>
                <c:pt idx="160">
                  <c:v>465.07259414467381</c:v>
                </c:pt>
                <c:pt idx="161">
                  <c:v>466.77253465606583</c:v>
                </c:pt>
                <c:pt idx="162">
                  <c:v>477.7807631179424</c:v>
                </c:pt>
                <c:pt idx="163">
                  <c:v>478.64579533240806</c:v>
                </c:pt>
                <c:pt idx="164">
                  <c:v>483.21051162174604</c:v>
                </c:pt>
                <c:pt idx="165">
                  <c:v>495.49940727816204</c:v>
                </c:pt>
                <c:pt idx="166">
                  <c:v>498.42542930529635</c:v>
                </c:pt>
                <c:pt idx="167">
                  <c:v>501.01270193815623</c:v>
                </c:pt>
                <c:pt idx="168">
                  <c:v>512.01479550531747</c:v>
                </c:pt>
                <c:pt idx="169">
                  <c:v>511.19188798649378</c:v>
                </c:pt>
                <c:pt idx="170">
                  <c:v>514.86856046116861</c:v>
                </c:pt>
                <c:pt idx="171">
                  <c:v>523.00668834290866</c:v>
                </c:pt>
                <c:pt idx="172">
                  <c:v>529.1802913611956</c:v>
                </c:pt>
                <c:pt idx="173">
                  <c:v>536.94610799421957</c:v>
                </c:pt>
                <c:pt idx="174">
                  <c:v>541.45055930565445</c:v>
                </c:pt>
                <c:pt idx="175">
                  <c:v>545.29271950674831</c:v>
                </c:pt>
                <c:pt idx="176">
                  <c:v>553.66093543669683</c:v>
                </c:pt>
                <c:pt idx="177">
                  <c:v>556.58137288207888</c:v>
                </c:pt>
                <c:pt idx="178">
                  <c:v>564.67656801148269</c:v>
                </c:pt>
                <c:pt idx="179">
                  <c:v>572.41472220714445</c:v>
                </c:pt>
                <c:pt idx="180">
                  <c:v>573.41496169815457</c:v>
                </c:pt>
                <c:pt idx="181">
                  <c:v>571.51769434847449</c:v>
                </c:pt>
                <c:pt idx="182">
                  <c:v>582.82482843132482</c:v>
                </c:pt>
                <c:pt idx="183">
                  <c:v>586.28502682329611</c:v>
                </c:pt>
                <c:pt idx="184">
                  <c:v>589.36829133909998</c:v>
                </c:pt>
                <c:pt idx="185">
                  <c:v>586.98039423149328</c:v>
                </c:pt>
                <c:pt idx="186">
                  <c:v>587.36712019101435</c:v>
                </c:pt>
                <c:pt idx="187">
                  <c:v>588.67701951625713</c:v>
                </c:pt>
                <c:pt idx="188">
                  <c:v>597.19106562385366</c:v>
                </c:pt>
                <c:pt idx="189">
                  <c:v>598.72886564894634</c:v>
                </c:pt>
                <c:pt idx="190">
                  <c:v>606.03366095595936</c:v>
                </c:pt>
                <c:pt idx="191">
                  <c:v>623.55977159029476</c:v>
                </c:pt>
                <c:pt idx="192">
                  <c:v>624.07506405527795</c:v>
                </c:pt>
                <c:pt idx="193">
                  <c:v>631.79626870026789</c:v>
                </c:pt>
                <c:pt idx="194">
                  <c:v>638.61555641643668</c:v>
                </c:pt>
                <c:pt idx="195">
                  <c:v>643.12576219969912</c:v>
                </c:pt>
                <c:pt idx="196">
                  <c:v>643.76161993578194</c:v>
                </c:pt>
                <c:pt idx="197">
                  <c:v>643.53530485020713</c:v>
                </c:pt>
                <c:pt idx="198">
                  <c:v>646.70164222676499</c:v>
                </c:pt>
                <c:pt idx="199">
                  <c:v>658.48931570541151</c:v>
                </c:pt>
                <c:pt idx="200">
                  <c:v>673.57078036985217</c:v>
                </c:pt>
                <c:pt idx="201">
                  <c:v>670.762941950548</c:v>
                </c:pt>
                <c:pt idx="202">
                  <c:v>672.57379942572379</c:v>
                </c:pt>
                <c:pt idx="203">
                  <c:v>678.66442254056005</c:v>
                </c:pt>
                <c:pt idx="204">
                  <c:v>678.65241805657411</c:v>
                </c:pt>
                <c:pt idx="205">
                  <c:v>675.89851176744685</c:v>
                </c:pt>
                <c:pt idx="206">
                  <c:v>681.29386533727563</c:v>
                </c:pt>
                <c:pt idx="207">
                  <c:v>677.10626094877045</c:v>
                </c:pt>
                <c:pt idx="208">
                  <c:v>680.14903780943121</c:v>
                </c:pt>
                <c:pt idx="209">
                  <c:v>680.23347622567996</c:v>
                </c:pt>
                <c:pt idx="210">
                  <c:v>671.30895330766134</c:v>
                </c:pt>
                <c:pt idx="211">
                  <c:v>671.64561816368223</c:v>
                </c:pt>
                <c:pt idx="212">
                  <c:v>673.34861488731678</c:v>
                </c:pt>
                <c:pt idx="213">
                  <c:v>671.83467778618376</c:v>
                </c:pt>
                <c:pt idx="214">
                  <c:v>666.1481580571259</c:v>
                </c:pt>
                <c:pt idx="215">
                  <c:v>679.61661839597878</c:v>
                </c:pt>
                <c:pt idx="216">
                  <c:v>671.54330848749305</c:v>
                </c:pt>
                <c:pt idx="217">
                  <c:v>666.46868970461048</c:v>
                </c:pt>
                <c:pt idx="218">
                  <c:v>662.29255786690533</c:v>
                </c:pt>
                <c:pt idx="219">
                  <c:v>664.93860110341245</c:v>
                </c:pt>
                <c:pt idx="220">
                  <c:v>665.48098224017713</c:v>
                </c:pt>
                <c:pt idx="221">
                  <c:v>667.37647073202174</c:v>
                </c:pt>
                <c:pt idx="222">
                  <c:v>671.68662218089378</c:v>
                </c:pt>
                <c:pt idx="223">
                  <c:v>673.40173522407702</c:v>
                </c:pt>
                <c:pt idx="224">
                  <c:v>672.48255806495968</c:v>
                </c:pt>
                <c:pt idx="225">
                  <c:v>670.21524352576</c:v>
                </c:pt>
                <c:pt idx="226">
                  <c:v>673.81150235943653</c:v>
                </c:pt>
                <c:pt idx="227">
                  <c:v>680.42623247425774</c:v>
                </c:pt>
                <c:pt idx="228">
                  <c:v>677.11556985875529</c:v>
                </c:pt>
                <c:pt idx="229">
                  <c:v>672.28227123126226</c:v>
                </c:pt>
                <c:pt idx="230">
                  <c:v>669.11485019519557</c:v>
                </c:pt>
                <c:pt idx="231">
                  <c:v>668.33830576944308</c:v>
                </c:pt>
                <c:pt idx="232">
                  <c:v>668.40631631504175</c:v>
                </c:pt>
                <c:pt idx="233">
                  <c:v>668.94414790744077</c:v>
                </c:pt>
                <c:pt idx="234">
                  <c:v>668.96014733186314</c:v>
                </c:pt>
                <c:pt idx="235">
                  <c:v>676.08512341229527</c:v>
                </c:pt>
                <c:pt idx="236">
                  <c:v>684.70153452325212</c:v>
                </c:pt>
                <c:pt idx="237">
                  <c:v>679.86551361367287</c:v>
                </c:pt>
                <c:pt idx="238">
                  <c:v>692.14008329706405</c:v>
                </c:pt>
                <c:pt idx="239">
                  <c:v>703.27271518327916</c:v>
                </c:pt>
                <c:pt idx="240">
                  <c:v>708.74549770517069</c:v>
                </c:pt>
                <c:pt idx="241">
                  <c:v>703.1228482818276</c:v>
                </c:pt>
                <c:pt idx="242">
                  <c:v>704.64083127522622</c:v>
                </c:pt>
                <c:pt idx="243">
                  <c:v>707.27983644083849</c:v>
                </c:pt>
                <c:pt idx="244">
                  <c:v>707.86104736618802</c:v>
                </c:pt>
                <c:pt idx="245">
                  <c:v>724.06650238260659</c:v>
                </c:pt>
                <c:pt idx="246">
                  <c:v>724.96828327132732</c:v>
                </c:pt>
                <c:pt idx="247">
                  <c:v>724.99321974185534</c:v>
                </c:pt>
                <c:pt idx="248">
                  <c:v>734.01534060244956</c:v>
                </c:pt>
                <c:pt idx="249">
                  <c:v>733.28110385816058</c:v>
                </c:pt>
                <c:pt idx="250">
                  <c:v>738.19973553586385</c:v>
                </c:pt>
                <c:pt idx="251">
                  <c:v>750.7592308907972</c:v>
                </c:pt>
                <c:pt idx="252">
                  <c:v>738.13865268568975</c:v>
                </c:pt>
                <c:pt idx="253">
                  <c:v>736.06811872301716</c:v>
                </c:pt>
                <c:pt idx="254">
                  <c:v>749.55774787260498</c:v>
                </c:pt>
                <c:pt idx="255">
                  <c:v>800.14119683842466</c:v>
                </c:pt>
                <c:pt idx="256">
                  <c:v>817.61813916265885</c:v>
                </c:pt>
                <c:pt idx="257">
                  <c:v>816.9617549437022</c:v>
                </c:pt>
                <c:pt idx="258">
                  <c:v>823.97278781729244</c:v>
                </c:pt>
                <c:pt idx="259">
                  <c:v>810.93593920211674</c:v>
                </c:pt>
                <c:pt idx="260">
                  <c:v>803.25603576517653</c:v>
                </c:pt>
                <c:pt idx="261">
                  <c:v>800.54370741368314</c:v>
                </c:pt>
                <c:pt idx="262">
                  <c:v>798.43290040965667</c:v>
                </c:pt>
                <c:pt idx="263">
                  <c:v>798.736616591538</c:v>
                </c:pt>
                <c:pt idx="264">
                  <c:v>790.63192933590449</c:v>
                </c:pt>
                <c:pt idx="265">
                  <c:v>784.37250103347867</c:v>
                </c:pt>
                <c:pt idx="266">
                  <c:v>781.26419522832657</c:v>
                </c:pt>
                <c:pt idx="267">
                  <c:v>782.93522680677074</c:v>
                </c:pt>
                <c:pt idx="268">
                  <c:v>793.88729386891703</c:v>
                </c:pt>
                <c:pt idx="269">
                  <c:v>795.78697618635863</c:v>
                </c:pt>
                <c:pt idx="270">
                  <c:v>802.58056804807234</c:v>
                </c:pt>
                <c:pt idx="271">
                  <c:v>813.04670818865111</c:v>
                </c:pt>
                <c:pt idx="272">
                  <c:v>813.11855187257015</c:v>
                </c:pt>
                <c:pt idx="273">
                  <c:v>817.24340319723922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8-4D11-BF3E-A2B5B3F6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'Grafico 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</c:numCache>
            </c:numRef>
          </c:cat>
          <c:val>
            <c:numRef>
              <c:f>'Grafico 1'!$C$3:$C$498</c:f>
              <c:numCache>
                <c:formatCode>0.00</c:formatCode>
                <c:ptCount val="496"/>
                <c:pt idx="12" formatCode="0.0">
                  <c:v>-8.2578553330198918</c:v>
                </c:pt>
                <c:pt idx="13" formatCode="0.0">
                  <c:v>-8.0676839366795488</c:v>
                </c:pt>
                <c:pt idx="14" formatCode="0.0">
                  <c:v>-11.336537463735441</c:v>
                </c:pt>
                <c:pt idx="15" formatCode="0.0">
                  <c:v>-10.427521839949772</c:v>
                </c:pt>
                <c:pt idx="16" formatCode="0.0">
                  <c:v>-9.9959616883425024</c:v>
                </c:pt>
                <c:pt idx="17" formatCode="0.0">
                  <c:v>-8.691101603819174</c:v>
                </c:pt>
                <c:pt idx="18" formatCode="0.0">
                  <c:v>-8.6630723324334742</c:v>
                </c:pt>
                <c:pt idx="19" formatCode="0.0">
                  <c:v>-8.7350995258383186</c:v>
                </c:pt>
                <c:pt idx="20" formatCode="0.0">
                  <c:v>-10.612590545934964</c:v>
                </c:pt>
                <c:pt idx="21" formatCode="0.0">
                  <c:v>-12.030141742122913</c:v>
                </c:pt>
                <c:pt idx="22" formatCode="0.0">
                  <c:v>-10.024933064916253</c:v>
                </c:pt>
                <c:pt idx="23" formatCode="0.0">
                  <c:v>-10.121348298641896</c:v>
                </c:pt>
                <c:pt idx="24" formatCode="0.0">
                  <c:v>-8.6763713027427585</c:v>
                </c:pt>
                <c:pt idx="25" formatCode="0.0">
                  <c:v>-9.3521257144661298</c:v>
                </c:pt>
                <c:pt idx="26" formatCode="0.0">
                  <c:v>-5.8338239057016512</c:v>
                </c:pt>
                <c:pt idx="27" formatCode="0.0">
                  <c:v>-5.5802697813039037</c:v>
                </c:pt>
                <c:pt idx="28" formatCode="0.0">
                  <c:v>-5.6275569205194937</c:v>
                </c:pt>
                <c:pt idx="29" formatCode="0.0">
                  <c:v>-5.2202629144150077</c:v>
                </c:pt>
                <c:pt idx="30" formatCode="0.0">
                  <c:v>-3.9413210469853577</c:v>
                </c:pt>
                <c:pt idx="31" formatCode="0.0">
                  <c:v>-4.2971796105242932</c:v>
                </c:pt>
                <c:pt idx="32" formatCode="0.0">
                  <c:v>-3.348813906484216</c:v>
                </c:pt>
                <c:pt idx="33" formatCode="0.0">
                  <c:v>-2.4275176645564556</c:v>
                </c:pt>
                <c:pt idx="34" formatCode="0.0">
                  <c:v>-2.5807528836689131</c:v>
                </c:pt>
                <c:pt idx="35" formatCode="0.0">
                  <c:v>-0.69836993670796543</c:v>
                </c:pt>
                <c:pt idx="36" formatCode="0.0">
                  <c:v>-1.0285921343990201</c:v>
                </c:pt>
                <c:pt idx="37" formatCode="0.0">
                  <c:v>-1.9277392274324012</c:v>
                </c:pt>
                <c:pt idx="38" formatCode="0.0">
                  <c:v>0.11568486024746694</c:v>
                </c:pt>
                <c:pt idx="39" formatCode="0.0">
                  <c:v>0.6853848612831337</c:v>
                </c:pt>
                <c:pt idx="40" formatCode="0.0">
                  <c:v>1.4503079134809083</c:v>
                </c:pt>
                <c:pt idx="41" formatCode="0.0">
                  <c:v>1.1443585410602086</c:v>
                </c:pt>
                <c:pt idx="42" formatCode="0.0">
                  <c:v>0.99871018331445516</c:v>
                </c:pt>
                <c:pt idx="43" formatCode="0.0">
                  <c:v>1.9356735309432382</c:v>
                </c:pt>
                <c:pt idx="44" formatCode="0.0">
                  <c:v>2.2799919497449306</c:v>
                </c:pt>
                <c:pt idx="45" formatCode="0.0">
                  <c:v>1.938727342270985</c:v>
                </c:pt>
                <c:pt idx="46" formatCode="0.0">
                  <c:v>0.45894187116388707</c:v>
                </c:pt>
                <c:pt idx="47" formatCode="0.0">
                  <c:v>0.11926399414148303</c:v>
                </c:pt>
                <c:pt idx="48" formatCode="0.0">
                  <c:v>0.44420561740454723</c:v>
                </c:pt>
                <c:pt idx="49" formatCode="0.0">
                  <c:v>1.5196967145524765</c:v>
                </c:pt>
                <c:pt idx="50" formatCode="0.0">
                  <c:v>1.5786662851759781</c:v>
                </c:pt>
                <c:pt idx="51" formatCode="0.0">
                  <c:v>1.2972785900223105</c:v>
                </c:pt>
                <c:pt idx="52" formatCode="0.0">
                  <c:v>9.491514023585168E-2</c:v>
                </c:pt>
                <c:pt idx="53" formatCode="0.0">
                  <c:v>1.668794185049749</c:v>
                </c:pt>
                <c:pt idx="54" formatCode="0.0">
                  <c:v>1.2809490219364061</c:v>
                </c:pt>
                <c:pt idx="55" formatCode="0.0">
                  <c:v>0.13600927547825492</c:v>
                </c:pt>
                <c:pt idx="56" formatCode="0.0">
                  <c:v>-6.8393512546827129E-2</c:v>
                </c:pt>
                <c:pt idx="57" formatCode="0.0">
                  <c:v>-0.11658930083043861</c:v>
                </c:pt>
                <c:pt idx="58" formatCode="0.0">
                  <c:v>1.5513894321195876</c:v>
                </c:pt>
                <c:pt idx="59" formatCode="0.0">
                  <c:v>1.6244553400984074</c:v>
                </c:pt>
                <c:pt idx="60" formatCode="0.0">
                  <c:v>2.2635579091084157</c:v>
                </c:pt>
                <c:pt idx="61" formatCode="0.0">
                  <c:v>2.7614879657719582</c:v>
                </c:pt>
                <c:pt idx="62" formatCode="0.0">
                  <c:v>2.7509504643632443</c:v>
                </c:pt>
                <c:pt idx="63" formatCode="0.0">
                  <c:v>4.3861096262612032</c:v>
                </c:pt>
                <c:pt idx="64" formatCode="0.0">
                  <c:v>4.9557851603216241</c:v>
                </c:pt>
                <c:pt idx="65" formatCode="0.0">
                  <c:v>3.4279943735442631</c:v>
                </c:pt>
                <c:pt idx="66" formatCode="0.0">
                  <c:v>5.2331541819928828</c:v>
                </c:pt>
                <c:pt idx="67" formatCode="0.0">
                  <c:v>6.5141699641104056</c:v>
                </c:pt>
                <c:pt idx="68" formatCode="0.0">
                  <c:v>8.7669169500392599</c:v>
                </c:pt>
                <c:pt idx="69" formatCode="0.0">
                  <c:v>9.4056476383839396</c:v>
                </c:pt>
                <c:pt idx="70" formatCode="0.0">
                  <c:v>10.856543172637355</c:v>
                </c:pt>
                <c:pt idx="71" formatCode="0.0">
                  <c:v>10.793422112969786</c:v>
                </c:pt>
                <c:pt idx="72" formatCode="0.0">
                  <c:v>11.936609785424146</c:v>
                </c:pt>
                <c:pt idx="73" formatCode="0.0">
                  <c:v>12.356800038569649</c:v>
                </c:pt>
                <c:pt idx="74" formatCode="0.0">
                  <c:v>10.836914915539243</c:v>
                </c:pt>
                <c:pt idx="75" formatCode="0.0">
                  <c:v>9.9818432435703208</c:v>
                </c:pt>
                <c:pt idx="76" formatCode="0.0">
                  <c:v>12.364222574540019</c:v>
                </c:pt>
                <c:pt idx="77" formatCode="0.0">
                  <c:v>13.556112986993218</c:v>
                </c:pt>
                <c:pt idx="78" formatCode="0.0">
                  <c:v>13.678815455819615</c:v>
                </c:pt>
                <c:pt idx="79" formatCode="0.0">
                  <c:v>13.022589959755404</c:v>
                </c:pt>
                <c:pt idx="80" formatCode="0.0">
                  <c:v>10.981664323481223</c:v>
                </c:pt>
                <c:pt idx="81" formatCode="0.0">
                  <c:v>11.896389220723735</c:v>
                </c:pt>
                <c:pt idx="82" formatCode="0.0">
                  <c:v>11.245334546164298</c:v>
                </c:pt>
                <c:pt idx="83" formatCode="0.0">
                  <c:v>11.605095907311735</c:v>
                </c:pt>
                <c:pt idx="84" formatCode="0.0">
                  <c:v>12.631608129478211</c:v>
                </c:pt>
                <c:pt idx="85" formatCode="0.0">
                  <c:v>12.81972873105126</c:v>
                </c:pt>
                <c:pt idx="86" formatCode="0.0">
                  <c:v>14.786493839774128</c:v>
                </c:pt>
                <c:pt idx="87" formatCode="0.0">
                  <c:v>15.713668729605024</c:v>
                </c:pt>
                <c:pt idx="88" formatCode="0.0">
                  <c:v>13.701978887302889</c:v>
                </c:pt>
                <c:pt idx="89" formatCode="0.0">
                  <c:v>12.891646169577031</c:v>
                </c:pt>
                <c:pt idx="90" formatCode="0.0">
                  <c:v>14.030497206819348</c:v>
                </c:pt>
                <c:pt idx="91" formatCode="0.0">
                  <c:v>14.268571682721554</c:v>
                </c:pt>
                <c:pt idx="92" formatCode="0.0">
                  <c:v>15.133737116385282</c:v>
                </c:pt>
                <c:pt idx="93" formatCode="0.0">
                  <c:v>12.661325924095411</c:v>
                </c:pt>
                <c:pt idx="94" formatCode="0.0">
                  <c:v>13.046683809455416</c:v>
                </c:pt>
                <c:pt idx="95" formatCode="0.0">
                  <c:v>12.602599896784028</c:v>
                </c:pt>
                <c:pt idx="96" formatCode="0.0">
                  <c:v>11.052204974529678</c:v>
                </c:pt>
                <c:pt idx="97" formatCode="0.0">
                  <c:v>9.5705928894981298</c:v>
                </c:pt>
                <c:pt idx="98" formatCode="0.0">
                  <c:v>12.233010826994128</c:v>
                </c:pt>
                <c:pt idx="99" formatCode="0.0">
                  <c:v>12.090941451351632</c:v>
                </c:pt>
                <c:pt idx="100" formatCode="0.0">
                  <c:v>13.446868952255752</c:v>
                </c:pt>
                <c:pt idx="101" formatCode="0.0">
                  <c:v>12.935242236799693</c:v>
                </c:pt>
                <c:pt idx="102" formatCode="0.0">
                  <c:v>11.719894864896506</c:v>
                </c:pt>
                <c:pt idx="103" formatCode="0.0">
                  <c:v>12.66497167041063</c:v>
                </c:pt>
                <c:pt idx="104" formatCode="0.0">
                  <c:v>12.459347866393177</c:v>
                </c:pt>
                <c:pt idx="105" formatCode="0.0">
                  <c:v>14.474730082390819</c:v>
                </c:pt>
                <c:pt idx="106" formatCode="0.0">
                  <c:v>14.247925105342606</c:v>
                </c:pt>
                <c:pt idx="107" formatCode="0.0">
                  <c:v>15.014734803918328</c:v>
                </c:pt>
                <c:pt idx="108" formatCode="0.0">
                  <c:v>13.652864016975119</c:v>
                </c:pt>
                <c:pt idx="109" formatCode="0.0">
                  <c:v>15.279956778530579</c:v>
                </c:pt>
                <c:pt idx="110" formatCode="0.0">
                  <c:v>11.542133163304458</c:v>
                </c:pt>
                <c:pt idx="111" formatCode="0.0">
                  <c:v>10.479983869074228</c:v>
                </c:pt>
                <c:pt idx="112" formatCode="0.0">
                  <c:v>10.745500439805355</c:v>
                </c:pt>
                <c:pt idx="113" formatCode="0.0">
                  <c:v>10.631161558747127</c:v>
                </c:pt>
                <c:pt idx="114" formatCode="0.0">
                  <c:v>11.195545061198843</c:v>
                </c:pt>
                <c:pt idx="115" formatCode="0.0">
                  <c:v>10.040906701943285</c:v>
                </c:pt>
                <c:pt idx="116" formatCode="0.0">
                  <c:v>10.267894398031107</c:v>
                </c:pt>
                <c:pt idx="117" formatCode="0.0">
                  <c:v>10.927464513029349</c:v>
                </c:pt>
                <c:pt idx="118" formatCode="0.0">
                  <c:v>10.5230874600718</c:v>
                </c:pt>
                <c:pt idx="119" formatCode="0.0">
                  <c:v>10.687525694520716</c:v>
                </c:pt>
                <c:pt idx="120" formatCode="0.0">
                  <c:v>10.551443291631223</c:v>
                </c:pt>
                <c:pt idx="121" formatCode="0.0">
                  <c:v>11.959673776340264</c:v>
                </c:pt>
                <c:pt idx="122" formatCode="0.0">
                  <c:v>12.990424197330853</c:v>
                </c:pt>
                <c:pt idx="123" formatCode="0.0">
                  <c:v>12.678785508804458</c:v>
                </c:pt>
                <c:pt idx="124" formatCode="0.0">
                  <c:v>10.92477366327309</c:v>
                </c:pt>
                <c:pt idx="125" formatCode="0.0">
                  <c:v>11.328342390747249</c:v>
                </c:pt>
                <c:pt idx="126" formatCode="0.0">
                  <c:v>10.648227514116915</c:v>
                </c:pt>
                <c:pt idx="127" formatCode="0.0">
                  <c:v>10.344048264618632</c:v>
                </c:pt>
                <c:pt idx="128" formatCode="0.0">
                  <c:v>9.1483795756038155</c:v>
                </c:pt>
                <c:pt idx="129" formatCode="0.0">
                  <c:v>6.8055865885316535</c:v>
                </c:pt>
                <c:pt idx="130" formatCode="0.0">
                  <c:v>7.4195861236679095</c:v>
                </c:pt>
                <c:pt idx="131" formatCode="0.0">
                  <c:v>6.4089557540735198</c:v>
                </c:pt>
                <c:pt idx="132" formatCode="0.0">
                  <c:v>5.5728429810388835</c:v>
                </c:pt>
                <c:pt idx="133" formatCode="0.0">
                  <c:v>5.140364735745151</c:v>
                </c:pt>
                <c:pt idx="134" formatCode="0.0">
                  <c:v>4.6570656559968393</c:v>
                </c:pt>
                <c:pt idx="135" formatCode="0.0">
                  <c:v>5.0949381254258519</c:v>
                </c:pt>
                <c:pt idx="136" formatCode="0.0">
                  <c:v>5.7802007354254448</c:v>
                </c:pt>
                <c:pt idx="137" formatCode="0.0">
                  <c:v>4.5064609608719941</c:v>
                </c:pt>
                <c:pt idx="138" formatCode="0.0">
                  <c:v>5.8756828455388987</c:v>
                </c:pt>
                <c:pt idx="139" formatCode="0.0">
                  <c:v>7.6876067514141777</c:v>
                </c:pt>
                <c:pt idx="140" formatCode="0.0">
                  <c:v>8.7439410238108639</c:v>
                </c:pt>
                <c:pt idx="141" formatCode="0.0">
                  <c:v>10.372339157398368</c:v>
                </c:pt>
                <c:pt idx="142" formatCode="0.0">
                  <c:v>10.275989129029961</c:v>
                </c:pt>
                <c:pt idx="143" formatCode="0.0">
                  <c:v>10.003635467344729</c:v>
                </c:pt>
                <c:pt idx="144" formatCode="0.0">
                  <c:v>11.734904168637827</c:v>
                </c:pt>
                <c:pt idx="145" formatCode="0.0">
                  <c:v>11.893080353307672</c:v>
                </c:pt>
                <c:pt idx="146" formatCode="0.0">
                  <c:v>13.437913334115969</c:v>
                </c:pt>
                <c:pt idx="147" formatCode="0.0">
                  <c:v>15.733297038496508</c:v>
                </c:pt>
                <c:pt idx="148" formatCode="0.0">
                  <c:v>15.171945439608226</c:v>
                </c:pt>
                <c:pt idx="149" formatCode="0.0">
                  <c:v>17.107828985375484</c:v>
                </c:pt>
                <c:pt idx="150" formatCode="0.0">
                  <c:v>16.070910792870173</c:v>
                </c:pt>
                <c:pt idx="151" formatCode="0.0">
                  <c:v>15.117995305005483</c:v>
                </c:pt>
                <c:pt idx="152" formatCode="0.0">
                  <c:v>16.713035899975527</c:v>
                </c:pt>
                <c:pt idx="153" formatCode="0.0">
                  <c:v>16.980576064538045</c:v>
                </c:pt>
                <c:pt idx="154" formatCode="0.0">
                  <c:v>15.471355623268469</c:v>
                </c:pt>
                <c:pt idx="155" formatCode="0.0">
                  <c:v>17.195934193936569</c:v>
                </c:pt>
                <c:pt idx="156" formatCode="0.0">
                  <c:v>16.46325837709972</c:v>
                </c:pt>
                <c:pt idx="157" formatCode="0.0">
                  <c:v>14.060897860011124</c:v>
                </c:pt>
                <c:pt idx="158" formatCode="0.0">
                  <c:v>13.672408538103831</c:v>
                </c:pt>
                <c:pt idx="159" formatCode="0.0">
                  <c:v>12.809720765495403</c:v>
                </c:pt>
                <c:pt idx="160" formatCode="0.0">
                  <c:v>12.771404358060167</c:v>
                </c:pt>
                <c:pt idx="161" formatCode="0.0">
                  <c:v>12.787777117999521</c:v>
                </c:pt>
                <c:pt idx="162" formatCode="0.0">
                  <c:v>13.171231169009868</c:v>
                </c:pt>
                <c:pt idx="163" formatCode="0.0">
                  <c:v>13.030514848319807</c:v>
                </c:pt>
                <c:pt idx="164" formatCode="0.0">
                  <c:v>11.314671043672654</c:v>
                </c:pt>
                <c:pt idx="165" formatCode="0.0">
                  <c:v>12.324123403933939</c:v>
                </c:pt>
                <c:pt idx="166" formatCode="0.0">
                  <c:v>12.384446131643978</c:v>
                </c:pt>
                <c:pt idx="167" formatCode="0.0">
                  <c:v>9.737688765992214</c:v>
                </c:pt>
                <c:pt idx="168" formatCode="0.0">
                  <c:v>11.468462012629633</c:v>
                </c:pt>
                <c:pt idx="169" formatCode="0.0">
                  <c:v>12.365632925884974</c:v>
                </c:pt>
                <c:pt idx="170" formatCode="0.0">
                  <c:v>12.239195467257957</c:v>
                </c:pt>
                <c:pt idx="171" formatCode="0.0">
                  <c:v>12.868933057259957</c:v>
                </c:pt>
                <c:pt idx="172" formatCode="0.0">
                  <c:v>13.784449572743318</c:v>
                </c:pt>
                <c:pt idx="173" formatCode="0.0">
                  <c:v>15.033783722913352</c:v>
                </c:pt>
                <c:pt idx="174" formatCode="0.0">
                  <c:v>13.326153144427643</c:v>
                </c:pt>
                <c:pt idx="175" formatCode="0.0">
                  <c:v>13.924059257233324</c:v>
                </c:pt>
                <c:pt idx="176" formatCode="0.0">
                  <c:v>14.579654647517049</c:v>
                </c:pt>
                <c:pt idx="177" formatCode="0.0">
                  <c:v>12.327353919442086</c:v>
                </c:pt>
                <c:pt idx="178" formatCode="0.0">
                  <c:v>13.29208640067321</c:v>
                </c:pt>
                <c:pt idx="179" formatCode="0.0">
                  <c:v>14.251538931602159</c:v>
                </c:pt>
                <c:pt idx="180" formatCode="0.0">
                  <c:v>11.991873424720101</c:v>
                </c:pt>
                <c:pt idx="181" formatCode="0.0">
                  <c:v>11.801010105930043</c:v>
                </c:pt>
                <c:pt idx="182" formatCode="0.0">
                  <c:v>13.198760458259029</c:v>
                </c:pt>
                <c:pt idx="183" formatCode="0.0">
                  <c:v>12.098953969571236</c:v>
                </c:pt>
                <c:pt idx="184" formatCode="0.0">
                  <c:v>11.3738173852024</c:v>
                </c:pt>
                <c:pt idx="185" formatCode="0.0">
                  <c:v>9.3183069012602537</c:v>
                </c:pt>
                <c:pt idx="186" formatCode="0.0">
                  <c:v>8.480286906387601</c:v>
                </c:pt>
                <c:pt idx="187" formatCode="0.0">
                  <c:v>7.9561487724891355</c:v>
                </c:pt>
                <c:pt idx="188" formatCode="0.0">
                  <c:v>7.8622361450916944</c:v>
                </c:pt>
                <c:pt idx="189" formatCode="0.0">
                  <c:v>7.5725661727808369</c:v>
                </c:pt>
                <c:pt idx="190" formatCode="0.0">
                  <c:v>7.3240320720437069</c:v>
                </c:pt>
                <c:pt idx="191" formatCode="0.0">
                  <c:v>8.9349640040603298</c:v>
                </c:pt>
                <c:pt idx="192" formatCode="0.0">
                  <c:v>8.8348065085526848</c:v>
                </c:pt>
                <c:pt idx="193" formatCode="0.0">
                  <c:v>10.547105531091304</c:v>
                </c:pt>
                <c:pt idx="194" formatCode="0.0">
                  <c:v>9.5724693361593403</c:v>
                </c:pt>
                <c:pt idx="195" formatCode="0.0">
                  <c:v>9.6950685717468676</c:v>
                </c:pt>
                <c:pt idx="196" formatCode="0.0">
                  <c:v>9.2290897552522289</c:v>
                </c:pt>
                <c:pt idx="197" formatCode="0.0">
                  <c:v>9.6348892014968648</c:v>
                </c:pt>
                <c:pt idx="198" formatCode="0.0">
                  <c:v>10.101777916417042</c:v>
                </c:pt>
                <c:pt idx="199" formatCode="0.0">
                  <c:v>11.859184896757547</c:v>
                </c:pt>
                <c:pt idx="200" formatCode="0.0">
                  <c:v>12.789828773846224</c:v>
                </c:pt>
                <c:pt idx="201" formatCode="0.0">
                  <c:v>12.031168102029932</c:v>
                </c:pt>
                <c:pt idx="202" formatCode="0.0">
                  <c:v>10.979610994677058</c:v>
                </c:pt>
                <c:pt idx="203" formatCode="0.0">
                  <c:v>8.8371080786256115</c:v>
                </c:pt>
                <c:pt idx="204" formatCode="0.0">
                  <c:v>8.7453188157605943</c:v>
                </c:pt>
                <c:pt idx="205" formatCode="0.0">
                  <c:v>6.9804532334301506</c:v>
                </c:pt>
                <c:pt idx="206" formatCode="0.0">
                  <c:v>6.682942263468572</c:v>
                </c:pt>
                <c:pt idx="207" formatCode="0.0">
                  <c:v>5.2836475766181445</c:v>
                </c:pt>
                <c:pt idx="208" formatCode="0.0">
                  <c:v>5.6523124005558367</c:v>
                </c:pt>
                <c:pt idx="209" formatCode="0.0">
                  <c:v>5.7025886690109218</c:v>
                </c:pt>
                <c:pt idx="210" formatCode="0.0">
                  <c:v>3.8050484913207949</c:v>
                </c:pt>
                <c:pt idx="211" formatCode="0.0">
                  <c:v>1.9979523045376979</c:v>
                </c:pt>
                <c:pt idx="212" formatCode="0.0">
                  <c:v>-3.2983242297623949E-2</c:v>
                </c:pt>
                <c:pt idx="213" formatCode="0.0">
                  <c:v>0.15977862946918719</c:v>
                </c:pt>
                <c:pt idx="214" formatCode="0.0">
                  <c:v>-0.95538086290075652</c:v>
                </c:pt>
                <c:pt idx="215" formatCode="0.0">
                  <c:v>0.14030437190948319</c:v>
                </c:pt>
                <c:pt idx="216" formatCode="0.0">
                  <c:v>-1.0475332261305592</c:v>
                </c:pt>
                <c:pt idx="217" formatCode="0.0">
                  <c:v>-1.3951535472652155</c:v>
                </c:pt>
                <c:pt idx="218" formatCode="0.0">
                  <c:v>-2.7890031654642433</c:v>
                </c:pt>
                <c:pt idx="219" formatCode="0.0">
                  <c:v>-1.7970089108773735</c:v>
                </c:pt>
                <c:pt idx="220" formatCode="0.0">
                  <c:v>-2.1565943276926181</c:v>
                </c:pt>
                <c:pt idx="221" formatCode="0.0">
                  <c:v>-1.8900871455189372</c:v>
                </c:pt>
                <c:pt idx="222" formatCode="0.0">
                  <c:v>5.6258578315038221E-2</c:v>
                </c:pt>
                <c:pt idx="223" formatCode="0.0">
                  <c:v>0.26146482801392423</c:v>
                </c:pt>
                <c:pt idx="224" formatCode="0.0">
                  <c:v>-0.12861938128468919</c:v>
                </c:pt>
                <c:pt idx="225" formatCode="0.0">
                  <c:v>-0.24104654224758049</c:v>
                </c:pt>
                <c:pt idx="226" formatCode="0.0">
                  <c:v>1.1503963809884832</c:v>
                </c:pt>
                <c:pt idx="227" formatCode="0.0">
                  <c:v>0.1191280578438203</c:v>
                </c:pt>
                <c:pt idx="228" formatCode="0.0">
                  <c:v>0.82976947291941716</c:v>
                </c:pt>
                <c:pt idx="229" formatCode="0.0">
                  <c:v>0.87229627084632888</c:v>
                </c:pt>
                <c:pt idx="230" formatCode="0.0">
                  <c:v>1.0301025199895397</c:v>
                </c:pt>
                <c:pt idx="231" formatCode="0.0">
                  <c:v>0.51128099051387377</c:v>
                </c:pt>
                <c:pt idx="232" formatCode="0.0">
                  <c:v>0.4395819193836692</c:v>
                </c:pt>
                <c:pt idx="233" formatCode="0.0">
                  <c:v>0.23490147527969185</c:v>
                </c:pt>
                <c:pt idx="234" formatCode="0.0">
                  <c:v>-0.4059147166245558</c:v>
                </c:pt>
                <c:pt idx="235" formatCode="0.0">
                  <c:v>0.39848251762009124</c:v>
                </c:pt>
                <c:pt idx="236" formatCode="0.0">
                  <c:v>1.816995297759405</c:v>
                </c:pt>
                <c:pt idx="237" formatCode="0.0">
                  <c:v>1.4398762458976977</c:v>
                </c:pt>
                <c:pt idx="238" formatCode="0.0">
                  <c:v>2.7201347666888642</c:v>
                </c:pt>
                <c:pt idx="239" formatCode="0.0">
                  <c:v>3.35767223817105</c:v>
                </c:pt>
                <c:pt idx="240" formatCode="0.0">
                  <c:v>4.671274632336897</c:v>
                </c:pt>
                <c:pt idx="241" formatCode="0.0">
                  <c:v>4.5874446449527539</c:v>
                </c:pt>
                <c:pt idx="242" formatCode="0.0">
                  <c:v>5.3093995850887143</c:v>
                </c:pt>
                <c:pt idx="243" formatCode="0.0">
                  <c:v>5.8266195929863596</c:v>
                </c:pt>
                <c:pt idx="244" formatCode="0.0">
                  <c:v>5.9028064349634146</c:v>
                </c:pt>
                <c:pt idx="245" formatCode="0.0">
                  <c:v>8.2402028102939404</c:v>
                </c:pt>
                <c:pt idx="246" formatCode="0.0">
                  <c:v>8.3724174246929017</c:v>
                </c:pt>
                <c:pt idx="247" formatCode="0.0">
                  <c:v>7.2340145694545388</c:v>
                </c:pt>
                <c:pt idx="248" formatCode="0.0">
                  <c:v>7.2022339067100205</c:v>
                </c:pt>
                <c:pt idx="249" formatCode="0.0">
                  <c:v>7.8567877285860677</c:v>
                </c:pt>
                <c:pt idx="250" formatCode="0.0">
                  <c:v>6.6546719876980687</c:v>
                </c:pt>
                <c:pt idx="251" formatCode="0.0">
                  <c:v>6.7522192575241169</c:v>
                </c:pt>
                <c:pt idx="252" formatCode="0.0">
                  <c:v>4.1472087054789553</c:v>
                </c:pt>
                <c:pt idx="253" formatCode="0.0">
                  <c:v>4.6855639127210358</c:v>
                </c:pt>
                <c:pt idx="254" formatCode="0.0">
                  <c:v>6.3744413612946804</c:v>
                </c:pt>
                <c:pt idx="255" formatCode="0.0">
                  <c:v>13.12936628660044</c:v>
                </c:pt>
                <c:pt idx="256" formatCode="0.0">
                  <c:v>15.505457208707195</c:v>
                </c:pt>
                <c:pt idx="257" formatCode="0.0">
                  <c:v>12.829657532203932</c:v>
                </c:pt>
                <c:pt idx="258" formatCode="0.0">
                  <c:v>13.656391159516645</c:v>
                </c:pt>
                <c:pt idx="259" formatCode="0.0">
                  <c:v>11.854279063583872</c:v>
                </c:pt>
                <c:pt idx="260" formatCode="0.0">
                  <c:v>9.433140062971578</c:v>
                </c:pt>
                <c:pt idx="261" formatCode="0.0">
                  <c:v>9.1728265192734693</c:v>
                </c:pt>
                <c:pt idx="262" formatCode="0.0">
                  <c:v>8.1594671434106036</c:v>
                </c:pt>
                <c:pt idx="263" formatCode="0.0">
                  <c:v>6.3905155909723899</c:v>
                </c:pt>
                <c:pt idx="264" formatCode="0.0">
                  <c:v>7.111574019219824</c:v>
                </c:pt>
                <c:pt idx="265" formatCode="0.0">
                  <c:v>6.5624880472018532</c:v>
                </c:pt>
                <c:pt idx="266" formatCode="0.0">
                  <c:v>4.2300206282585684</c:v>
                </c:pt>
                <c:pt idx="267" formatCode="0.0">
                  <c:v>-2.1503667227283585</c:v>
                </c:pt>
                <c:pt idx="268" formatCode="0.0">
                  <c:v>-2.9024362544164073</c:v>
                </c:pt>
                <c:pt idx="269" formatCode="0.0">
                  <c:v>-2.5918935163375845</c:v>
                </c:pt>
                <c:pt idx="270" formatCode="0.0">
                  <c:v>-2.5962289150213591</c:v>
                </c:pt>
                <c:pt idx="271" formatCode="0.0">
                  <c:v>0.2602880060552204</c:v>
                </c:pt>
                <c:pt idx="272" formatCode="0.0">
                  <c:v>1.2278172423564326</c:v>
                </c:pt>
                <c:pt idx="273" formatCode="0.0">
                  <c:v>2.0860442258059608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8-4D11-BF3E-A2B5B3F6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ax val="44409"/>
          <c:min val="37834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en-US" sz="900"/>
                  <a:t>(billones de pesos de agosto de 2021)</a:t>
                </a:r>
              </a:p>
            </c:rich>
          </c:tx>
          <c:layout>
            <c:manualLayout>
              <c:xMode val="edge"/>
              <c:yMode val="edge"/>
              <c:x val="5.3333323595421915E-2"/>
              <c:y val="2.3773974780120801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noFill/>
          </a:ln>
        </c:sp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246959032850112"/>
              <c:y val="3.82491787644378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996595947712275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7'!$G$3:$G$275</c:f>
              <c:numCache>
                <c:formatCode>0.0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78B-49BF-AC44-B4451C8AE265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78B-49BF-AC44-B4451C8A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17488"/>
        <c:axId val="385618048"/>
        <c:extLst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-12.074651082721555</c:v>
                </c:pt>
                <c:pt idx="1">
                  <c:v>-11.373369989579363</c:v>
                </c:pt>
                <c:pt idx="2">
                  <c:v>-15.610517669094492</c:v>
                </c:pt>
                <c:pt idx="3">
                  <c:v>-18.682498433247542</c:v>
                </c:pt>
                <c:pt idx="4">
                  <c:v>-22.435020830840756</c:v>
                </c:pt>
                <c:pt idx="5">
                  <c:v>-15.984896494120882</c:v>
                </c:pt>
                <c:pt idx="6">
                  <c:v>-15.741404646163449</c:v>
                </c:pt>
                <c:pt idx="7">
                  <c:v>-24.632261390776623</c:v>
                </c:pt>
                <c:pt idx="8">
                  <c:v>-23.137945383252124</c:v>
                </c:pt>
                <c:pt idx="9">
                  <c:v>-23.119345623948597</c:v>
                </c:pt>
                <c:pt idx="10">
                  <c:v>-16.528534580043864</c:v>
                </c:pt>
                <c:pt idx="11">
                  <c:v>-15.54930602317649</c:v>
                </c:pt>
                <c:pt idx="12">
                  <c:v>-37.568338387055967</c:v>
                </c:pt>
                <c:pt idx="13">
                  <c:v>-32.480866407021921</c:v>
                </c:pt>
                <c:pt idx="14">
                  <c:v>-31.771723066558522</c:v>
                </c:pt>
                <c:pt idx="15">
                  <c:v>-32.628877246730468</c:v>
                </c:pt>
                <c:pt idx="16">
                  <c:v>-27.139227660217934</c:v>
                </c:pt>
                <c:pt idx="17">
                  <c:v>-38.812566965736252</c:v>
                </c:pt>
                <c:pt idx="18">
                  <c:v>-40.061945209775644</c:v>
                </c:pt>
                <c:pt idx="19">
                  <c:v>-31.749761416641974</c:v>
                </c:pt>
                <c:pt idx="20">
                  <c:v>-30.287223559979502</c:v>
                </c:pt>
                <c:pt idx="21">
                  <c:v>-32.503076438045476</c:v>
                </c:pt>
                <c:pt idx="22">
                  <c:v>-37.975615288337927</c:v>
                </c:pt>
                <c:pt idx="23">
                  <c:v>-36.725209655221803</c:v>
                </c:pt>
                <c:pt idx="24">
                  <c:v>-21.10423552936107</c:v>
                </c:pt>
                <c:pt idx="25">
                  <c:v>-25.215110236496951</c:v>
                </c:pt>
                <c:pt idx="26">
                  <c:v>-24.337673909892075</c:v>
                </c:pt>
                <c:pt idx="27">
                  <c:v>-19.616738307238702</c:v>
                </c:pt>
                <c:pt idx="28">
                  <c:v>-24.713629100882152</c:v>
                </c:pt>
                <c:pt idx="29">
                  <c:v>-15.060606952441946</c:v>
                </c:pt>
                <c:pt idx="30">
                  <c:v>-8.1538515368102633</c:v>
                </c:pt>
                <c:pt idx="31">
                  <c:v>-9.4725273078660308</c:v>
                </c:pt>
                <c:pt idx="32">
                  <c:v>-14.43397602963663</c:v>
                </c:pt>
                <c:pt idx="33">
                  <c:v>-11.372697172438818</c:v>
                </c:pt>
                <c:pt idx="34">
                  <c:v>-5.328712931361002</c:v>
                </c:pt>
                <c:pt idx="35">
                  <c:v>-9.3961913665889245</c:v>
                </c:pt>
                <c:pt idx="36">
                  <c:v>-19.576579852615104</c:v>
                </c:pt>
                <c:pt idx="37">
                  <c:v>-19.859794068678426</c:v>
                </c:pt>
                <c:pt idx="38">
                  <c:v>-13.056545128682295</c:v>
                </c:pt>
                <c:pt idx="39">
                  <c:v>-14.658661441625343</c:v>
                </c:pt>
                <c:pt idx="40">
                  <c:v>-8.6424274135001973</c:v>
                </c:pt>
                <c:pt idx="41">
                  <c:v>-14.134274440517791</c:v>
                </c:pt>
                <c:pt idx="42">
                  <c:v>-8.1399251412304743</c:v>
                </c:pt>
                <c:pt idx="43">
                  <c:v>-9.2788536955834449</c:v>
                </c:pt>
                <c:pt idx="44">
                  <c:v>-3.1647262400112397</c:v>
                </c:pt>
                <c:pt idx="45">
                  <c:v>0.79496292876044539</c:v>
                </c:pt>
                <c:pt idx="46">
                  <c:v>-1.6457976628201143</c:v>
                </c:pt>
                <c:pt idx="47">
                  <c:v>-2.6377143383464641</c:v>
                </c:pt>
                <c:pt idx="48">
                  <c:v>3.8921974146322036</c:v>
                </c:pt>
                <c:pt idx="49">
                  <c:v>10.802065534803251</c:v>
                </c:pt>
                <c:pt idx="50">
                  <c:v>10.099320769090703</c:v>
                </c:pt>
                <c:pt idx="51">
                  <c:v>22.089750077997785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14.241249589454918</c:v>
                </c:pt>
                <c:pt idx="55">
                  <c:v>1.156114791359486</c:v>
                </c:pt>
                <c:pt idx="56">
                  <c:v>10.884345274993933</c:v>
                </c:pt>
                <c:pt idx="57">
                  <c:v>8.6568358762420416</c:v>
                </c:pt>
                <c:pt idx="58">
                  <c:v>5.8678853350082383</c:v>
                </c:pt>
                <c:pt idx="59">
                  <c:v>16.826953193384586</c:v>
                </c:pt>
                <c:pt idx="60">
                  <c:v>10.704718771518952</c:v>
                </c:pt>
                <c:pt idx="61">
                  <c:v>12.40471117862465</c:v>
                </c:pt>
                <c:pt idx="62">
                  <c:v>8.6097775324742507</c:v>
                </c:pt>
                <c:pt idx="63">
                  <c:v>11.335495235718195</c:v>
                </c:pt>
                <c:pt idx="64">
                  <c:v>12.320680149929775</c:v>
                </c:pt>
                <c:pt idx="65">
                  <c:v>22.838518344706806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33.885716950680035</c:v>
                </c:pt>
                <c:pt idx="69">
                  <c:v>41.161240259600753</c:v>
                </c:pt>
                <c:pt idx="70">
                  <c:v>60.616762734674737</c:v>
                </c:pt>
                <c:pt idx="71">
                  <c:v>60.436571119768104</c:v>
                </c:pt>
                <c:pt idx="72">
                  <c:v>58.641986821012978</c:v>
                </c:pt>
                <c:pt idx="73">
                  <c:v>60.792059526684248</c:v>
                </c:pt>
                <c:pt idx="74">
                  <c:v>74.431608930431864</c:v>
                </c:pt>
                <c:pt idx="75">
                  <c:v>53.583609671346281</c:v>
                </c:pt>
                <c:pt idx="76">
                  <c:v>73.804386986558384</c:v>
                </c:pt>
                <c:pt idx="77">
                  <c:v>69.777419243007088</c:v>
                </c:pt>
                <c:pt idx="78">
                  <c:v>59.633878169820264</c:v>
                </c:pt>
                <c:pt idx="79">
                  <c:v>64.397081362768603</c:v>
                </c:pt>
                <c:pt idx="80">
                  <c:v>61.638582390315854</c:v>
                </c:pt>
                <c:pt idx="81">
                  <c:v>58.574723306798674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55.341950518851867</c:v>
                </c:pt>
                <c:pt idx="85">
                  <c:v>49.522620214340286</c:v>
                </c:pt>
                <c:pt idx="86">
                  <c:v>40.453355832533155</c:v>
                </c:pt>
                <c:pt idx="87">
                  <c:v>44.542507191345933</c:v>
                </c:pt>
                <c:pt idx="88">
                  <c:v>37.006584396836438</c:v>
                </c:pt>
                <c:pt idx="89">
                  <c:v>35.418455368223704</c:v>
                </c:pt>
                <c:pt idx="90">
                  <c:v>32.584406354653694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8.2552337537047826</c:v>
                </c:pt>
                <c:pt idx="97">
                  <c:v>7.7611827160997127</c:v>
                </c:pt>
                <c:pt idx="98">
                  <c:v>8.2723377588035607</c:v>
                </c:pt>
                <c:pt idx="99">
                  <c:v>7.1398032105738141</c:v>
                </c:pt>
                <c:pt idx="100">
                  <c:v>-1.0921730491778803</c:v>
                </c:pt>
                <c:pt idx="101">
                  <c:v>-8.004493208347597</c:v>
                </c:pt>
                <c:pt idx="102">
                  <c:v>-5.2413189456184561</c:v>
                </c:pt>
                <c:pt idx="103">
                  <c:v>-10.582382379440725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-20.557651683507206</c:v>
                </c:pt>
                <c:pt idx="107">
                  <c:v>-23.258843859623035</c:v>
                </c:pt>
                <c:pt idx="108">
                  <c:v>-21.40283415517915</c:v>
                </c:pt>
                <c:pt idx="109">
                  <c:v>-22.525447551909473</c:v>
                </c:pt>
                <c:pt idx="110">
                  <c:v>-22.901170939282277</c:v>
                </c:pt>
                <c:pt idx="111">
                  <c:v>-25.290635352054146</c:v>
                </c:pt>
                <c:pt idx="112">
                  <c:v>-26.473303624388478</c:v>
                </c:pt>
                <c:pt idx="113">
                  <c:v>-22.846022345944451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-4.6341019850396403</c:v>
                </c:pt>
                <c:pt idx="118">
                  <c:v>-7.5065587872263917</c:v>
                </c:pt>
                <c:pt idx="119">
                  <c:v>-7.5087777319502891</c:v>
                </c:pt>
                <c:pt idx="120">
                  <c:v>-6.3753593983317591</c:v>
                </c:pt>
                <c:pt idx="121">
                  <c:v>-3.809657947010392</c:v>
                </c:pt>
                <c:pt idx="122">
                  <c:v>-5.5243184315456499</c:v>
                </c:pt>
                <c:pt idx="123">
                  <c:v>4.3107882562218647</c:v>
                </c:pt>
                <c:pt idx="124">
                  <c:v>8.0047701937407734</c:v>
                </c:pt>
                <c:pt idx="125">
                  <c:v>9.3900827197963999</c:v>
                </c:pt>
                <c:pt idx="126">
                  <c:v>12.131027857801978</c:v>
                </c:pt>
                <c:pt idx="127">
                  <c:v>8.8749598909569904</c:v>
                </c:pt>
                <c:pt idx="128">
                  <c:v>5.8019541895727</c:v>
                </c:pt>
                <c:pt idx="129">
                  <c:v>1.5645357015803496</c:v>
                </c:pt>
                <c:pt idx="130">
                  <c:v>12.524981840998684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27.61370422125362</c:v>
                </c:pt>
                <c:pt idx="135">
                  <c:v>22.246652660172096</c:v>
                </c:pt>
                <c:pt idx="136">
                  <c:v>16.519309665418081</c:v>
                </c:pt>
                <c:pt idx="137">
                  <c:v>17.097413849327125</c:v>
                </c:pt>
                <c:pt idx="138">
                  <c:v>7.7774976005133389</c:v>
                </c:pt>
                <c:pt idx="139">
                  <c:v>19.8850350977396</c:v>
                </c:pt>
                <c:pt idx="140">
                  <c:v>22.783787164028713</c:v>
                </c:pt>
                <c:pt idx="141">
                  <c:v>22.173486975911572</c:v>
                </c:pt>
                <c:pt idx="142">
                  <c:v>21.957928047953914</c:v>
                </c:pt>
                <c:pt idx="143">
                  <c:v>18.357866226624651</c:v>
                </c:pt>
                <c:pt idx="144">
                  <c:v>15.930062450680316</c:v>
                </c:pt>
                <c:pt idx="145">
                  <c:v>19.709016615587039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23.945932705972915</c:v>
                </c:pt>
                <c:pt idx="149">
                  <c:v>27.626558523847521</c:v>
                </c:pt>
                <c:pt idx="150">
                  <c:v>25.848434536152531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22.316759447171954</c:v>
                </c:pt>
                <c:pt idx="154">
                  <c:v>18.126344906818325</c:v>
                </c:pt>
                <c:pt idx="155">
                  <c:v>23.604492371938335</c:v>
                </c:pt>
                <c:pt idx="156">
                  <c:v>18.323036813562155</c:v>
                </c:pt>
                <c:pt idx="157">
                  <c:v>16.930438356829946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11.354103328806019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11.333763557556932</c:v>
                </c:pt>
                <c:pt idx="167">
                  <c:v>5.0484080848131718</c:v>
                </c:pt>
                <c:pt idx="168">
                  <c:v>9.0129030494079174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13.072452251945332</c:v>
                </c:pt>
                <c:pt idx="172">
                  <c:v>11.610641262316301</c:v>
                </c:pt>
                <c:pt idx="173">
                  <c:v>0.31402027802427401</c:v>
                </c:pt>
                <c:pt idx="174">
                  <c:v>10.683361690467862</c:v>
                </c:pt>
                <c:pt idx="175">
                  <c:v>6.6548190749555758</c:v>
                </c:pt>
                <c:pt idx="176">
                  <c:v>5.5019410047518535</c:v>
                </c:pt>
                <c:pt idx="177">
                  <c:v>16.128482620025931</c:v>
                </c:pt>
                <c:pt idx="178">
                  <c:v>11.363762494551022</c:v>
                </c:pt>
                <c:pt idx="179">
                  <c:v>5.7557997701760399</c:v>
                </c:pt>
                <c:pt idx="180">
                  <c:v>32.191345253548143</c:v>
                </c:pt>
                <c:pt idx="181">
                  <c:v>25.659636119468665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42.854124183273413</c:v>
                </c:pt>
                <c:pt idx="185">
                  <c:v>57.004432489508105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52.231241211973753</c:v>
                </c:pt>
                <c:pt idx="189">
                  <c:v>41.66271351623805</c:v>
                </c:pt>
                <c:pt idx="190">
                  <c:v>43.534654018506977</c:v>
                </c:pt>
                <c:pt idx="191">
                  <c:v>56.775021017855806</c:v>
                </c:pt>
                <c:pt idx="192">
                  <c:v>26.658219074450074</c:v>
                </c:pt>
                <c:pt idx="193">
                  <c:v>38.990026316833813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29.199162707404348</c:v>
                </c:pt>
                <c:pt idx="197">
                  <c:v>29.492995686773082</c:v>
                </c:pt>
                <c:pt idx="198">
                  <c:v>27.708324331779586</c:v>
                </c:pt>
                <c:pt idx="199">
                  <c:v>23.254585852457854</c:v>
                </c:pt>
                <c:pt idx="200">
                  <c:v>22.145926021395425</c:v>
                </c:pt>
                <c:pt idx="201">
                  <c:v>24.376600606780908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6.8643530687150678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-3.3765268077281529</c:v>
                </c:pt>
                <c:pt idx="211">
                  <c:v>-8.3530497783894102</c:v>
                </c:pt>
                <c:pt idx="212">
                  <c:v>-10.652348701268577</c:v>
                </c:pt>
                <c:pt idx="213">
                  <c:v>-5.8306323877539974</c:v>
                </c:pt>
                <c:pt idx="214">
                  <c:v>-1.1789379338293049</c:v>
                </c:pt>
                <c:pt idx="215">
                  <c:v>-5.3497280242057688</c:v>
                </c:pt>
                <c:pt idx="216">
                  <c:v>-5.1639662690199479</c:v>
                </c:pt>
                <c:pt idx="217">
                  <c:v>-5.6104344275959894</c:v>
                </c:pt>
                <c:pt idx="218">
                  <c:v>-2.5115100685932035</c:v>
                </c:pt>
                <c:pt idx="219">
                  <c:v>-2.584944436429204</c:v>
                </c:pt>
                <c:pt idx="220">
                  <c:v>-5.9206635537624175</c:v>
                </c:pt>
                <c:pt idx="221">
                  <c:v>-3.912673110001974</c:v>
                </c:pt>
                <c:pt idx="222">
                  <c:v>-1.6607007097767634</c:v>
                </c:pt>
                <c:pt idx="223">
                  <c:v>13.490917426121761</c:v>
                </c:pt>
                <c:pt idx="224">
                  <c:v>17.021288572394845</c:v>
                </c:pt>
                <c:pt idx="225">
                  <c:v>9.5090943129123584</c:v>
                </c:pt>
                <c:pt idx="226">
                  <c:v>7.7668646772509176</c:v>
                </c:pt>
                <c:pt idx="227">
                  <c:v>11.8909254082042</c:v>
                </c:pt>
                <c:pt idx="228">
                  <c:v>9.5301068536654654</c:v>
                </c:pt>
                <c:pt idx="229">
                  <c:v>5.4600412158261058</c:v>
                </c:pt>
                <c:pt idx="230">
                  <c:v>-1.9870535863280914</c:v>
                </c:pt>
                <c:pt idx="231">
                  <c:v>-3.6295537447808779</c:v>
                </c:pt>
                <c:pt idx="232">
                  <c:v>2.8251392578948487</c:v>
                </c:pt>
                <c:pt idx="233">
                  <c:v>2.3291560502399333</c:v>
                </c:pt>
                <c:pt idx="234">
                  <c:v>-0.85158322554446109</c:v>
                </c:pt>
                <c:pt idx="235">
                  <c:v>-9.0354618614211013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878B-49BF-AC44-B4451C8AE265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-32.342773548660844</c:v>
                </c:pt>
                <c:pt idx="3">
                  <c:v>-39.770586616274372</c:v>
                </c:pt>
                <c:pt idx="4">
                  <c:v>-34.333031327303488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-35.156334931821767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-23.099603770221677</c:v>
                </c:pt>
                <c:pt idx="11">
                  <c:v>-25.754689957683642</c:v>
                </c:pt>
                <c:pt idx="12">
                  <c:v>-12.167194273783155</c:v>
                </c:pt>
                <c:pt idx="13">
                  <c:v>-12.478496685741714</c:v>
                </c:pt>
                <c:pt idx="14">
                  <c:v>-11.718307772144543</c:v>
                </c:pt>
                <c:pt idx="15">
                  <c:v>-5.4481837811286127</c:v>
                </c:pt>
                <c:pt idx="16">
                  <c:v>-6.9606453354591142</c:v>
                </c:pt>
                <c:pt idx="17">
                  <c:v>-1.1554049118002951</c:v>
                </c:pt>
                <c:pt idx="18">
                  <c:v>-3.3729069643402276</c:v>
                </c:pt>
                <c:pt idx="19">
                  <c:v>3.8131742242492717</c:v>
                </c:pt>
                <c:pt idx="20">
                  <c:v>-0.97178537157950329</c:v>
                </c:pt>
                <c:pt idx="21">
                  <c:v>-1.0331870041808799</c:v>
                </c:pt>
                <c:pt idx="22">
                  <c:v>-0.25994735642541622</c:v>
                </c:pt>
                <c:pt idx="23">
                  <c:v>-0.76404870172932515</c:v>
                </c:pt>
                <c:pt idx="24">
                  <c:v>1.6668135869154943</c:v>
                </c:pt>
                <c:pt idx="25">
                  <c:v>2.1868982764901679</c:v>
                </c:pt>
                <c:pt idx="26">
                  <c:v>1.2723900400816168</c:v>
                </c:pt>
                <c:pt idx="27">
                  <c:v>6.8527287185085273</c:v>
                </c:pt>
                <c:pt idx="28">
                  <c:v>9.6103355510060329</c:v>
                </c:pt>
                <c:pt idx="29">
                  <c:v>5.1591843365108359</c:v>
                </c:pt>
                <c:pt idx="30">
                  <c:v>16.348648904585961</c:v>
                </c:pt>
                <c:pt idx="31">
                  <c:v>6.5213684443615971</c:v>
                </c:pt>
                <c:pt idx="32">
                  <c:v>10.908461983332419</c:v>
                </c:pt>
                <c:pt idx="33">
                  <c:v>12.739907395461714</c:v>
                </c:pt>
                <c:pt idx="34">
                  <c:v>6.8546880210162531</c:v>
                </c:pt>
                <c:pt idx="35">
                  <c:v>4.3288716000259964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12.646695555122566</c:v>
                </c:pt>
                <c:pt idx="39">
                  <c:v>9.3615427752230538</c:v>
                </c:pt>
                <c:pt idx="40">
                  <c:v>11.690792088773572</c:v>
                </c:pt>
                <c:pt idx="41">
                  <c:v>6.8270100090381591</c:v>
                </c:pt>
                <c:pt idx="42">
                  <c:v>9.0357763593672971</c:v>
                </c:pt>
                <c:pt idx="43">
                  <c:v>11.054014261755963</c:v>
                </c:pt>
                <c:pt idx="44">
                  <c:v>7.0091373593577311</c:v>
                </c:pt>
                <c:pt idx="45">
                  <c:v>17.903177614488321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28.651337075694361</c:v>
                </c:pt>
                <c:pt idx="49">
                  <c:v>24.758020874197896</c:v>
                </c:pt>
                <c:pt idx="50">
                  <c:v>25.16434444678961</c:v>
                </c:pt>
                <c:pt idx="51">
                  <c:v>32.814898865953104</c:v>
                </c:pt>
                <c:pt idx="52">
                  <c:v>83.013485236175782</c:v>
                </c:pt>
                <c:pt idx="53">
                  <c:v>48.214758277204986</c:v>
                </c:pt>
                <c:pt idx="54">
                  <c:v>47.897211000855265</c:v>
                </c:pt>
                <c:pt idx="55">
                  <c:v>47.972249492808736</c:v>
                </c:pt>
                <c:pt idx="56">
                  <c:v>51.261240841088586</c:v>
                </c:pt>
                <c:pt idx="57">
                  <c:v>47.719091211822473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59.113327703648096</c:v>
                </c:pt>
                <c:pt idx="61">
                  <c:v>58.514833830851472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11.070647649852972</c:v>
                </c:pt>
                <c:pt idx="65">
                  <c:v>59.435520534387834</c:v>
                </c:pt>
                <c:pt idx="66">
                  <c:v>58.086320488517984</c:v>
                </c:pt>
                <c:pt idx="67">
                  <c:v>60.721054510176131</c:v>
                </c:pt>
                <c:pt idx="68">
                  <c:v>67.072089461478669</c:v>
                </c:pt>
                <c:pt idx="69">
                  <c:v>63.055346065189923</c:v>
                </c:pt>
                <c:pt idx="70">
                  <c:v>64.805054378679742</c:v>
                </c:pt>
                <c:pt idx="71">
                  <c:v>62.523698173197609</c:v>
                </c:pt>
                <c:pt idx="72">
                  <c:v>61.90593638115098</c:v>
                </c:pt>
                <c:pt idx="73">
                  <c:v>62.023093750199166</c:v>
                </c:pt>
                <c:pt idx="74">
                  <c:v>73.917490802450558</c:v>
                </c:pt>
                <c:pt idx="75">
                  <c:v>68.967245043595724</c:v>
                </c:pt>
                <c:pt idx="76">
                  <c:v>67.912396090062458</c:v>
                </c:pt>
                <c:pt idx="77">
                  <c:v>49.56057370109037</c:v>
                </c:pt>
                <c:pt idx="78">
                  <c:v>44.155631975317313</c:v>
                </c:pt>
                <c:pt idx="79">
                  <c:v>56.687312444738723</c:v>
                </c:pt>
                <c:pt idx="80">
                  <c:v>47.311861050717056</c:v>
                </c:pt>
                <c:pt idx="81">
                  <c:v>39.231989814578363</c:v>
                </c:pt>
                <c:pt idx="82">
                  <c:v>42.906420266619264</c:v>
                </c:pt>
                <c:pt idx="83">
                  <c:v>36.745769594947689</c:v>
                </c:pt>
                <c:pt idx="84">
                  <c:v>35.618471630666249</c:v>
                </c:pt>
                <c:pt idx="85">
                  <c:v>32.29233601015649</c:v>
                </c:pt>
                <c:pt idx="86">
                  <c:v>18.046258362204437</c:v>
                </c:pt>
                <c:pt idx="87">
                  <c:v>18.428631523460815</c:v>
                </c:pt>
                <c:pt idx="88">
                  <c:v>16.638446171473564</c:v>
                </c:pt>
                <c:pt idx="89">
                  <c:v>17.97424588370431</c:v>
                </c:pt>
                <c:pt idx="90">
                  <c:v>11.026910785622302</c:v>
                </c:pt>
                <c:pt idx="91">
                  <c:v>4.0458421337505213</c:v>
                </c:pt>
                <c:pt idx="92">
                  <c:v>-1.4171741283767081</c:v>
                </c:pt>
                <c:pt idx="93">
                  <c:v>-0.72593556068630827</c:v>
                </c:pt>
                <c:pt idx="94">
                  <c:v>-7.4850305843516924</c:v>
                </c:pt>
                <c:pt idx="95">
                  <c:v>-11.162151116562713</c:v>
                </c:pt>
                <c:pt idx="96">
                  <c:v>-13.114662679482381</c:v>
                </c:pt>
                <c:pt idx="97">
                  <c:v>-13.267984928010524</c:v>
                </c:pt>
                <c:pt idx="98">
                  <c:v>-15.270672677646125</c:v>
                </c:pt>
                <c:pt idx="99">
                  <c:v>-17.887319738684837</c:v>
                </c:pt>
                <c:pt idx="100">
                  <c:v>-19.755706322072307</c:v>
                </c:pt>
                <c:pt idx="101">
                  <c:v>-21.022770047251083</c:v>
                </c:pt>
                <c:pt idx="102">
                  <c:v>-16.523947947437456</c:v>
                </c:pt>
                <c:pt idx="103">
                  <c:v>-21.926666101869674</c:v>
                </c:pt>
                <c:pt idx="104">
                  <c:v>-20.970494220332025</c:v>
                </c:pt>
                <c:pt idx="105">
                  <c:v>-20.779349383535639</c:v>
                </c:pt>
                <c:pt idx="106">
                  <c:v>-23.130399906476772</c:v>
                </c:pt>
                <c:pt idx="107">
                  <c:v>-22.720770405861291</c:v>
                </c:pt>
                <c:pt idx="108">
                  <c:v>-22.464023392028231</c:v>
                </c:pt>
                <c:pt idx="109">
                  <c:v>-20.298877182819762</c:v>
                </c:pt>
                <c:pt idx="110">
                  <c:v>-18.662446319249526</c:v>
                </c:pt>
                <c:pt idx="111">
                  <c:v>-14.018920675881731</c:v>
                </c:pt>
                <c:pt idx="112">
                  <c:v>-14.384166440481538</c:v>
                </c:pt>
                <c:pt idx="113">
                  <c:v>-10.885748404113693</c:v>
                </c:pt>
                <c:pt idx="114">
                  <c:v>-7.4760466985595571</c:v>
                </c:pt>
                <c:pt idx="115">
                  <c:v>-3.0819370430870019</c:v>
                </c:pt>
                <c:pt idx="116">
                  <c:v>2.7559593925086778</c:v>
                </c:pt>
                <c:pt idx="117">
                  <c:v>6.5248271618530085</c:v>
                </c:pt>
                <c:pt idx="118">
                  <c:v>10.660797293907098</c:v>
                </c:pt>
                <c:pt idx="119">
                  <c:v>14.943530265621629</c:v>
                </c:pt>
                <c:pt idx="120">
                  <c:v>18.622042300849607</c:v>
                </c:pt>
                <c:pt idx="121">
                  <c:v>18.624232241220451</c:v>
                </c:pt>
                <c:pt idx="122">
                  <c:v>22.558819990874966</c:v>
                </c:pt>
                <c:pt idx="123">
                  <c:v>23.904125445656298</c:v>
                </c:pt>
                <c:pt idx="124">
                  <c:v>28.63066232035456</c:v>
                </c:pt>
                <c:pt idx="125">
                  <c:v>31.044393772785519</c:v>
                </c:pt>
                <c:pt idx="126">
                  <c:v>26.686598542790009</c:v>
                </c:pt>
                <c:pt idx="127">
                  <c:v>27.185909579023495</c:v>
                </c:pt>
                <c:pt idx="128">
                  <c:v>27.818471506262689</c:v>
                </c:pt>
                <c:pt idx="129">
                  <c:v>23.094392779581675</c:v>
                </c:pt>
                <c:pt idx="130">
                  <c:v>24.47749005821349</c:v>
                </c:pt>
                <c:pt idx="131">
                  <c:v>30.03200754239581</c:v>
                </c:pt>
                <c:pt idx="132">
                  <c:v>25.356286136901396</c:v>
                </c:pt>
                <c:pt idx="133">
                  <c:v>23.759679464252635</c:v>
                </c:pt>
                <c:pt idx="134">
                  <c:v>29.09643740372745</c:v>
                </c:pt>
                <c:pt idx="135">
                  <c:v>20.003099087261276</c:v>
                </c:pt>
                <c:pt idx="136">
                  <c:v>17.006383422926707</c:v>
                </c:pt>
                <c:pt idx="137">
                  <c:v>15.225280930437734</c:v>
                </c:pt>
                <c:pt idx="138">
                  <c:v>9.2276166203423493</c:v>
                </c:pt>
                <c:pt idx="139">
                  <c:v>9.2279185407909701</c:v>
                </c:pt>
                <c:pt idx="140">
                  <c:v>6.9464447990924327</c:v>
                </c:pt>
                <c:pt idx="141">
                  <c:v>5.7658083669594795</c:v>
                </c:pt>
                <c:pt idx="142">
                  <c:v>5.9568226291960347</c:v>
                </c:pt>
                <c:pt idx="143">
                  <c:v>1.0435594736388332</c:v>
                </c:pt>
                <c:pt idx="144">
                  <c:v>8.7015296176673473E-2</c:v>
                </c:pt>
                <c:pt idx="145">
                  <c:v>-0.94552180234718231</c:v>
                </c:pt>
                <c:pt idx="146">
                  <c:v>-4.4811553025370099</c:v>
                </c:pt>
                <c:pt idx="147">
                  <c:v>-2.0381456815601884</c:v>
                </c:pt>
                <c:pt idx="148">
                  <c:v>0.43057937926309631</c:v>
                </c:pt>
                <c:pt idx="149">
                  <c:v>2.33083209579239</c:v>
                </c:pt>
                <c:pt idx="150">
                  <c:v>1.8902197439852442</c:v>
                </c:pt>
                <c:pt idx="151">
                  <c:v>4.8597915873922259</c:v>
                </c:pt>
                <c:pt idx="152">
                  <c:v>4.2510147439128732</c:v>
                </c:pt>
                <c:pt idx="153">
                  <c:v>3.9470044959348582</c:v>
                </c:pt>
                <c:pt idx="154">
                  <c:v>5.7635022756849841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8.1826126898079554</c:v>
                </c:pt>
                <c:pt idx="158">
                  <c:v>5.9469732626576066</c:v>
                </c:pt>
                <c:pt idx="159">
                  <c:v>9.2305598961927018</c:v>
                </c:pt>
                <c:pt idx="160">
                  <c:v>10.422755009512708</c:v>
                </c:pt>
                <c:pt idx="161">
                  <c:v>10.349703795140686</c:v>
                </c:pt>
                <c:pt idx="162">
                  <c:v>11.816292202153967</c:v>
                </c:pt>
                <c:pt idx="163">
                  <c:v>8.6324204423555262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6.6464294903616272</c:v>
                </c:pt>
                <c:pt idx="167">
                  <c:v>8.3227854079123365</c:v>
                </c:pt>
                <c:pt idx="168">
                  <c:v>7.2300445075721864</c:v>
                </c:pt>
                <c:pt idx="169">
                  <c:v>7.8899336170954903</c:v>
                </c:pt>
                <c:pt idx="170">
                  <c:v>10.156461655445014</c:v>
                </c:pt>
                <c:pt idx="171">
                  <c:v>7.19022175896602</c:v>
                </c:pt>
                <c:pt idx="172">
                  <c:v>7.7708240961520625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11.580205452182458</c:v>
                </c:pt>
                <c:pt idx="176">
                  <c:v>14.297130289160087</c:v>
                </c:pt>
                <c:pt idx="177">
                  <c:v>18.427724411668201</c:v>
                </c:pt>
                <c:pt idx="178">
                  <c:v>19.505344506899224</c:v>
                </c:pt>
                <c:pt idx="179">
                  <c:v>20.047408195141013</c:v>
                </c:pt>
                <c:pt idx="180">
                  <c:v>20.380800043936588</c:v>
                </c:pt>
                <c:pt idx="181">
                  <c:v>21.251495732055538</c:v>
                </c:pt>
                <c:pt idx="182">
                  <c:v>20.482628021238767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29.055334033266099</c:v>
                </c:pt>
                <c:pt idx="186">
                  <c:v>26.772118957031111</c:v>
                </c:pt>
                <c:pt idx="187">
                  <c:v>26.308191412555626</c:v>
                </c:pt>
                <c:pt idx="188">
                  <c:v>27.699423498143695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21.683814758369845</c:v>
                </c:pt>
                <c:pt idx="192">
                  <c:v>20.988319662106349</c:v>
                </c:pt>
                <c:pt idx="193">
                  <c:v>18.671828273478773</c:v>
                </c:pt>
                <c:pt idx="194">
                  <c:v>17.475034185566596</c:v>
                </c:pt>
                <c:pt idx="195">
                  <c:v>11.49287671116841</c:v>
                </c:pt>
                <c:pt idx="196">
                  <c:v>6.1163399469078783</c:v>
                </c:pt>
                <c:pt idx="197">
                  <c:v>4.583435541371994</c:v>
                </c:pt>
                <c:pt idx="198">
                  <c:v>1.6576187330609615</c:v>
                </c:pt>
                <c:pt idx="199">
                  <c:v>2.3447845720660832</c:v>
                </c:pt>
                <c:pt idx="200">
                  <c:v>0.64163970656212488</c:v>
                </c:pt>
                <c:pt idx="201">
                  <c:v>-2.3030047073602566</c:v>
                </c:pt>
                <c:pt idx="202">
                  <c:v>-4.2532549528247587</c:v>
                </c:pt>
                <c:pt idx="203">
                  <c:v>-4.939865862222204</c:v>
                </c:pt>
                <c:pt idx="204">
                  <c:v>-5.4476743065337896</c:v>
                </c:pt>
                <c:pt idx="205">
                  <c:v>-6.6842491207864452</c:v>
                </c:pt>
                <c:pt idx="206">
                  <c:v>-6.404217218028796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-4.7396290612775172</c:v>
                </c:pt>
                <c:pt idx="211">
                  <c:v>-4.7326280958268852</c:v>
                </c:pt>
                <c:pt idx="212">
                  <c:v>-4.2763679704917905</c:v>
                </c:pt>
                <c:pt idx="213">
                  <c:v>-3.0254144353165868</c:v>
                </c:pt>
                <c:pt idx="214">
                  <c:v>0.48248842403664227</c:v>
                </c:pt>
                <c:pt idx="215">
                  <c:v>1.0719552245922026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-6.4550429750418807</c:v>
                </c:pt>
                <c:pt idx="219">
                  <c:v>-15.113049825722147</c:v>
                </c:pt>
                <c:pt idx="220">
                  <c:v>-22.676908551852982</c:v>
                </c:pt>
                <c:pt idx="221">
                  <c:v>-32.707877148988565</c:v>
                </c:pt>
                <c:pt idx="222">
                  <c:v>-36.913954794473057</c:v>
                </c:pt>
                <c:pt idx="223">
                  <c:v>-15.641996202121256</c:v>
                </c:pt>
                <c:pt idx="224">
                  <c:v>0.90522204943739304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35.00826804598973</c:v>
                </c:pt>
                <c:pt idx="228">
                  <c:v>36.374318893611665</c:v>
                </c:pt>
                <c:pt idx="229">
                  <c:v>30.043386507148504</c:v>
                </c:pt>
                <c:pt idx="230">
                  <c:v>34.805641511927732</c:v>
                </c:pt>
                <c:pt idx="231">
                  <c:v>45.076736471361613</c:v>
                </c:pt>
                <c:pt idx="232">
                  <c:v>54.035729873248805</c:v>
                </c:pt>
                <c:pt idx="233">
                  <c:v>69.46893239811476</c:v>
                </c:pt>
                <c:pt idx="234">
                  <c:v>80.986811647074092</c:v>
                </c:pt>
                <c:pt idx="235">
                  <c:v>32.618517445002325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8B-49BF-AC44-B4451C8AE265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51.957527724544249</c:v>
                </c:pt>
                <c:pt idx="1">
                  <c:v>50.585691986161272</c:v>
                </c:pt>
                <c:pt idx="2">
                  <c:v>52.054633746034874</c:v>
                </c:pt>
                <c:pt idx="3">
                  <c:v>60.124860853696219</c:v>
                </c:pt>
                <c:pt idx="4">
                  <c:v>62.014507221160954</c:v>
                </c:pt>
                <c:pt idx="5">
                  <c:v>57.643205138136992</c:v>
                </c:pt>
                <c:pt idx="6">
                  <c:v>55.162484022952142</c:v>
                </c:pt>
                <c:pt idx="7">
                  <c:v>52.092143331262108</c:v>
                </c:pt>
                <c:pt idx="8">
                  <c:v>46.051318782681186</c:v>
                </c:pt>
                <c:pt idx="9">
                  <c:v>46.720740446869179</c:v>
                </c:pt>
                <c:pt idx="10">
                  <c:v>42.039817373888269</c:v>
                </c:pt>
                <c:pt idx="11">
                  <c:v>39.608825806591483</c:v>
                </c:pt>
                <c:pt idx="12">
                  <c:v>-12.667709012824858</c:v>
                </c:pt>
                <c:pt idx="13">
                  <c:v>-14.3646838544086</c:v>
                </c:pt>
                <c:pt idx="14">
                  <c:v>-13.762363210409411</c:v>
                </c:pt>
                <c:pt idx="15">
                  <c:v>-13.611538974510973</c:v>
                </c:pt>
                <c:pt idx="16">
                  <c:v>-13.090605872531015</c:v>
                </c:pt>
                <c:pt idx="17">
                  <c:v>-13.791563986453726</c:v>
                </c:pt>
                <c:pt idx="18">
                  <c:v>-14.949890156662438</c:v>
                </c:pt>
                <c:pt idx="19">
                  <c:v>-14.791458045699802</c:v>
                </c:pt>
                <c:pt idx="20">
                  <c:v>-14.838943601766918</c:v>
                </c:pt>
                <c:pt idx="21">
                  <c:v>-14.459667121752418</c:v>
                </c:pt>
                <c:pt idx="22">
                  <c:v>-13.889132646731007</c:v>
                </c:pt>
                <c:pt idx="23">
                  <c:v>-19.05970677295733</c:v>
                </c:pt>
                <c:pt idx="24">
                  <c:v>-17.596328193133047</c:v>
                </c:pt>
                <c:pt idx="25">
                  <c:v>-17.420153581805064</c:v>
                </c:pt>
                <c:pt idx="26">
                  <c:v>-20.452414690974152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-33.918724687617519</c:v>
                </c:pt>
                <c:pt idx="30">
                  <c:v>-33.406517031151765</c:v>
                </c:pt>
                <c:pt idx="31">
                  <c:v>-39.115109235694504</c:v>
                </c:pt>
                <c:pt idx="32">
                  <c:v>-45.272407992870576</c:v>
                </c:pt>
                <c:pt idx="33">
                  <c:v>-46.103066840330122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-56.252944437418265</c:v>
                </c:pt>
                <c:pt idx="40">
                  <c:v>-53.404625928714758</c:v>
                </c:pt>
                <c:pt idx="41">
                  <c:v>-47.438877760878952</c:v>
                </c:pt>
                <c:pt idx="42">
                  <c:v>-47.657885152948751</c:v>
                </c:pt>
                <c:pt idx="43">
                  <c:v>-42.875724436699272</c:v>
                </c:pt>
                <c:pt idx="44">
                  <c:v>-37.984639998150193</c:v>
                </c:pt>
                <c:pt idx="45">
                  <c:v>-35.726739530596831</c:v>
                </c:pt>
                <c:pt idx="46">
                  <c:v>-33.404318658519941</c:v>
                </c:pt>
                <c:pt idx="47">
                  <c:v>-30.009240039371143</c:v>
                </c:pt>
                <c:pt idx="48">
                  <c:v>-28.693910998997595</c:v>
                </c:pt>
                <c:pt idx="49">
                  <c:v>-28.950340519704877</c:v>
                </c:pt>
                <c:pt idx="50">
                  <c:v>-28.909910928482752</c:v>
                </c:pt>
                <c:pt idx="51">
                  <c:v>-27.799843373063648</c:v>
                </c:pt>
                <c:pt idx="52">
                  <c:v>-28.452076968600625</c:v>
                </c:pt>
                <c:pt idx="53">
                  <c:v>-29.003383009703665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-28.977759019643688</c:v>
                </c:pt>
                <c:pt idx="57">
                  <c:v>-28.684808279925189</c:v>
                </c:pt>
                <c:pt idx="58">
                  <c:v>-28.74923239528616</c:v>
                </c:pt>
                <c:pt idx="59">
                  <c:v>-19.612014275629118</c:v>
                </c:pt>
                <c:pt idx="60">
                  <c:v>-19.629392670145151</c:v>
                </c:pt>
                <c:pt idx="61">
                  <c:v>-21.157151968345655</c:v>
                </c:pt>
                <c:pt idx="62">
                  <c:v>-19.266433916361702</c:v>
                </c:pt>
                <c:pt idx="63">
                  <c:v>-13.917962115817851</c:v>
                </c:pt>
                <c:pt idx="64">
                  <c:v>-13.586204352756958</c:v>
                </c:pt>
                <c:pt idx="65">
                  <c:v>-12.201459717302976</c:v>
                </c:pt>
                <c:pt idx="66">
                  <c:v>-7.648532094938032</c:v>
                </c:pt>
                <c:pt idx="67">
                  <c:v>-8.8745940767904656</c:v>
                </c:pt>
                <c:pt idx="68">
                  <c:v>-5.8651078583334399</c:v>
                </c:pt>
                <c:pt idx="69">
                  <c:v>-3.5619446706112168</c:v>
                </c:pt>
                <c:pt idx="70">
                  <c:v>-1.0733003989358614</c:v>
                </c:pt>
                <c:pt idx="71">
                  <c:v>-1.7030202952255435</c:v>
                </c:pt>
                <c:pt idx="72">
                  <c:v>5.8971126144546915E-2</c:v>
                </c:pt>
                <c:pt idx="73">
                  <c:v>4.9697175584698661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2.0356480769009977</c:v>
                </c:pt>
                <c:pt idx="77">
                  <c:v>1.8993911960194509</c:v>
                </c:pt>
                <c:pt idx="78">
                  <c:v>-3.215549683116814</c:v>
                </c:pt>
                <c:pt idx="79">
                  <c:v>3.2179747681206461</c:v>
                </c:pt>
                <c:pt idx="80">
                  <c:v>5.0960348905835007</c:v>
                </c:pt>
                <c:pt idx="81">
                  <c:v>2.7292291054581641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12.260597160987107</c:v>
                </c:pt>
                <c:pt idx="86">
                  <c:v>4.2947991627759308</c:v>
                </c:pt>
                <c:pt idx="87">
                  <c:v>13.92747180948637</c:v>
                </c:pt>
                <c:pt idx="88">
                  <c:v>14.349121330927206</c:v>
                </c:pt>
                <c:pt idx="89">
                  <c:v>13.115411850433723</c:v>
                </c:pt>
                <c:pt idx="90">
                  <c:v>11.336380767864028</c:v>
                </c:pt>
                <c:pt idx="91">
                  <c:v>9.4451077935436167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-9.068381113096768</c:v>
                </c:pt>
                <c:pt idx="97">
                  <c:v>-6.6114994545007804</c:v>
                </c:pt>
                <c:pt idx="98">
                  <c:v>-11.323397985432603</c:v>
                </c:pt>
                <c:pt idx="99">
                  <c:v>-6.3465814438896428</c:v>
                </c:pt>
                <c:pt idx="100">
                  <c:v>-10.367701849538523</c:v>
                </c:pt>
                <c:pt idx="101">
                  <c:v>-10.527781745102949</c:v>
                </c:pt>
                <c:pt idx="102">
                  <c:v>-5.2000412176318234</c:v>
                </c:pt>
                <c:pt idx="103">
                  <c:v>-10.398385854348625</c:v>
                </c:pt>
                <c:pt idx="104">
                  <c:v>-7.0622310868819982</c:v>
                </c:pt>
                <c:pt idx="105">
                  <c:v>-7.3280014284581974</c:v>
                </c:pt>
                <c:pt idx="106">
                  <c:v>-10.122821394175663</c:v>
                </c:pt>
                <c:pt idx="107">
                  <c:v>-8.1529024330665667</c:v>
                </c:pt>
                <c:pt idx="108">
                  <c:v>-8.8721811928403902</c:v>
                </c:pt>
                <c:pt idx="109">
                  <c:v>-8.6073680944305568</c:v>
                </c:pt>
                <c:pt idx="110">
                  <c:v>-5.564758275844528</c:v>
                </c:pt>
                <c:pt idx="111">
                  <c:v>-11.085268106942047</c:v>
                </c:pt>
                <c:pt idx="112">
                  <c:v>-15.049560955083718</c:v>
                </c:pt>
                <c:pt idx="113">
                  <c:v>-7.6557920141400277</c:v>
                </c:pt>
                <c:pt idx="114">
                  <c:v>-10.751978822556952</c:v>
                </c:pt>
                <c:pt idx="115">
                  <c:v>-10.682177718530184</c:v>
                </c:pt>
                <c:pt idx="116">
                  <c:v>-9.7129094377431784</c:v>
                </c:pt>
                <c:pt idx="117">
                  <c:v>-8.3920161516875762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0.58015352594829039</c:v>
                </c:pt>
                <c:pt idx="121">
                  <c:v>-2.4499386817414481</c:v>
                </c:pt>
                <c:pt idx="122">
                  <c:v>4.1181072747726422</c:v>
                </c:pt>
                <c:pt idx="123">
                  <c:v>4.000571939318176</c:v>
                </c:pt>
                <c:pt idx="124">
                  <c:v>7.3957143077265419</c:v>
                </c:pt>
                <c:pt idx="125">
                  <c:v>4.123547219461865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2.8126440119302876</c:v>
                </c:pt>
                <c:pt idx="130">
                  <c:v>12.164430192085574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21.326196631204432</c:v>
                </c:pt>
                <c:pt idx="135">
                  <c:v>12.636801086725114</c:v>
                </c:pt>
                <c:pt idx="136">
                  <c:v>15.883844155363548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12.765750406090003</c:v>
                </c:pt>
                <c:pt idx="141">
                  <c:v>14.851253024304389</c:v>
                </c:pt>
                <c:pt idx="142">
                  <c:v>10.739811945987586</c:v>
                </c:pt>
                <c:pt idx="143">
                  <c:v>3.7869719186540252</c:v>
                </c:pt>
                <c:pt idx="144">
                  <c:v>7.4133789776257286</c:v>
                </c:pt>
                <c:pt idx="145">
                  <c:v>5.0018293019337134</c:v>
                </c:pt>
                <c:pt idx="146">
                  <c:v>-1.3091616481312185</c:v>
                </c:pt>
                <c:pt idx="147">
                  <c:v>4.1805287433195559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9.7667069435410703</c:v>
                </c:pt>
                <c:pt idx="151">
                  <c:v>12.649522516280665</c:v>
                </c:pt>
                <c:pt idx="152">
                  <c:v>11.950905314986549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41.56671010368764</c:v>
                </c:pt>
                <c:pt idx="157">
                  <c:v>40.669643587584581</c:v>
                </c:pt>
                <c:pt idx="158">
                  <c:v>26.441984513942842</c:v>
                </c:pt>
                <c:pt idx="159">
                  <c:v>34.074180699566249</c:v>
                </c:pt>
                <c:pt idx="160">
                  <c:v>34.356141989034647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26.562209321297804</c:v>
                </c:pt>
                <c:pt idx="165">
                  <c:v>25.853011419515461</c:v>
                </c:pt>
                <c:pt idx="166">
                  <c:v>25.575930406623716</c:v>
                </c:pt>
                <c:pt idx="167">
                  <c:v>28.371047178325547</c:v>
                </c:pt>
                <c:pt idx="168">
                  <c:v>5.2825752996210618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14.416501052672604</c:v>
                </c:pt>
                <c:pt idx="172">
                  <c:v>12.513059340866239</c:v>
                </c:pt>
                <c:pt idx="173">
                  <c:v>10.466587065327172</c:v>
                </c:pt>
                <c:pt idx="174">
                  <c:v>20.560330343592636</c:v>
                </c:pt>
                <c:pt idx="175">
                  <c:v>14.17275527164823</c:v>
                </c:pt>
                <c:pt idx="176">
                  <c:v>19.535264506492123</c:v>
                </c:pt>
                <c:pt idx="177">
                  <c:v>21.615468115496196</c:v>
                </c:pt>
                <c:pt idx="178">
                  <c:v>19.27652691338675</c:v>
                </c:pt>
                <c:pt idx="179">
                  <c:v>19.646165281720762</c:v>
                </c:pt>
                <c:pt idx="180">
                  <c:v>23.606337883714691</c:v>
                </c:pt>
                <c:pt idx="181">
                  <c:v>22.777410126910102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26.450970961193242</c:v>
                </c:pt>
                <c:pt idx="185">
                  <c:v>31.321957378307609</c:v>
                </c:pt>
                <c:pt idx="186">
                  <c:v>30.035859527491148</c:v>
                </c:pt>
                <c:pt idx="187">
                  <c:v>33.208253056018201</c:v>
                </c:pt>
                <c:pt idx="188">
                  <c:v>32.145433512120533</c:v>
                </c:pt>
                <c:pt idx="189">
                  <c:v>27.894581555415442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24.044172037503042</c:v>
                </c:pt>
                <c:pt idx="193">
                  <c:v>24.93696918608137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16.127237953917973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10.343193010192376</c:v>
                </c:pt>
                <c:pt idx="200">
                  <c:v>10.305209792693715</c:v>
                </c:pt>
                <c:pt idx="201">
                  <c:v>7.6207632669885061</c:v>
                </c:pt>
                <c:pt idx="202">
                  <c:v>6.3003483848668163</c:v>
                </c:pt>
                <c:pt idx="203">
                  <c:v>5.8289312873942123</c:v>
                </c:pt>
                <c:pt idx="204">
                  <c:v>5.4526379765549748</c:v>
                </c:pt>
                <c:pt idx="205">
                  <c:v>5.9881724306335204</c:v>
                </c:pt>
                <c:pt idx="206">
                  <c:v>5.7042719061974667</c:v>
                </c:pt>
                <c:pt idx="207">
                  <c:v>7.4277655912091456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7.8430392230101509</c:v>
                </c:pt>
                <c:pt idx="212">
                  <c:v>7.6698446205260895</c:v>
                </c:pt>
                <c:pt idx="213">
                  <c:v>7.9856194153739457</c:v>
                </c:pt>
                <c:pt idx="214">
                  <c:v>9.4817775228056576</c:v>
                </c:pt>
                <c:pt idx="215">
                  <c:v>7.7611205529727778</c:v>
                </c:pt>
                <c:pt idx="216">
                  <c:v>9.9972823390606322</c:v>
                </c:pt>
                <c:pt idx="217">
                  <c:v>11.938774061637659</c:v>
                </c:pt>
                <c:pt idx="218">
                  <c:v>-4.3267093287854497</c:v>
                </c:pt>
                <c:pt idx="219">
                  <c:v>-7.4348271791614184</c:v>
                </c:pt>
                <c:pt idx="220">
                  <c:v>-14.053485045904745</c:v>
                </c:pt>
                <c:pt idx="221">
                  <c:v>-22.876279726240877</c:v>
                </c:pt>
                <c:pt idx="222">
                  <c:v>-24.915872665907024</c:v>
                </c:pt>
                <c:pt idx="223">
                  <c:v>-15.191157710208325</c:v>
                </c:pt>
                <c:pt idx="224">
                  <c:v>-19.528092932568086</c:v>
                </c:pt>
                <c:pt idx="225">
                  <c:v>-0.79618668713635765</c:v>
                </c:pt>
                <c:pt idx="226">
                  <c:v>3.7002649680383692</c:v>
                </c:pt>
                <c:pt idx="227">
                  <c:v>6.63518851983389</c:v>
                </c:pt>
                <c:pt idx="228">
                  <c:v>3.0950938621719271</c:v>
                </c:pt>
                <c:pt idx="229">
                  <c:v>2.0493640742006436</c:v>
                </c:pt>
                <c:pt idx="230">
                  <c:v>10.492778451034933</c:v>
                </c:pt>
                <c:pt idx="231">
                  <c:v>16.688234331289831</c:v>
                </c:pt>
                <c:pt idx="232">
                  <c:v>25.77571761245796</c:v>
                </c:pt>
                <c:pt idx="233">
                  <c:v>31.132699782240959</c:v>
                </c:pt>
                <c:pt idx="234">
                  <c:v>39.762790057245276</c:v>
                </c:pt>
                <c:pt idx="235">
                  <c:v>16.725814537495243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78B-49BF-AC44-B4451C8AE265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218.58953245761433</c:v>
                </c:pt>
                <c:pt idx="13">
                  <c:v>207.75766741099676</c:v>
                </c:pt>
                <c:pt idx="14">
                  <c:v>152.99965703566892</c:v>
                </c:pt>
                <c:pt idx="15">
                  <c:v>165.47743137887193</c:v>
                </c:pt>
                <c:pt idx="16">
                  <c:v>155.07127353008946</c:v>
                </c:pt>
                <c:pt idx="17">
                  <c:v>147.69741499883088</c:v>
                </c:pt>
                <c:pt idx="18">
                  <c:v>143.2876675002328</c:v>
                </c:pt>
                <c:pt idx="19">
                  <c:v>1.241587214743145</c:v>
                </c:pt>
                <c:pt idx="20">
                  <c:v>-4.9631057261319107</c:v>
                </c:pt>
                <c:pt idx="21">
                  <c:v>-6.1638913052083026</c:v>
                </c:pt>
                <c:pt idx="22">
                  <c:v>-0.47900950201786863</c:v>
                </c:pt>
                <c:pt idx="23">
                  <c:v>11.21340035064895</c:v>
                </c:pt>
                <c:pt idx="24">
                  <c:v>15.446470440244543</c:v>
                </c:pt>
                <c:pt idx="25">
                  <c:v>15.094690111809417</c:v>
                </c:pt>
                <c:pt idx="26">
                  <c:v>23.62143615853649</c:v>
                </c:pt>
                <c:pt idx="27">
                  <c:v>35.671271868713191</c:v>
                </c:pt>
                <c:pt idx="28">
                  <c:v>41.368421246095807</c:v>
                </c:pt>
                <c:pt idx="29">
                  <c:v>37.903498612047585</c:v>
                </c:pt>
                <c:pt idx="30">
                  <c:v>45.372510115552942</c:v>
                </c:pt>
                <c:pt idx="31">
                  <c:v>37.274287056448152</c:v>
                </c:pt>
                <c:pt idx="32">
                  <c:v>43.935487055207759</c:v>
                </c:pt>
                <c:pt idx="33">
                  <c:v>45.477355638472595</c:v>
                </c:pt>
                <c:pt idx="34">
                  <c:v>49.237506299059007</c:v>
                </c:pt>
                <c:pt idx="35">
                  <c:v>42.03466352762053</c:v>
                </c:pt>
                <c:pt idx="36">
                  <c:v>49.641362129253693</c:v>
                </c:pt>
                <c:pt idx="37">
                  <c:v>51.180734740309397</c:v>
                </c:pt>
                <c:pt idx="38">
                  <c:v>39.999365240926934</c:v>
                </c:pt>
                <c:pt idx="39">
                  <c:v>29.964586640302926</c:v>
                </c:pt>
                <c:pt idx="40">
                  <c:v>31.221977854810866</c:v>
                </c:pt>
                <c:pt idx="41">
                  <c:v>25.642187403290983</c:v>
                </c:pt>
                <c:pt idx="42">
                  <c:v>25.857573843309865</c:v>
                </c:pt>
                <c:pt idx="43">
                  <c:v>33.454295835674856</c:v>
                </c:pt>
                <c:pt idx="44">
                  <c:v>34.951718055975789</c:v>
                </c:pt>
                <c:pt idx="45">
                  <c:v>24.136198241184516</c:v>
                </c:pt>
                <c:pt idx="46">
                  <c:v>14.97135606690394</c:v>
                </c:pt>
                <c:pt idx="47">
                  <c:v>20.771310165252245</c:v>
                </c:pt>
                <c:pt idx="48">
                  <c:v>16.464704754959889</c:v>
                </c:pt>
                <c:pt idx="49">
                  <c:v>25.127904684167813</c:v>
                </c:pt>
                <c:pt idx="50">
                  <c:v>33.259956428762095</c:v>
                </c:pt>
                <c:pt idx="51">
                  <c:v>38.959108158127442</c:v>
                </c:pt>
                <c:pt idx="52">
                  <c:v>36.434553707192862</c:v>
                </c:pt>
                <c:pt idx="53">
                  <c:v>43.328701018223704</c:v>
                </c:pt>
                <c:pt idx="54">
                  <c:v>42.439400036056149</c:v>
                </c:pt>
                <c:pt idx="55">
                  <c:v>39.352033582434466</c:v>
                </c:pt>
                <c:pt idx="56">
                  <c:v>41.655998991248275</c:v>
                </c:pt>
                <c:pt idx="57">
                  <c:v>46.821280938399077</c:v>
                </c:pt>
                <c:pt idx="58">
                  <c:v>44.785223595221126</c:v>
                </c:pt>
                <c:pt idx="59">
                  <c:v>50.904239408252437</c:v>
                </c:pt>
                <c:pt idx="60">
                  <c:v>45.731711680869644</c:v>
                </c:pt>
                <c:pt idx="61">
                  <c:v>37.841392980282265</c:v>
                </c:pt>
                <c:pt idx="62">
                  <c:v>37.251157592763164</c:v>
                </c:pt>
                <c:pt idx="63">
                  <c:v>34.305762425704955</c:v>
                </c:pt>
                <c:pt idx="64">
                  <c:v>33.763266485292377</c:v>
                </c:pt>
                <c:pt idx="65">
                  <c:v>38.615763862718545</c:v>
                </c:pt>
                <c:pt idx="66">
                  <c:v>38.981268952990789</c:v>
                </c:pt>
                <c:pt idx="67">
                  <c:v>39.755826913124025</c:v>
                </c:pt>
                <c:pt idx="68">
                  <c:v>47.833635169036711</c:v>
                </c:pt>
                <c:pt idx="69">
                  <c:v>50.216764777530123</c:v>
                </c:pt>
                <c:pt idx="70">
                  <c:v>53.543561683136161</c:v>
                </c:pt>
                <c:pt idx="71">
                  <c:v>45.69344438375991</c:v>
                </c:pt>
                <c:pt idx="72">
                  <c:v>47.040096405970225</c:v>
                </c:pt>
                <c:pt idx="73">
                  <c:v>41.581342998261015</c:v>
                </c:pt>
                <c:pt idx="74">
                  <c:v>46.442371131560243</c:v>
                </c:pt>
                <c:pt idx="75">
                  <c:v>44.648787131659475</c:v>
                </c:pt>
                <c:pt idx="76">
                  <c:v>43.236962986701364</c:v>
                </c:pt>
                <c:pt idx="77">
                  <c:v>37.003678187587539</c:v>
                </c:pt>
                <c:pt idx="78">
                  <c:v>28.946963860563613</c:v>
                </c:pt>
                <c:pt idx="79">
                  <c:v>38.327800506094434</c:v>
                </c:pt>
                <c:pt idx="80">
                  <c:v>29.876074594535005</c:v>
                </c:pt>
                <c:pt idx="81">
                  <c:v>19.131587921893313</c:v>
                </c:pt>
                <c:pt idx="82">
                  <c:v>35.728494906509042</c:v>
                </c:pt>
                <c:pt idx="83">
                  <c:v>30.91894553274588</c:v>
                </c:pt>
                <c:pt idx="84">
                  <c:v>34.598293785500879</c:v>
                </c:pt>
                <c:pt idx="85">
                  <c:v>38.812961563585979</c:v>
                </c:pt>
                <c:pt idx="86">
                  <c:v>27.636853442139952</c:v>
                </c:pt>
                <c:pt idx="87">
                  <c:v>30.196218661602337</c:v>
                </c:pt>
                <c:pt idx="88">
                  <c:v>36.481576110298583</c:v>
                </c:pt>
                <c:pt idx="89">
                  <c:v>34.655540727656572</c:v>
                </c:pt>
                <c:pt idx="90">
                  <c:v>30.938632698472478</c:v>
                </c:pt>
                <c:pt idx="91">
                  <c:v>29.638454786240121</c:v>
                </c:pt>
                <c:pt idx="92">
                  <c:v>23.772335831567325</c:v>
                </c:pt>
                <c:pt idx="93">
                  <c:v>36.627230711063575</c:v>
                </c:pt>
                <c:pt idx="94">
                  <c:v>14.070178818180201</c:v>
                </c:pt>
                <c:pt idx="95">
                  <c:v>12.779674043514566</c:v>
                </c:pt>
                <c:pt idx="96">
                  <c:v>7.4158449678935812</c:v>
                </c:pt>
                <c:pt idx="97">
                  <c:v>8.2150392496271873</c:v>
                </c:pt>
                <c:pt idx="98">
                  <c:v>5.8246822786946595</c:v>
                </c:pt>
                <c:pt idx="99">
                  <c:v>3.4490295655076775</c:v>
                </c:pt>
                <c:pt idx="100">
                  <c:v>-3.618521467902891</c:v>
                </c:pt>
                <c:pt idx="101">
                  <c:v>-4.1141063059558114</c:v>
                </c:pt>
                <c:pt idx="102">
                  <c:v>2.6389800507065075E-4</c:v>
                </c:pt>
                <c:pt idx="103">
                  <c:v>-6.7189736619483238</c:v>
                </c:pt>
                <c:pt idx="104">
                  <c:v>-8.0705690060533737</c:v>
                </c:pt>
                <c:pt idx="105">
                  <c:v>-12.733959916237836</c:v>
                </c:pt>
                <c:pt idx="106">
                  <c:v>-13.528016184660396</c:v>
                </c:pt>
                <c:pt idx="107">
                  <c:v>-16.974055700955027</c:v>
                </c:pt>
                <c:pt idx="108">
                  <c:v>-14.886120515278623</c:v>
                </c:pt>
                <c:pt idx="109">
                  <c:v>-5.882772421461258</c:v>
                </c:pt>
                <c:pt idx="110">
                  <c:v>-4.0565700578040538</c:v>
                </c:pt>
                <c:pt idx="111">
                  <c:v>0.74201658172174945</c:v>
                </c:pt>
                <c:pt idx="112">
                  <c:v>3.5438061690195477</c:v>
                </c:pt>
                <c:pt idx="113">
                  <c:v>5.8227273737061935</c:v>
                </c:pt>
                <c:pt idx="114">
                  <c:v>11.090746701755672</c:v>
                </c:pt>
                <c:pt idx="115">
                  <c:v>11.777962771602745</c:v>
                </c:pt>
                <c:pt idx="116">
                  <c:v>11.620392022542593</c:v>
                </c:pt>
                <c:pt idx="117">
                  <c:v>17.79063328782129</c:v>
                </c:pt>
                <c:pt idx="118">
                  <c:v>20.816344548952713</c:v>
                </c:pt>
                <c:pt idx="119">
                  <c:v>22.523811094000322</c:v>
                </c:pt>
                <c:pt idx="120">
                  <c:v>20.491102856772869</c:v>
                </c:pt>
                <c:pt idx="121">
                  <c:v>12.690852272697395</c:v>
                </c:pt>
                <c:pt idx="122">
                  <c:v>19.34922596644477</c:v>
                </c:pt>
                <c:pt idx="123">
                  <c:v>12.562304653345869</c:v>
                </c:pt>
                <c:pt idx="124">
                  <c:v>15.596342353676107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23.025447953232291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38.760609931741797</c:v>
                </c:pt>
                <c:pt idx="131">
                  <c:v>51.198962430906072</c:v>
                </c:pt>
                <c:pt idx="132">
                  <c:v>53.032732367013622</c:v>
                </c:pt>
                <c:pt idx="133">
                  <c:v>49.216939955843841</c:v>
                </c:pt>
                <c:pt idx="134">
                  <c:v>53.788065527443571</c:v>
                </c:pt>
                <c:pt idx="135">
                  <c:v>53.715585657226342</c:v>
                </c:pt>
                <c:pt idx="136">
                  <c:v>51.149336775807221</c:v>
                </c:pt>
                <c:pt idx="137">
                  <c:v>51.208869797541269</c:v>
                </c:pt>
                <c:pt idx="138">
                  <c:v>48.814929374010418</c:v>
                </c:pt>
                <c:pt idx="139">
                  <c:v>49.093480878437276</c:v>
                </c:pt>
                <c:pt idx="140">
                  <c:v>44.351478959180255</c:v>
                </c:pt>
                <c:pt idx="141">
                  <c:v>39.455813367316431</c:v>
                </c:pt>
                <c:pt idx="142">
                  <c:v>35.645495837118887</c:v>
                </c:pt>
                <c:pt idx="143">
                  <c:v>40.289727009956231</c:v>
                </c:pt>
                <c:pt idx="144">
                  <c:v>42.28941781934801</c:v>
                </c:pt>
                <c:pt idx="145">
                  <c:v>38.089056847485203</c:v>
                </c:pt>
                <c:pt idx="146">
                  <c:v>29.336375897971024</c:v>
                </c:pt>
                <c:pt idx="147">
                  <c:v>31.244294919418603</c:v>
                </c:pt>
                <c:pt idx="148">
                  <c:v>31.399874823114594</c:v>
                </c:pt>
                <c:pt idx="149">
                  <c:v>32.791348367471393</c:v>
                </c:pt>
                <c:pt idx="150">
                  <c:v>28.354909909812065</c:v>
                </c:pt>
                <c:pt idx="151">
                  <c:v>25.773195371573475</c:v>
                </c:pt>
                <c:pt idx="152">
                  <c:v>23.981331636787907</c:v>
                </c:pt>
                <c:pt idx="153">
                  <c:v>29.036800829603649</c:v>
                </c:pt>
                <c:pt idx="154">
                  <c:v>29.047534674111873</c:v>
                </c:pt>
                <c:pt idx="155">
                  <c:v>23.867712712644895</c:v>
                </c:pt>
                <c:pt idx="156">
                  <c:v>17.934804221185917</c:v>
                </c:pt>
                <c:pt idx="157">
                  <c:v>8.8941472613755845</c:v>
                </c:pt>
                <c:pt idx="158">
                  <c:v>9.2571388608821756</c:v>
                </c:pt>
                <c:pt idx="159">
                  <c:v>4.1801032105012625</c:v>
                </c:pt>
                <c:pt idx="160">
                  <c:v>-0.44357502988120467</c:v>
                </c:pt>
                <c:pt idx="161">
                  <c:v>-1.4848799703508386</c:v>
                </c:pt>
                <c:pt idx="162">
                  <c:v>-8.5390851571198745E-2</c:v>
                </c:pt>
                <c:pt idx="163">
                  <c:v>-2.4486055714336485</c:v>
                </c:pt>
                <c:pt idx="164">
                  <c:v>-2.8949203460718387</c:v>
                </c:pt>
                <c:pt idx="165">
                  <c:v>-4.2910648687431436</c:v>
                </c:pt>
                <c:pt idx="166">
                  <c:v>-4.4291031716739537</c:v>
                </c:pt>
                <c:pt idx="167">
                  <c:v>-4.8617444094651407</c:v>
                </c:pt>
                <c:pt idx="168">
                  <c:v>-3.361635326514878</c:v>
                </c:pt>
                <c:pt idx="169">
                  <c:v>2.0943542784519265</c:v>
                </c:pt>
                <c:pt idx="170">
                  <c:v>2.1610096568042136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9.4328078167842158</c:v>
                </c:pt>
                <c:pt idx="174">
                  <c:v>10.417020034873815</c:v>
                </c:pt>
                <c:pt idx="175">
                  <c:v>11.261620230395074</c:v>
                </c:pt>
                <c:pt idx="176">
                  <c:v>9.3754968295801877</c:v>
                </c:pt>
                <c:pt idx="177">
                  <c:v>11.838567360212139</c:v>
                </c:pt>
                <c:pt idx="178">
                  <c:v>12.066156400993933</c:v>
                </c:pt>
                <c:pt idx="179">
                  <c:v>12.605743891140087</c:v>
                </c:pt>
                <c:pt idx="180">
                  <c:v>13.029419236333695</c:v>
                </c:pt>
                <c:pt idx="181">
                  <c:v>14.532397319438406</c:v>
                </c:pt>
                <c:pt idx="182">
                  <c:v>11.310927043044261</c:v>
                </c:pt>
                <c:pt idx="183">
                  <c:v>15.45374036958691</c:v>
                </c:pt>
                <c:pt idx="184">
                  <c:v>8.71208876785008</c:v>
                </c:pt>
                <c:pt idx="185">
                  <c:v>12.52783242219464</c:v>
                </c:pt>
                <c:pt idx="186">
                  <c:v>11.667718361449841</c:v>
                </c:pt>
                <c:pt idx="187">
                  <c:v>12.088386780780214</c:v>
                </c:pt>
                <c:pt idx="188">
                  <c:v>13.819286793875873</c:v>
                </c:pt>
                <c:pt idx="189">
                  <c:v>8.2152889569277363</c:v>
                </c:pt>
                <c:pt idx="190">
                  <c:v>7.168165861889042</c:v>
                </c:pt>
                <c:pt idx="191">
                  <c:v>9.980973052023101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6.9216693926141382</c:v>
                </c:pt>
                <c:pt idx="195">
                  <c:v>1.4637067408943993</c:v>
                </c:pt>
                <c:pt idx="196">
                  <c:v>2.2105243587566825E-2</c:v>
                </c:pt>
                <c:pt idx="197">
                  <c:v>1.6881481418067334</c:v>
                </c:pt>
                <c:pt idx="198">
                  <c:v>1.5216677350890162</c:v>
                </c:pt>
                <c:pt idx="199">
                  <c:v>-1.9949892146416404</c:v>
                </c:pt>
                <c:pt idx="200">
                  <c:v>-5.3198688475333489</c:v>
                </c:pt>
                <c:pt idx="201">
                  <c:v>-2.3247979409126596</c:v>
                </c:pt>
                <c:pt idx="202">
                  <c:v>-2.5353238220861329</c:v>
                </c:pt>
                <c:pt idx="203">
                  <c:v>-5.1818826677398011</c:v>
                </c:pt>
                <c:pt idx="204">
                  <c:v>-5.0853978817470331</c:v>
                </c:pt>
                <c:pt idx="205">
                  <c:v>-6.9573844184682603</c:v>
                </c:pt>
                <c:pt idx="206">
                  <c:v>-6.4394123872147491</c:v>
                </c:pt>
                <c:pt idx="207">
                  <c:v>-2.9240921698034605</c:v>
                </c:pt>
                <c:pt idx="208">
                  <c:v>-7.0024155505271306</c:v>
                </c:pt>
                <c:pt idx="209">
                  <c:v>-6.361863496866393</c:v>
                </c:pt>
                <c:pt idx="210">
                  <c:v>-4.8159123174277729</c:v>
                </c:pt>
                <c:pt idx="211">
                  <c:v>-2.9716372648767697</c:v>
                </c:pt>
                <c:pt idx="212">
                  <c:v>-1.1186925716275664</c:v>
                </c:pt>
                <c:pt idx="213">
                  <c:v>-2.922114375628182</c:v>
                </c:pt>
                <c:pt idx="214">
                  <c:v>-4.2370612394002194</c:v>
                </c:pt>
                <c:pt idx="215">
                  <c:v>-4.2081584804985361</c:v>
                </c:pt>
                <c:pt idx="216">
                  <c:v>-5.3800896768338102</c:v>
                </c:pt>
                <c:pt idx="217">
                  <c:v>-6.344485851705306</c:v>
                </c:pt>
                <c:pt idx="218">
                  <c:v>-5.3699873727328873</c:v>
                </c:pt>
                <c:pt idx="219">
                  <c:v>-13.758236586151728</c:v>
                </c:pt>
                <c:pt idx="220">
                  <c:v>-12.608249645153535</c:v>
                </c:pt>
                <c:pt idx="221">
                  <c:v>-18.699581918025387</c:v>
                </c:pt>
                <c:pt idx="222">
                  <c:v>-13.985452830255095</c:v>
                </c:pt>
                <c:pt idx="223">
                  <c:v>1.0294931990834533</c:v>
                </c:pt>
                <c:pt idx="224">
                  <c:v>14.549445879381139</c:v>
                </c:pt>
                <c:pt idx="225">
                  <c:v>6.9320148655179548</c:v>
                </c:pt>
                <c:pt idx="226">
                  <c:v>1.5243183721743492</c:v>
                </c:pt>
                <c:pt idx="227">
                  <c:v>3.0498853805625226</c:v>
                </c:pt>
                <c:pt idx="228">
                  <c:v>8.5433011102249878</c:v>
                </c:pt>
                <c:pt idx="229">
                  <c:v>8.5985615496670285</c:v>
                </c:pt>
                <c:pt idx="230">
                  <c:v>9.0549146861090399</c:v>
                </c:pt>
                <c:pt idx="231">
                  <c:v>17.37418824628103</c:v>
                </c:pt>
                <c:pt idx="232">
                  <c:v>26.591149398915427</c:v>
                </c:pt>
                <c:pt idx="233">
                  <c:v>31.068989765973896</c:v>
                </c:pt>
                <c:pt idx="234">
                  <c:v>20.169508283727701</c:v>
                </c:pt>
                <c:pt idx="235">
                  <c:v>-2.0661381466493656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78B-49BF-AC44-B4451C8AE265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16.794301511311094</c:v>
                </c:pt>
                <c:pt idx="3">
                  <c:v>17.006853618942074</c:v>
                </c:pt>
                <c:pt idx="4">
                  <c:v>17.974131480854428</c:v>
                </c:pt>
                <c:pt idx="5">
                  <c:v>19.371115269893103</c:v>
                </c:pt>
                <c:pt idx="6">
                  <c:v>17.355876807414351</c:v>
                </c:pt>
                <c:pt idx="7">
                  <c:v>14.56980162915691</c:v>
                </c:pt>
                <c:pt idx="8">
                  <c:v>13.85437980650166</c:v>
                </c:pt>
                <c:pt idx="9">
                  <c:v>13.995590047376005</c:v>
                </c:pt>
                <c:pt idx="10">
                  <c:v>16.075578886821674</c:v>
                </c:pt>
                <c:pt idx="11">
                  <c:v>15.738054108890864</c:v>
                </c:pt>
                <c:pt idx="12">
                  <c:v>-19.095222263587264</c:v>
                </c:pt>
                <c:pt idx="13">
                  <c:v>-18.638125427240816</c:v>
                </c:pt>
                <c:pt idx="14">
                  <c:v>-17.705556969952852</c:v>
                </c:pt>
                <c:pt idx="15">
                  <c:v>-17.288222913341876</c:v>
                </c:pt>
                <c:pt idx="16">
                  <c:v>-15.604540805238898</c:v>
                </c:pt>
                <c:pt idx="17">
                  <c:v>-18.638394835916618</c:v>
                </c:pt>
                <c:pt idx="18">
                  <c:v>-20.005239798504594</c:v>
                </c:pt>
                <c:pt idx="19">
                  <c:v>-17.05888317923241</c:v>
                </c:pt>
                <c:pt idx="20">
                  <c:v>-16.982314552811683</c:v>
                </c:pt>
                <c:pt idx="21">
                  <c:v>-17.160930359400862</c:v>
                </c:pt>
                <c:pt idx="22">
                  <c:v>-17.913182086342992</c:v>
                </c:pt>
                <c:pt idx="23">
                  <c:v>-21.120394616410266</c:v>
                </c:pt>
                <c:pt idx="24">
                  <c:v>-16.480900168372635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-17.115060580849008</c:v>
                </c:pt>
                <c:pt idx="28">
                  <c:v>-20.503510317252214</c:v>
                </c:pt>
                <c:pt idx="29">
                  <c:v>-26.343196856293105</c:v>
                </c:pt>
                <c:pt idx="30">
                  <c:v>-23.736448617506177</c:v>
                </c:pt>
                <c:pt idx="31">
                  <c:v>-28.832728130356134</c:v>
                </c:pt>
                <c:pt idx="32">
                  <c:v>-33.663927587095941</c:v>
                </c:pt>
                <c:pt idx="33">
                  <c:v>-33.672883333390757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-40.927869981631773</c:v>
                </c:pt>
                <c:pt idx="37">
                  <c:v>-40.452060028331005</c:v>
                </c:pt>
                <c:pt idx="38">
                  <c:v>-38.136839876125073</c:v>
                </c:pt>
                <c:pt idx="39">
                  <c:v>-39.733185186078003</c:v>
                </c:pt>
                <c:pt idx="40">
                  <c:v>-36.016685902634791</c:v>
                </c:pt>
                <c:pt idx="41">
                  <c:v>-32.260911389401791</c:v>
                </c:pt>
                <c:pt idx="42">
                  <c:v>-30.146921145060681</c:v>
                </c:pt>
                <c:pt idx="43">
                  <c:v>-26.405079095112193</c:v>
                </c:pt>
                <c:pt idx="44">
                  <c:v>-21.585800423224676</c:v>
                </c:pt>
                <c:pt idx="45">
                  <c:v>-17.399968847294033</c:v>
                </c:pt>
                <c:pt idx="46">
                  <c:v>-16.310524085340738</c:v>
                </c:pt>
                <c:pt idx="47">
                  <c:v>-11.961146373899911</c:v>
                </c:pt>
                <c:pt idx="48">
                  <c:v>-8.3336548350770308</c:v>
                </c:pt>
                <c:pt idx="49">
                  <c:v>-6.3702133524153322</c:v>
                </c:pt>
                <c:pt idx="50">
                  <c:v>-6.0726425100784969</c:v>
                </c:pt>
                <c:pt idx="51">
                  <c:v>6.4781551249470937E-2</c:v>
                </c:pt>
                <c:pt idx="52">
                  <c:v>8.3066436594087634</c:v>
                </c:pt>
                <c:pt idx="53">
                  <c:v>0.86139713848099042</c:v>
                </c:pt>
                <c:pt idx="54">
                  <c:v>2.0719870259334527</c:v>
                </c:pt>
                <c:pt idx="55">
                  <c:v>-1.894025136229649</c:v>
                </c:pt>
                <c:pt idx="56">
                  <c:v>2.0009998912368987</c:v>
                </c:pt>
                <c:pt idx="57">
                  <c:v>1.7952177827808224</c:v>
                </c:pt>
                <c:pt idx="58">
                  <c:v>2.6569430746212319</c:v>
                </c:pt>
                <c:pt idx="59">
                  <c:v>14.707695638782447</c:v>
                </c:pt>
                <c:pt idx="60">
                  <c:v>11.899791879853039</c:v>
                </c:pt>
                <c:pt idx="61">
                  <c:v>12.779783212154916</c:v>
                </c:pt>
                <c:pt idx="62">
                  <c:v>12.087981406977399</c:v>
                </c:pt>
                <c:pt idx="63">
                  <c:v>15.157649549295238</c:v>
                </c:pt>
                <c:pt idx="64">
                  <c:v>3.896151628045863</c:v>
                </c:pt>
                <c:pt idx="65">
                  <c:v>22.56007846085366</c:v>
                </c:pt>
                <c:pt idx="66">
                  <c:v>23.329197746343723</c:v>
                </c:pt>
                <c:pt idx="67">
                  <c:v>30.401629226386607</c:v>
                </c:pt>
                <c:pt idx="68">
                  <c:v>32.459977909383063</c:v>
                </c:pt>
                <c:pt idx="69">
                  <c:v>34.823683681451435</c:v>
                </c:pt>
                <c:pt idx="70">
                  <c:v>42.43553730813403</c:v>
                </c:pt>
                <c:pt idx="71">
                  <c:v>42.247955594580944</c:v>
                </c:pt>
                <c:pt idx="72">
                  <c:v>42.360621113523031</c:v>
                </c:pt>
                <c:pt idx="73">
                  <c:v>45.58602613904872</c:v>
                </c:pt>
                <c:pt idx="74">
                  <c:v>54.699232261175744</c:v>
                </c:pt>
                <c:pt idx="75">
                  <c:v>44.94082582778325</c:v>
                </c:pt>
                <c:pt idx="76">
                  <c:v>51.229717757095997</c:v>
                </c:pt>
                <c:pt idx="77">
                  <c:v>43.463611253281712</c:v>
                </c:pt>
                <c:pt idx="78">
                  <c:v>36.987103423251689</c:v>
                </c:pt>
                <c:pt idx="79">
                  <c:v>45.745320876768901</c:v>
                </c:pt>
                <c:pt idx="80">
                  <c:v>41.606721903470124</c:v>
                </c:pt>
                <c:pt idx="81">
                  <c:v>36.476733559224094</c:v>
                </c:pt>
                <c:pt idx="82">
                  <c:v>39.885371365972077</c:v>
                </c:pt>
                <c:pt idx="83">
                  <c:v>36.383116112972424</c:v>
                </c:pt>
                <c:pt idx="84">
                  <c:v>37.340880551566698</c:v>
                </c:pt>
                <c:pt idx="85">
                  <c:v>34.450673070196643</c:v>
                </c:pt>
                <c:pt idx="86">
                  <c:v>23.291507228529685</c:v>
                </c:pt>
                <c:pt idx="87">
                  <c:v>26.777797510634915</c:v>
                </c:pt>
                <c:pt idx="88">
                  <c:v>23.934487061841114</c:v>
                </c:pt>
                <c:pt idx="89">
                  <c:v>23.915831303652869</c:v>
                </c:pt>
                <c:pt idx="90">
                  <c:v>19.601068574423341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-0.8445465766709237</c:v>
                </c:pt>
                <c:pt idx="96">
                  <c:v>-3.7406281847257472</c:v>
                </c:pt>
                <c:pt idx="97">
                  <c:v>-3.5670101212869509</c:v>
                </c:pt>
                <c:pt idx="98">
                  <c:v>-4.942656319085148</c:v>
                </c:pt>
                <c:pt idx="99">
                  <c:v>-5.7109004800145584</c:v>
                </c:pt>
                <c:pt idx="100">
                  <c:v>-10.422602608652909</c:v>
                </c:pt>
                <c:pt idx="101">
                  <c:v>-13.632828787705675</c:v>
                </c:pt>
                <c:pt idx="102">
                  <c:v>-9.5735330249270501</c:v>
                </c:pt>
                <c:pt idx="103">
                  <c:v>-14.936540425515265</c:v>
                </c:pt>
                <c:pt idx="104">
                  <c:v>-16.251198043772941</c:v>
                </c:pt>
                <c:pt idx="105">
                  <c:v>-16.380984394176203</c:v>
                </c:pt>
                <c:pt idx="106">
                  <c:v>-19.626637169613893</c:v>
                </c:pt>
                <c:pt idx="107">
                  <c:v>-20.433595529952399</c:v>
                </c:pt>
                <c:pt idx="108">
                  <c:v>-19.615240243110378</c:v>
                </c:pt>
                <c:pt idx="109">
                  <c:v>-18.938466582852907</c:v>
                </c:pt>
                <c:pt idx="110">
                  <c:v>-18.101337386470618</c:v>
                </c:pt>
                <c:pt idx="111">
                  <c:v>-18.031181793766628</c:v>
                </c:pt>
                <c:pt idx="112">
                  <c:v>-19.154115602051181</c:v>
                </c:pt>
                <c:pt idx="113">
                  <c:v>-14.870233725113181</c:v>
                </c:pt>
                <c:pt idx="114">
                  <c:v>-12.604816342107961</c:v>
                </c:pt>
                <c:pt idx="115">
                  <c:v>-10.764902318277924</c:v>
                </c:pt>
                <c:pt idx="116">
                  <c:v>-3.4207957780729825</c:v>
                </c:pt>
                <c:pt idx="117">
                  <c:v>-0.43827167968253367</c:v>
                </c:pt>
                <c:pt idx="118">
                  <c:v>0.31503556887877426</c:v>
                </c:pt>
                <c:pt idx="119">
                  <c:v>3.0285621096334037</c:v>
                </c:pt>
                <c:pt idx="120">
                  <c:v>4.987515003120957</c:v>
                </c:pt>
                <c:pt idx="121">
                  <c:v>5.5262011348350848</c:v>
                </c:pt>
                <c:pt idx="122">
                  <c:v>7.6140853045748358</c:v>
                </c:pt>
                <c:pt idx="123">
                  <c:v>12.095544014204428</c:v>
                </c:pt>
                <c:pt idx="124">
                  <c:v>16.266918204000923</c:v>
                </c:pt>
                <c:pt idx="125">
                  <c:v>17.267101663958062</c:v>
                </c:pt>
                <c:pt idx="126">
                  <c:v>16.288070188471316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11.515898133583891</c:v>
                </c:pt>
                <c:pt idx="130">
                  <c:v>18.398129014756968</c:v>
                </c:pt>
                <c:pt idx="131">
                  <c:v>26.333814526178333</c:v>
                </c:pt>
                <c:pt idx="132">
                  <c:v>23.410803124948387</c:v>
                </c:pt>
                <c:pt idx="133">
                  <c:v>21.148085392975702</c:v>
                </c:pt>
                <c:pt idx="134">
                  <c:v>28.266327284075476</c:v>
                </c:pt>
                <c:pt idx="135">
                  <c:v>20.913136190214864</c:v>
                </c:pt>
                <c:pt idx="136">
                  <c:v>17.991264833147991</c:v>
                </c:pt>
                <c:pt idx="137">
                  <c:v>17.572298506418392</c:v>
                </c:pt>
                <c:pt idx="138">
                  <c:v>10.862977702369946</c:v>
                </c:pt>
                <c:pt idx="139">
                  <c:v>15.954594856805016</c:v>
                </c:pt>
                <c:pt idx="140">
                  <c:v>15.231007237691486</c:v>
                </c:pt>
                <c:pt idx="141">
                  <c:v>14.589105143854608</c:v>
                </c:pt>
                <c:pt idx="142">
                  <c:v>13.853970062346921</c:v>
                </c:pt>
                <c:pt idx="143">
                  <c:v>9.5604650013552561</c:v>
                </c:pt>
                <c:pt idx="144">
                  <c:v>9.1136330803244014</c:v>
                </c:pt>
                <c:pt idx="145">
                  <c:v>9.3493571821465338</c:v>
                </c:pt>
                <c:pt idx="146">
                  <c:v>5.3022256240151</c:v>
                </c:pt>
                <c:pt idx="147">
                  <c:v>7.4651523017729815</c:v>
                </c:pt>
                <c:pt idx="148">
                  <c:v>11.431148509641421</c:v>
                </c:pt>
                <c:pt idx="149">
                  <c:v>14.445964588810178</c:v>
                </c:pt>
                <c:pt idx="150">
                  <c:v>13.486699959608007</c:v>
                </c:pt>
                <c:pt idx="151">
                  <c:v>14.865467890782046</c:v>
                </c:pt>
                <c:pt idx="152">
                  <c:v>13.57751479962246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16.202394744071611</c:v>
                </c:pt>
                <c:pt idx="156">
                  <c:v>18.335824809886404</c:v>
                </c:pt>
                <c:pt idx="157">
                  <c:v>16.532815694332072</c:v>
                </c:pt>
                <c:pt idx="158">
                  <c:v>11.868531160510386</c:v>
                </c:pt>
                <c:pt idx="159">
                  <c:v>12.644000854666814</c:v>
                </c:pt>
                <c:pt idx="160">
                  <c:v>13.733758790136541</c:v>
                </c:pt>
                <c:pt idx="161">
                  <c:v>13.242556050730681</c:v>
                </c:pt>
                <c:pt idx="162">
                  <c:v>14.840646561819582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10.407526350354246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10.635626721027581</c:v>
                </c:pt>
                <c:pt idx="173">
                  <c:v>4.3012584650035546</c:v>
                </c:pt>
                <c:pt idx="174">
                  <c:v>13.416127397927834</c:v>
                </c:pt>
                <c:pt idx="175">
                  <c:v>10.016857089418373</c:v>
                </c:pt>
                <c:pt idx="176">
                  <c:v>11.331064922765188</c:v>
                </c:pt>
                <c:pt idx="177">
                  <c:v>17.723928476127959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25.325251785552538</c:v>
                </c:pt>
                <c:pt idx="181">
                  <c:v>22.963310032134899</c:v>
                </c:pt>
                <c:pt idx="182">
                  <c:v>25.634557852928317</c:v>
                </c:pt>
                <c:pt idx="183">
                  <c:v>31.131247913384396</c:v>
                </c:pt>
                <c:pt idx="184">
                  <c:v>31.604964987600415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37.417066714098723</c:v>
                </c:pt>
                <c:pt idx="189">
                  <c:v>31.081386230123176</c:v>
                </c:pt>
                <c:pt idx="190">
                  <c:v>31.562755923070007</c:v>
                </c:pt>
                <c:pt idx="191">
                  <c:v>36.012779624549275</c:v>
                </c:pt>
                <c:pt idx="192">
                  <c:v>23.387256067368646</c:v>
                </c:pt>
                <c:pt idx="193">
                  <c:v>27.755337984479912</c:v>
                </c:pt>
                <c:pt idx="194">
                  <c:v>24.577800947003748</c:v>
                </c:pt>
                <c:pt idx="195">
                  <c:v>18.980528086995662</c:v>
                </c:pt>
                <c:pt idx="196">
                  <c:v>17.49479389684776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12.693579876269755</c:v>
                </c:pt>
                <c:pt idx="200">
                  <c:v>11.4676609984121</c:v>
                </c:pt>
                <c:pt idx="201">
                  <c:v>10.957347395491702</c:v>
                </c:pt>
                <c:pt idx="202">
                  <c:v>8.3993941665182259</c:v>
                </c:pt>
                <c:pt idx="203">
                  <c:v>7.0813932873049046</c:v>
                </c:pt>
                <c:pt idx="204">
                  <c:v>5.3706799983448628</c:v>
                </c:pt>
                <c:pt idx="205">
                  <c:v>1.3821149066173488</c:v>
                </c:pt>
                <c:pt idx="206">
                  <c:v>1.7724453153142639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-0.89185545855100523</c:v>
                </c:pt>
                <c:pt idx="210">
                  <c:v>-2.4860020322238552</c:v>
                </c:pt>
                <c:pt idx="211">
                  <c:v>-4.136892388134628</c:v>
                </c:pt>
                <c:pt idx="212">
                  <c:v>-5.0310801426205476</c:v>
                </c:pt>
                <c:pt idx="213">
                  <c:v>-2.4206880111839912</c:v>
                </c:pt>
                <c:pt idx="214">
                  <c:v>1.1814859982429482</c:v>
                </c:pt>
                <c:pt idx="215">
                  <c:v>-0.9550655304055411</c:v>
                </c:pt>
                <c:pt idx="216">
                  <c:v>-0.37202032138297092</c:v>
                </c:pt>
                <c:pt idx="217">
                  <c:v>0.3441760210558753</c:v>
                </c:pt>
                <c:pt idx="218">
                  <c:v>-4.1332911640092229</c:v>
                </c:pt>
                <c:pt idx="219">
                  <c:v>-7.6109027563251219</c:v>
                </c:pt>
                <c:pt idx="220">
                  <c:v>-12.652106956786968</c:v>
                </c:pt>
                <c:pt idx="221">
                  <c:v>-16.923662644612904</c:v>
                </c:pt>
                <c:pt idx="222">
                  <c:v>-17.009445722515594</c:v>
                </c:pt>
                <c:pt idx="223">
                  <c:v>-1.6813077894201389</c:v>
                </c:pt>
                <c:pt idx="224">
                  <c:v>4.4428061086028592</c:v>
                </c:pt>
                <c:pt idx="225">
                  <c:v>12.705859268730247</c:v>
                </c:pt>
                <c:pt idx="226">
                  <c:v>13.310993408965977</c:v>
                </c:pt>
                <c:pt idx="227">
                  <c:v>17.769471081082511</c:v>
                </c:pt>
                <c:pt idx="228">
                  <c:v>16.519824327600439</c:v>
                </c:pt>
                <c:pt idx="229">
                  <c:v>12.615180926793768</c:v>
                </c:pt>
                <c:pt idx="230">
                  <c:v>11.481222997774431</c:v>
                </c:pt>
                <c:pt idx="231">
                  <c:v>14.122142252691905</c:v>
                </c:pt>
                <c:pt idx="232">
                  <c:v>21.346781766557132</c:v>
                </c:pt>
                <c:pt idx="233">
                  <c:v>25.136875116622281</c:v>
                </c:pt>
                <c:pt idx="234">
                  <c:v>25.436671737412286</c:v>
                </c:pt>
                <c:pt idx="235">
                  <c:v>6.6566154542079703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878B-49BF-AC44-B4451C8A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17488"/>
        <c:axId val="385618048"/>
        <c:extLst/>
      </c:lineChart>
      <c:dateAx>
        <c:axId val="385617488"/>
        <c:scaling>
          <c:orientation val="minMax"/>
          <c:min val="44074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1804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18048"/>
        <c:scaling>
          <c:orientation val="minMax"/>
          <c:max val="80"/>
          <c:min val="-4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1748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6804326784727659"/>
          <c:h val="0.75512015075061201"/>
        </c:manualLayout>
      </c:layout>
      <c:areaChart>
        <c:grouping val="standard"/>
        <c:varyColors val="0"/>
        <c:ser>
          <c:idx val="0"/>
          <c:order val="1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8'!$F$3:$F$247</c:f>
              <c:numCache>
                <c:formatCode>0.0</c:formatCode>
                <c:ptCount val="2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E-452A-AC5A-EE5113440B16}"/>
            </c:ext>
          </c:extLst>
        </c:ser>
        <c:ser>
          <c:idx val="1"/>
          <c:order val="2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8'!$G$3:$G$294</c:f>
              <c:numCache>
                <c:formatCode>0.0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E-452A-AC5A-EE5113440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0848"/>
        <c:axId val="385621408"/>
      </c:areaChart>
      <c:lineChart>
        <c:grouping val="standard"/>
        <c:varyColors val="0"/>
        <c:ser>
          <c:idx val="3"/>
          <c:order val="0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  <c:pt idx="229">
                  <c:v>25.68263106774986</c:v>
                </c:pt>
                <c:pt idx="230">
                  <c:v>25.889627495761893</c:v>
                </c:pt>
                <c:pt idx="231">
                  <c:v>25.820217675791991</c:v>
                </c:pt>
                <c:pt idx="232">
                  <c:v>28.10654626211997</c:v>
                </c:pt>
                <c:pt idx="233">
                  <c:v>26.271163246955066</c:v>
                </c:pt>
                <c:pt idx="234">
                  <c:v>27.547006968204023</c:v>
                </c:pt>
                <c:pt idx="235">
                  <c:v>25.104457455362695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E-452A-AC5A-EE5113440B16}"/>
            </c:ext>
          </c:extLst>
        </c:ser>
        <c:ser>
          <c:idx val="2"/>
          <c:order val="3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'Grafico 8'!$B$3:$B$294</c:f>
              <c:numCache>
                <c:formatCode>0.0</c:formatCode>
                <c:ptCount val="292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-0.1993569612306012</c:v>
                </c:pt>
                <c:pt idx="229">
                  <c:v>-1.358043914355489</c:v>
                </c:pt>
                <c:pt idx="230">
                  <c:v>-1.8760806106543515</c:v>
                </c:pt>
                <c:pt idx="231">
                  <c:v>-1.1713576607806475</c:v>
                </c:pt>
                <c:pt idx="232">
                  <c:v>-0.17022297506262829</c:v>
                </c:pt>
                <c:pt idx="233">
                  <c:v>-1.6701515634726882</c:v>
                </c:pt>
                <c:pt idx="234">
                  <c:v>-0.24994838081812132</c:v>
                </c:pt>
                <c:pt idx="235">
                  <c:v>1.3540861675272575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EE-452A-AC5A-EE5113440B16}"/>
            </c:ext>
          </c:extLst>
        </c:ser>
        <c:ser>
          <c:idx val="4"/>
          <c:order val="4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val>
            <c:numRef>
              <c:f>'Grafico 8'!$C$3:$C$298</c:f>
              <c:numCache>
                <c:formatCode>0.0</c:formatCode>
                <c:ptCount val="296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  <c:pt idx="229">
                  <c:v>0.24208834254171308</c:v>
                </c:pt>
                <c:pt idx="230">
                  <c:v>1.2740504078537551</c:v>
                </c:pt>
                <c:pt idx="231">
                  <c:v>1.201778176498447</c:v>
                </c:pt>
                <c:pt idx="232">
                  <c:v>6.7976514915524255E-2</c:v>
                </c:pt>
                <c:pt idx="233">
                  <c:v>0.78486319804003113</c:v>
                </c:pt>
                <c:pt idx="234">
                  <c:v>1.099932427760919</c:v>
                </c:pt>
                <c:pt idx="235">
                  <c:v>2.2280318739378302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EE-452A-AC5A-EE5113440B16}"/>
            </c:ext>
          </c:extLst>
        </c:ser>
        <c:ser>
          <c:idx val="5"/>
          <c:order val="5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'Grafico 8'!$D$3:$D$300</c:f>
              <c:numCache>
                <c:formatCode>0.0</c:formatCode>
                <c:ptCount val="298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  <c:pt idx="229">
                  <c:v>-78.782821918669683</c:v>
                </c:pt>
                <c:pt idx="230">
                  <c:v>-67.1546396805835</c:v>
                </c:pt>
                <c:pt idx="231">
                  <c:v>-60.156656433057456</c:v>
                </c:pt>
                <c:pt idx="232">
                  <c:v>-59.233450182309319</c:v>
                </c:pt>
                <c:pt idx="233">
                  <c:v>-30.644778232923997</c:v>
                </c:pt>
                <c:pt idx="234">
                  <c:v>13.402984490483473</c:v>
                </c:pt>
                <c:pt idx="235">
                  <c:v>60.242346994934422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EE-452A-AC5A-EE5113440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0848"/>
        <c:axId val="385621408"/>
      </c:lineChart>
      <c:dateAx>
        <c:axId val="385620848"/>
        <c:scaling>
          <c:orientation val="minMax"/>
          <c:min val="41487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1408"/>
        <c:crosses val="autoZero"/>
        <c:auto val="0"/>
        <c:lblOffset val="100"/>
        <c:baseTimeUnit val="months"/>
        <c:majorUnit val="1"/>
        <c:majorTimeUnit val="years"/>
        <c:minorUnit val="1"/>
        <c:minorTimeUnit val="years"/>
      </c:dateAx>
      <c:valAx>
        <c:axId val="385621408"/>
        <c:scaling>
          <c:orientation val="minMax"/>
          <c:max val="80"/>
          <c:min val="-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5620848"/>
        <c:crosses val="autoZero"/>
        <c:crossBetween val="between"/>
        <c:minorUnit val="11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4"/>
          <c:spPr>
            <a:solidFill>
              <a:srgbClr val="FFE5E5"/>
            </a:solidFill>
          </c:spPr>
          <c:val>
            <c:numRef>
              <c:f>'Grafico 8'!$F$3:$F$339</c:f>
              <c:numCache>
                <c:formatCode>0.0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8-4D45-9DB7-3A7BF0E728C2}"/>
            </c:ext>
          </c:extLst>
        </c:ser>
        <c:ser>
          <c:idx val="6"/>
          <c:order val="5"/>
          <c:spPr>
            <a:solidFill>
              <a:srgbClr val="FFE5E5"/>
            </a:solidFill>
          </c:spPr>
          <c:val>
            <c:numRef>
              <c:f>'Grafico 8'!$G$3:$G$379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8-4D45-9DB7-3A7BF0E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6448"/>
        <c:axId val="385627008"/>
      </c:areaChart>
      <c:lineChart>
        <c:grouping val="standard"/>
        <c:varyColors val="0"/>
        <c:ser>
          <c:idx val="0"/>
          <c:order val="0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8'!$B$3:$B$499</c:f>
              <c:numCache>
                <c:formatCode>0.0</c:formatCode>
                <c:ptCount val="497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-0.1993569612306012</c:v>
                </c:pt>
                <c:pt idx="229">
                  <c:v>-1.358043914355489</c:v>
                </c:pt>
                <c:pt idx="230">
                  <c:v>-1.8760806106543515</c:v>
                </c:pt>
                <c:pt idx="231">
                  <c:v>-1.1713576607806475</c:v>
                </c:pt>
                <c:pt idx="232">
                  <c:v>-0.17022297506262829</c:v>
                </c:pt>
                <c:pt idx="233">
                  <c:v>-1.6701515634726882</c:v>
                </c:pt>
                <c:pt idx="234">
                  <c:v>-0.24994838081812132</c:v>
                </c:pt>
                <c:pt idx="235">
                  <c:v>1.3540861675272575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8-4D45-9DB7-3A7BF0E728C2}"/>
            </c:ext>
          </c:extLst>
        </c:ser>
        <c:ser>
          <c:idx val="1"/>
          <c:order val="1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8'!$C$3:$C$499</c:f>
              <c:numCache>
                <c:formatCode>0.0</c:formatCode>
                <c:ptCount val="497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  <c:pt idx="229">
                  <c:v>0.24208834254171308</c:v>
                </c:pt>
                <c:pt idx="230">
                  <c:v>1.2740504078537551</c:v>
                </c:pt>
                <c:pt idx="231">
                  <c:v>1.201778176498447</c:v>
                </c:pt>
                <c:pt idx="232">
                  <c:v>6.7976514915524255E-2</c:v>
                </c:pt>
                <c:pt idx="233">
                  <c:v>0.78486319804003113</c:v>
                </c:pt>
                <c:pt idx="234">
                  <c:v>1.099932427760919</c:v>
                </c:pt>
                <c:pt idx="235">
                  <c:v>2.2280318739378302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18-4D45-9DB7-3A7BF0E728C2}"/>
            </c:ext>
          </c:extLst>
        </c:ser>
        <c:ser>
          <c:idx val="2"/>
          <c:order val="2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8'!$D$3:$D$499</c:f>
              <c:numCache>
                <c:formatCode>0.0</c:formatCode>
                <c:ptCount val="497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  <c:pt idx="229">
                  <c:v>-78.782821918669683</c:v>
                </c:pt>
                <c:pt idx="230">
                  <c:v>-67.1546396805835</c:v>
                </c:pt>
                <c:pt idx="231">
                  <c:v>-60.156656433057456</c:v>
                </c:pt>
                <c:pt idx="232">
                  <c:v>-59.233450182309319</c:v>
                </c:pt>
                <c:pt idx="233">
                  <c:v>-30.644778232923997</c:v>
                </c:pt>
                <c:pt idx="234">
                  <c:v>13.402984490483473</c:v>
                </c:pt>
                <c:pt idx="235">
                  <c:v>60.242346994934422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18-4D45-9DB7-3A7BF0E728C2}"/>
            </c:ext>
          </c:extLst>
        </c:ser>
        <c:ser>
          <c:idx val="3"/>
          <c:order val="3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  <c:pt idx="229">
                  <c:v>25.68263106774986</c:v>
                </c:pt>
                <c:pt idx="230">
                  <c:v>25.889627495761893</c:v>
                </c:pt>
                <c:pt idx="231">
                  <c:v>25.820217675791991</c:v>
                </c:pt>
                <c:pt idx="232">
                  <c:v>28.10654626211997</c:v>
                </c:pt>
                <c:pt idx="233">
                  <c:v>26.271163246955066</c:v>
                </c:pt>
                <c:pt idx="234">
                  <c:v>27.547006968204023</c:v>
                </c:pt>
                <c:pt idx="235">
                  <c:v>25.104457455362695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18-4D45-9DB7-3A7BF0E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6448"/>
        <c:axId val="385627008"/>
      </c:lineChart>
      <c:dateAx>
        <c:axId val="385626448"/>
        <c:scaling>
          <c:orientation val="minMax"/>
          <c:min val="44044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700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27008"/>
        <c:scaling>
          <c:orientation val="minMax"/>
          <c:max val="80"/>
          <c:min val="-8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264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9'!$G$3:$G$420</c:f>
              <c:numCache>
                <c:formatCode>0.00</c:formatCode>
                <c:ptCount val="418"/>
                <c:pt idx="0">
                  <c:v>-4.6255850210809797</c:v>
                </c:pt>
                <c:pt idx="1">
                  <c:v>-0.81083325631739456</c:v>
                </c:pt>
                <c:pt idx="2">
                  <c:v>-2.1283902158301942</c:v>
                </c:pt>
                <c:pt idx="3">
                  <c:v>3.1651561620239477</c:v>
                </c:pt>
                <c:pt idx="4">
                  <c:v>2.9505659148528594</c:v>
                </c:pt>
                <c:pt idx="5">
                  <c:v>1.1532383809322226</c:v>
                </c:pt>
                <c:pt idx="6">
                  <c:v>2.4059286650531106</c:v>
                </c:pt>
                <c:pt idx="7">
                  <c:v>1.5168430296904347</c:v>
                </c:pt>
                <c:pt idx="8">
                  <c:v>2.3731037773044221</c:v>
                </c:pt>
                <c:pt idx="9">
                  <c:v>6.30188003130921</c:v>
                </c:pt>
                <c:pt idx="10">
                  <c:v>10.765363868720399</c:v>
                </c:pt>
                <c:pt idx="11">
                  <c:v>8.6980306446784823</c:v>
                </c:pt>
                <c:pt idx="12">
                  <c:v>-5.2419753120516503</c:v>
                </c:pt>
                <c:pt idx="13">
                  <c:v>-7.8628850050633758</c:v>
                </c:pt>
                <c:pt idx="14">
                  <c:v>-8.2783746912176781</c:v>
                </c:pt>
                <c:pt idx="15">
                  <c:v>-11.57394079374798</c:v>
                </c:pt>
                <c:pt idx="16">
                  <c:v>-9.8942255838762918</c:v>
                </c:pt>
                <c:pt idx="17">
                  <c:v>-12.569394329352079</c:v>
                </c:pt>
                <c:pt idx="18">
                  <c:v>-13.629482824497458</c:v>
                </c:pt>
                <c:pt idx="19">
                  <c:v>-13.796121106130002</c:v>
                </c:pt>
                <c:pt idx="20">
                  <c:v>-13.758236335218513</c:v>
                </c:pt>
                <c:pt idx="21">
                  <c:v>-14.181170410595485</c:v>
                </c:pt>
                <c:pt idx="22">
                  <c:v>-17.299258086493012</c:v>
                </c:pt>
                <c:pt idx="23">
                  <c:v>-17.71459062113756</c:v>
                </c:pt>
                <c:pt idx="24">
                  <c:v>-16.972022797021964</c:v>
                </c:pt>
                <c:pt idx="25">
                  <c:v>-15.579535254840522</c:v>
                </c:pt>
                <c:pt idx="26">
                  <c:v>-14.214222665726467</c:v>
                </c:pt>
                <c:pt idx="27">
                  <c:v>-13.103949292545295</c:v>
                </c:pt>
                <c:pt idx="28">
                  <c:v>-14.191654146993997</c:v>
                </c:pt>
                <c:pt idx="29">
                  <c:v>-11.792331696472544</c:v>
                </c:pt>
                <c:pt idx="30">
                  <c:v>-10.981007982578944</c:v>
                </c:pt>
                <c:pt idx="31">
                  <c:v>-11.20989514936916</c:v>
                </c:pt>
                <c:pt idx="32">
                  <c:v>-10.005727157139759</c:v>
                </c:pt>
                <c:pt idx="33">
                  <c:v>-14.739857892610814</c:v>
                </c:pt>
                <c:pt idx="34">
                  <c:v>-13.230992867472622</c:v>
                </c:pt>
                <c:pt idx="35">
                  <c:v>-10.955165716405617</c:v>
                </c:pt>
                <c:pt idx="36">
                  <c:v>-13.467657888260675</c:v>
                </c:pt>
                <c:pt idx="37">
                  <c:v>-14.011556089121086</c:v>
                </c:pt>
                <c:pt idx="38">
                  <c:v>-14.427054672753243</c:v>
                </c:pt>
                <c:pt idx="39">
                  <c:v>-12.928781111228986</c:v>
                </c:pt>
                <c:pt idx="40">
                  <c:v>-13.443761148941633</c:v>
                </c:pt>
                <c:pt idx="41">
                  <c:v>-13.266769463341234</c:v>
                </c:pt>
                <c:pt idx="42">
                  <c:v>-12.251769687172924</c:v>
                </c:pt>
                <c:pt idx="43">
                  <c:v>-11.80398098260828</c:v>
                </c:pt>
                <c:pt idx="44">
                  <c:v>-11.384686219053449</c:v>
                </c:pt>
                <c:pt idx="45">
                  <c:v>-6.8221309991859869</c:v>
                </c:pt>
                <c:pt idx="46">
                  <c:v>-6.8323288295611633</c:v>
                </c:pt>
                <c:pt idx="47">
                  <c:v>-1.1930777940697794</c:v>
                </c:pt>
                <c:pt idx="48">
                  <c:v>2.066976690327337</c:v>
                </c:pt>
                <c:pt idx="49">
                  <c:v>5.6653790491739926</c:v>
                </c:pt>
                <c:pt idx="50">
                  <c:v>4.4448569277796537</c:v>
                </c:pt>
                <c:pt idx="51">
                  <c:v>4.1595399338497003</c:v>
                </c:pt>
                <c:pt idx="52">
                  <c:v>6.4499720383276156</c:v>
                </c:pt>
                <c:pt idx="53">
                  <c:v>2.3974726058598463</c:v>
                </c:pt>
                <c:pt idx="54">
                  <c:v>3.7292741350821785</c:v>
                </c:pt>
                <c:pt idx="55">
                  <c:v>2.6638196354405324</c:v>
                </c:pt>
                <c:pt idx="56">
                  <c:v>4.8524198227834319</c:v>
                </c:pt>
                <c:pt idx="57">
                  <c:v>9.586720241697023</c:v>
                </c:pt>
                <c:pt idx="58">
                  <c:v>10.139609158808611</c:v>
                </c:pt>
                <c:pt idx="59">
                  <c:v>3.2795460774567573</c:v>
                </c:pt>
                <c:pt idx="60">
                  <c:v>1.4557113364351437</c:v>
                </c:pt>
                <c:pt idx="61">
                  <c:v>0.97821618717581771</c:v>
                </c:pt>
                <c:pt idx="62">
                  <c:v>4.8323408387552291</c:v>
                </c:pt>
                <c:pt idx="63">
                  <c:v>3.2841038447459141</c:v>
                </c:pt>
                <c:pt idx="64">
                  <c:v>3.1323707826118579</c:v>
                </c:pt>
                <c:pt idx="65">
                  <c:v>11.130394825388066</c:v>
                </c:pt>
                <c:pt idx="66">
                  <c:v>54.530874863122392</c:v>
                </c:pt>
                <c:pt idx="67">
                  <c:v>56.258214493507552</c:v>
                </c:pt>
                <c:pt idx="68">
                  <c:v>54.685805100421561</c:v>
                </c:pt>
                <c:pt idx="69">
                  <c:v>52.509912987798884</c:v>
                </c:pt>
                <c:pt idx="70">
                  <c:v>57.959182757250971</c:v>
                </c:pt>
                <c:pt idx="71">
                  <c:v>61.629003789352083</c:v>
                </c:pt>
                <c:pt idx="72">
                  <c:v>61.375552439390418</c:v>
                </c:pt>
                <c:pt idx="73">
                  <c:v>60.302363890458366</c:v>
                </c:pt>
                <c:pt idx="74">
                  <c:v>57.514606586245492</c:v>
                </c:pt>
                <c:pt idx="75">
                  <c:v>62.329951049599657</c:v>
                </c:pt>
                <c:pt idx="76">
                  <c:v>64.752368752211964</c:v>
                </c:pt>
                <c:pt idx="77">
                  <c:v>66.794843890915615</c:v>
                </c:pt>
                <c:pt idx="78">
                  <c:v>21.570731370148138</c:v>
                </c:pt>
                <c:pt idx="79">
                  <c:v>24.13232851723204</c:v>
                </c:pt>
                <c:pt idx="80">
                  <c:v>24.502553962323788</c:v>
                </c:pt>
                <c:pt idx="81">
                  <c:v>24.701383843242894</c:v>
                </c:pt>
                <c:pt idx="82">
                  <c:v>27.216429904759181</c:v>
                </c:pt>
                <c:pt idx="83">
                  <c:v>23.360350567317226</c:v>
                </c:pt>
                <c:pt idx="84">
                  <c:v>25.729589974584826</c:v>
                </c:pt>
                <c:pt idx="85">
                  <c:v>26.412701916494342</c:v>
                </c:pt>
                <c:pt idx="86">
                  <c:v>28.997304226053615</c:v>
                </c:pt>
                <c:pt idx="87">
                  <c:v>28.223049770860285</c:v>
                </c:pt>
                <c:pt idx="88">
                  <c:v>26.814593868233388</c:v>
                </c:pt>
                <c:pt idx="89">
                  <c:v>24.387824708603105</c:v>
                </c:pt>
                <c:pt idx="90">
                  <c:v>22.12476923938091</c:v>
                </c:pt>
                <c:pt idx="91">
                  <c:v>20.535971666190406</c:v>
                </c:pt>
                <c:pt idx="92">
                  <c:v>18.65443814814391</c:v>
                </c:pt>
                <c:pt idx="93">
                  <c:v>18.875221387321673</c:v>
                </c:pt>
                <c:pt idx="94">
                  <c:v>18.5239234637788</c:v>
                </c:pt>
                <c:pt idx="95">
                  <c:v>19.732002760602214</c:v>
                </c:pt>
                <c:pt idx="96">
                  <c:v>18.238288472935139</c:v>
                </c:pt>
                <c:pt idx="97">
                  <c:v>16.864848767934348</c:v>
                </c:pt>
                <c:pt idx="98">
                  <c:v>16.971953690588833</c:v>
                </c:pt>
                <c:pt idx="99">
                  <c:v>14.410547001932343</c:v>
                </c:pt>
                <c:pt idx="100">
                  <c:v>12.86360071029587</c:v>
                </c:pt>
                <c:pt idx="101">
                  <c:v>10.608618355174528</c:v>
                </c:pt>
                <c:pt idx="102">
                  <c:v>9.4457830232484383</c:v>
                </c:pt>
                <c:pt idx="103">
                  <c:v>9.7743962854830642</c:v>
                </c:pt>
                <c:pt idx="104">
                  <c:v>9.4526324875951389</c:v>
                </c:pt>
                <c:pt idx="105">
                  <c:v>6.9912215477252175</c:v>
                </c:pt>
                <c:pt idx="106">
                  <c:v>3.5335888354583602</c:v>
                </c:pt>
                <c:pt idx="107">
                  <c:v>3.1487138019621597</c:v>
                </c:pt>
                <c:pt idx="108">
                  <c:v>3.1712238573211664</c:v>
                </c:pt>
                <c:pt idx="109">
                  <c:v>3.5180668037245511</c:v>
                </c:pt>
                <c:pt idx="110">
                  <c:v>2.7818147506984019</c:v>
                </c:pt>
                <c:pt idx="111">
                  <c:v>3.3319445575858708</c:v>
                </c:pt>
                <c:pt idx="112">
                  <c:v>2.882239048363644</c:v>
                </c:pt>
                <c:pt idx="113">
                  <c:v>4.7892597227152436</c:v>
                </c:pt>
                <c:pt idx="114">
                  <c:v>4.6068163250729128</c:v>
                </c:pt>
                <c:pt idx="115">
                  <c:v>4.2857457671369161</c:v>
                </c:pt>
                <c:pt idx="116">
                  <c:v>4.9143597953903253</c:v>
                </c:pt>
                <c:pt idx="117">
                  <c:v>4.4832787674109937</c:v>
                </c:pt>
                <c:pt idx="118">
                  <c:v>4.5104685905631641</c:v>
                </c:pt>
                <c:pt idx="119">
                  <c:v>3.2568184501274402</c:v>
                </c:pt>
                <c:pt idx="120">
                  <c:v>3.1220750920381022</c:v>
                </c:pt>
                <c:pt idx="121">
                  <c:v>3.2133851784348337</c:v>
                </c:pt>
                <c:pt idx="122">
                  <c:v>2.9724392411259544</c:v>
                </c:pt>
                <c:pt idx="123">
                  <c:v>3.0028851285457563</c:v>
                </c:pt>
                <c:pt idx="124">
                  <c:v>4.0484408607501621</c:v>
                </c:pt>
                <c:pt idx="125">
                  <c:v>4.2501920475746857</c:v>
                </c:pt>
                <c:pt idx="126">
                  <c:v>4.3924406859665197</c:v>
                </c:pt>
                <c:pt idx="127">
                  <c:v>4.2597794867473198</c:v>
                </c:pt>
                <c:pt idx="128">
                  <c:v>3.6670829982035968</c:v>
                </c:pt>
                <c:pt idx="129">
                  <c:v>4.0108525749390509</c:v>
                </c:pt>
                <c:pt idx="130">
                  <c:v>4.7149370995319231</c:v>
                </c:pt>
                <c:pt idx="131">
                  <c:v>6.1756742608981341</c:v>
                </c:pt>
                <c:pt idx="132">
                  <c:v>6.3754669960836452</c:v>
                </c:pt>
                <c:pt idx="133">
                  <c:v>6.9507294562466342</c:v>
                </c:pt>
                <c:pt idx="134">
                  <c:v>7.3815095853097006</c:v>
                </c:pt>
                <c:pt idx="135">
                  <c:v>8.7016595954953573</c:v>
                </c:pt>
                <c:pt idx="136">
                  <c:v>8.6681825668878361</c:v>
                </c:pt>
                <c:pt idx="137">
                  <c:v>8.2574523101951058</c:v>
                </c:pt>
                <c:pt idx="138">
                  <c:v>8.7577515900778167</c:v>
                </c:pt>
                <c:pt idx="139">
                  <c:v>9.3978199533685682</c:v>
                </c:pt>
                <c:pt idx="140">
                  <c:v>10.644991363280567</c:v>
                </c:pt>
                <c:pt idx="141">
                  <c:v>11.443013204188631</c:v>
                </c:pt>
                <c:pt idx="142">
                  <c:v>11.013769858559812</c:v>
                </c:pt>
                <c:pt idx="143">
                  <c:v>9.5363373813825518</c:v>
                </c:pt>
                <c:pt idx="144">
                  <c:v>10.496574957090132</c:v>
                </c:pt>
                <c:pt idx="145">
                  <c:v>9.8919797841173107</c:v>
                </c:pt>
                <c:pt idx="146">
                  <c:v>10.004268438357798</c:v>
                </c:pt>
                <c:pt idx="147">
                  <c:v>9.9388283866728671</c:v>
                </c:pt>
                <c:pt idx="148">
                  <c:v>10.203676517332497</c:v>
                </c:pt>
                <c:pt idx="149">
                  <c:v>10.088097263392754</c:v>
                </c:pt>
                <c:pt idx="150">
                  <c:v>9.9976242198663243</c:v>
                </c:pt>
                <c:pt idx="151">
                  <c:v>9.3071319002855546</c:v>
                </c:pt>
                <c:pt idx="152">
                  <c:v>8.4601781314313342</c:v>
                </c:pt>
                <c:pt idx="153">
                  <c:v>9.5355745452967255</c:v>
                </c:pt>
                <c:pt idx="154">
                  <c:v>9.4664337470127862</c:v>
                </c:pt>
                <c:pt idx="155">
                  <c:v>11.378361955583955</c:v>
                </c:pt>
                <c:pt idx="156">
                  <c:v>13.494943161578959</c:v>
                </c:pt>
                <c:pt idx="157">
                  <c:v>14.412621998766653</c:v>
                </c:pt>
                <c:pt idx="158">
                  <c:v>13.038810226820047</c:v>
                </c:pt>
                <c:pt idx="159">
                  <c:v>12.049138234504568</c:v>
                </c:pt>
                <c:pt idx="160">
                  <c:v>12.005238068733277</c:v>
                </c:pt>
                <c:pt idx="161">
                  <c:v>12.309578443380204</c:v>
                </c:pt>
                <c:pt idx="162">
                  <c:v>13.411462073796713</c:v>
                </c:pt>
                <c:pt idx="163">
                  <c:v>15.014311720287225</c:v>
                </c:pt>
                <c:pt idx="164">
                  <c:v>16.269431056787198</c:v>
                </c:pt>
                <c:pt idx="165">
                  <c:v>15.609300524275341</c:v>
                </c:pt>
                <c:pt idx="166">
                  <c:v>15.445002611172825</c:v>
                </c:pt>
                <c:pt idx="167">
                  <c:v>14.064560044898286</c:v>
                </c:pt>
                <c:pt idx="168">
                  <c:v>11.473446420588402</c:v>
                </c:pt>
                <c:pt idx="169">
                  <c:v>12.102514284443828</c:v>
                </c:pt>
                <c:pt idx="170">
                  <c:v>12.224877814799257</c:v>
                </c:pt>
                <c:pt idx="171">
                  <c:v>13.652551503292358</c:v>
                </c:pt>
                <c:pt idx="172">
                  <c:v>14.009642530540091</c:v>
                </c:pt>
                <c:pt idx="173">
                  <c:v>10.827393814206943</c:v>
                </c:pt>
                <c:pt idx="174">
                  <c:v>10.643875390640972</c:v>
                </c:pt>
                <c:pt idx="175">
                  <c:v>8.9564050628126779</c:v>
                </c:pt>
                <c:pt idx="176">
                  <c:v>8.0868779888853624</c:v>
                </c:pt>
                <c:pt idx="177">
                  <c:v>9.8749012664278695</c:v>
                </c:pt>
                <c:pt idx="178">
                  <c:v>10.589533704843618</c:v>
                </c:pt>
                <c:pt idx="179">
                  <c:v>10.067571558998452</c:v>
                </c:pt>
                <c:pt idx="180">
                  <c:v>9.5449901027877502</c:v>
                </c:pt>
                <c:pt idx="181">
                  <c:v>8.3377776090254088</c:v>
                </c:pt>
                <c:pt idx="182">
                  <c:v>9.7031583251370392</c:v>
                </c:pt>
                <c:pt idx="183">
                  <c:v>9.8302658031292509</c:v>
                </c:pt>
                <c:pt idx="184">
                  <c:v>10.917363957564376</c:v>
                </c:pt>
                <c:pt idx="185">
                  <c:v>15.557226764694192</c:v>
                </c:pt>
                <c:pt idx="186">
                  <c:v>16.24103120289378</c:v>
                </c:pt>
                <c:pt idx="187">
                  <c:v>18.986166896975035</c:v>
                </c:pt>
                <c:pt idx="188">
                  <c:v>20.103514838254497</c:v>
                </c:pt>
                <c:pt idx="189">
                  <c:v>19.471017851559253</c:v>
                </c:pt>
                <c:pt idx="190">
                  <c:v>20.307695935961206</c:v>
                </c:pt>
                <c:pt idx="191">
                  <c:v>21.310207567484113</c:v>
                </c:pt>
                <c:pt idx="192">
                  <c:v>23.573415708015816</c:v>
                </c:pt>
                <c:pt idx="193">
                  <c:v>24.186051960960569</c:v>
                </c:pt>
                <c:pt idx="194">
                  <c:v>24.758886652594541</c:v>
                </c:pt>
                <c:pt idx="195">
                  <c:v>23.519495876402161</c:v>
                </c:pt>
                <c:pt idx="196">
                  <c:v>23.106988611746033</c:v>
                </c:pt>
                <c:pt idx="197">
                  <c:v>22.280230406610002</c:v>
                </c:pt>
                <c:pt idx="198">
                  <c:v>18.682461276568631</c:v>
                </c:pt>
                <c:pt idx="199">
                  <c:v>17.215751679000107</c:v>
                </c:pt>
                <c:pt idx="200">
                  <c:v>15.820163178261353</c:v>
                </c:pt>
                <c:pt idx="201">
                  <c:v>15.798015999943374</c:v>
                </c:pt>
                <c:pt idx="202">
                  <c:v>14.069718510216319</c:v>
                </c:pt>
                <c:pt idx="203">
                  <c:v>14.188522610366874</c:v>
                </c:pt>
                <c:pt idx="204">
                  <c:v>12.831496207265431</c:v>
                </c:pt>
                <c:pt idx="205">
                  <c:v>12.408651296508239</c:v>
                </c:pt>
                <c:pt idx="206">
                  <c:v>8.6562397979883485</c:v>
                </c:pt>
                <c:pt idx="207">
                  <c:v>9.1856902651686028</c:v>
                </c:pt>
                <c:pt idx="208">
                  <c:v>7.2932240633000447</c:v>
                </c:pt>
                <c:pt idx="209">
                  <c:v>2.7184975135393898</c:v>
                </c:pt>
                <c:pt idx="210">
                  <c:v>5.6020295365895691</c:v>
                </c:pt>
                <c:pt idx="211">
                  <c:v>5.6969649192168674</c:v>
                </c:pt>
                <c:pt idx="212">
                  <c:v>6.2570248453288144</c:v>
                </c:pt>
                <c:pt idx="213">
                  <c:v>5.4159576089147095</c:v>
                </c:pt>
                <c:pt idx="214">
                  <c:v>5.5922032920799865</c:v>
                </c:pt>
                <c:pt idx="215">
                  <c:v>-1.0953485147309294</c:v>
                </c:pt>
                <c:pt idx="216">
                  <c:v>-1.5018268734053208</c:v>
                </c:pt>
                <c:pt idx="217">
                  <c:v>-0.18859204623333881</c:v>
                </c:pt>
                <c:pt idx="218">
                  <c:v>5.3503543128055497</c:v>
                </c:pt>
                <c:pt idx="219">
                  <c:v>6.3274252248939291</c:v>
                </c:pt>
                <c:pt idx="220">
                  <c:v>8.0261485322647559</c:v>
                </c:pt>
                <c:pt idx="221">
                  <c:v>13.257172157956859</c:v>
                </c:pt>
                <c:pt idx="222">
                  <c:v>9.5891058258788462</c:v>
                </c:pt>
                <c:pt idx="223">
                  <c:v>7.635992959644895</c:v>
                </c:pt>
                <c:pt idx="224">
                  <c:v>6.7486455599641459</c:v>
                </c:pt>
                <c:pt idx="225">
                  <c:v>7.0442695630904808</c:v>
                </c:pt>
                <c:pt idx="226">
                  <c:v>5.8249509420004415</c:v>
                </c:pt>
                <c:pt idx="227">
                  <c:v>15.055479899780579</c:v>
                </c:pt>
                <c:pt idx="228">
                  <c:v>14.867614825621402</c:v>
                </c:pt>
                <c:pt idx="229">
                  <c:v>11.187098490426138</c:v>
                </c:pt>
                <c:pt idx="230">
                  <c:v>5.781105748921874</c:v>
                </c:pt>
                <c:pt idx="231">
                  <c:v>3.6506003222777963</c:v>
                </c:pt>
                <c:pt idx="232">
                  <c:v>1.8940486029837729</c:v>
                </c:pt>
                <c:pt idx="233">
                  <c:v>0.45301373917472176</c:v>
                </c:pt>
                <c:pt idx="234">
                  <c:v>1.61136818127288</c:v>
                </c:pt>
                <c:pt idx="235">
                  <c:v>2.145131466480322</c:v>
                </c:pt>
                <c:pt idx="236">
                  <c:v>2.0431125762882232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1-491D-85B5-A633D360C8CB}"/>
            </c:ext>
          </c:extLst>
        </c:ser>
        <c:ser>
          <c:idx val="2"/>
          <c:order val="1"/>
          <c:tx>
            <c:strRef>
              <c:f>'Grafico 9'!$B$2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9'!$B$3:$B$420</c:f>
              <c:numCache>
                <c:formatCode>#,##0.0</c:formatCode>
                <c:ptCount val="418"/>
                <c:pt idx="0">
                  <c:v>-12.074651082721555</c:v>
                </c:pt>
                <c:pt idx="1">
                  <c:v>-11.373369989579363</c:v>
                </c:pt>
                <c:pt idx="2">
                  <c:v>-15.610517669094492</c:v>
                </c:pt>
                <c:pt idx="3">
                  <c:v>-18.682498433247542</c:v>
                </c:pt>
                <c:pt idx="4">
                  <c:v>-22.435020830840756</c:v>
                </c:pt>
                <c:pt idx="5">
                  <c:v>-15.984896494120882</c:v>
                </c:pt>
                <c:pt idx="6">
                  <c:v>-15.741404646163449</c:v>
                </c:pt>
                <c:pt idx="7">
                  <c:v>-24.632261390776623</c:v>
                </c:pt>
                <c:pt idx="8">
                  <c:v>-23.137945383252124</c:v>
                </c:pt>
                <c:pt idx="9">
                  <c:v>-23.119345623948597</c:v>
                </c:pt>
                <c:pt idx="10">
                  <c:v>-16.528534580043864</c:v>
                </c:pt>
                <c:pt idx="11">
                  <c:v>-15.54930602317649</c:v>
                </c:pt>
                <c:pt idx="12">
                  <c:v>-37.568338387055967</c:v>
                </c:pt>
                <c:pt idx="13">
                  <c:v>-32.480866407021921</c:v>
                </c:pt>
                <c:pt idx="14">
                  <c:v>-31.771723066558522</c:v>
                </c:pt>
                <c:pt idx="15">
                  <c:v>-32.628877246730468</c:v>
                </c:pt>
                <c:pt idx="16">
                  <c:v>-27.139227660217934</c:v>
                </c:pt>
                <c:pt idx="17">
                  <c:v>-38.812566965736252</c:v>
                </c:pt>
                <c:pt idx="18">
                  <c:v>-40.061945209775644</c:v>
                </c:pt>
                <c:pt idx="19">
                  <c:v>-31.749761416641974</c:v>
                </c:pt>
                <c:pt idx="20">
                  <c:v>-30.287223559979502</c:v>
                </c:pt>
                <c:pt idx="21">
                  <c:v>-32.503076438045476</c:v>
                </c:pt>
                <c:pt idx="22">
                  <c:v>-37.975615288337927</c:v>
                </c:pt>
                <c:pt idx="23">
                  <c:v>-36.725209655221803</c:v>
                </c:pt>
                <c:pt idx="24">
                  <c:v>-21.10423552936107</c:v>
                </c:pt>
                <c:pt idx="25">
                  <c:v>-25.215110236496951</c:v>
                </c:pt>
                <c:pt idx="26">
                  <c:v>-24.337673909892075</c:v>
                </c:pt>
                <c:pt idx="27">
                  <c:v>-19.616738307238702</c:v>
                </c:pt>
                <c:pt idx="28">
                  <c:v>-24.713629100882152</c:v>
                </c:pt>
                <c:pt idx="29">
                  <c:v>-15.060606952441946</c:v>
                </c:pt>
                <c:pt idx="30">
                  <c:v>-8.1538515368102633</c:v>
                </c:pt>
                <c:pt idx="31">
                  <c:v>-9.4725273078660308</c:v>
                </c:pt>
                <c:pt idx="32">
                  <c:v>-14.43397602963663</c:v>
                </c:pt>
                <c:pt idx="33">
                  <c:v>-11.372697172438818</c:v>
                </c:pt>
                <c:pt idx="34">
                  <c:v>-5.328712931361002</c:v>
                </c:pt>
                <c:pt idx="35">
                  <c:v>-9.3961913665889245</c:v>
                </c:pt>
                <c:pt idx="36">
                  <c:v>-19.576579852615104</c:v>
                </c:pt>
                <c:pt idx="37">
                  <c:v>-19.859794068678426</c:v>
                </c:pt>
                <c:pt idx="38">
                  <c:v>-13.056545128682295</c:v>
                </c:pt>
                <c:pt idx="39">
                  <c:v>-14.658661441625343</c:v>
                </c:pt>
                <c:pt idx="40">
                  <c:v>-8.6424274135001973</c:v>
                </c:pt>
                <c:pt idx="41">
                  <c:v>-14.134274440517791</c:v>
                </c:pt>
                <c:pt idx="42">
                  <c:v>-8.1399251412304743</c:v>
                </c:pt>
                <c:pt idx="43">
                  <c:v>-9.2788536955834449</c:v>
                </c:pt>
                <c:pt idx="44">
                  <c:v>-3.1647262400112397</c:v>
                </c:pt>
                <c:pt idx="45">
                  <c:v>0.79496292876044539</c:v>
                </c:pt>
                <c:pt idx="46">
                  <c:v>-1.6457976628201143</c:v>
                </c:pt>
                <c:pt idx="47">
                  <c:v>-2.6377143383464641</c:v>
                </c:pt>
                <c:pt idx="48">
                  <c:v>3.8921974146322036</c:v>
                </c:pt>
                <c:pt idx="49">
                  <c:v>10.802065534803251</c:v>
                </c:pt>
                <c:pt idx="50">
                  <c:v>10.099320769090703</c:v>
                </c:pt>
                <c:pt idx="51">
                  <c:v>22.089750077997785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14.241249589454918</c:v>
                </c:pt>
                <c:pt idx="55">
                  <c:v>1.156114791359486</c:v>
                </c:pt>
                <c:pt idx="56">
                  <c:v>10.884345274993933</c:v>
                </c:pt>
                <c:pt idx="57">
                  <c:v>8.6568358762420416</c:v>
                </c:pt>
                <c:pt idx="58">
                  <c:v>5.8678853350082383</c:v>
                </c:pt>
                <c:pt idx="59">
                  <c:v>16.826953193384586</c:v>
                </c:pt>
                <c:pt idx="60">
                  <c:v>10.704718771518952</c:v>
                </c:pt>
                <c:pt idx="61">
                  <c:v>12.40471117862465</c:v>
                </c:pt>
                <c:pt idx="62">
                  <c:v>8.6097775324742507</c:v>
                </c:pt>
                <c:pt idx="63">
                  <c:v>11.335495235718195</c:v>
                </c:pt>
                <c:pt idx="64">
                  <c:v>12.320680149929775</c:v>
                </c:pt>
                <c:pt idx="65">
                  <c:v>22.838518344706806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33.885716950680035</c:v>
                </c:pt>
                <c:pt idx="69">
                  <c:v>41.161240259600753</c:v>
                </c:pt>
                <c:pt idx="70">
                  <c:v>60.616762734674737</c:v>
                </c:pt>
                <c:pt idx="71">
                  <c:v>60.436571119768104</c:v>
                </c:pt>
                <c:pt idx="72">
                  <c:v>58.641986821012978</c:v>
                </c:pt>
                <c:pt idx="73">
                  <c:v>60.792059526684248</c:v>
                </c:pt>
                <c:pt idx="74">
                  <c:v>74.431608930431864</c:v>
                </c:pt>
                <c:pt idx="75">
                  <c:v>53.583609671346281</c:v>
                </c:pt>
                <c:pt idx="76">
                  <c:v>73.804386986558384</c:v>
                </c:pt>
                <c:pt idx="77">
                  <c:v>69.777419243007088</c:v>
                </c:pt>
                <c:pt idx="78">
                  <c:v>59.633878169820264</c:v>
                </c:pt>
                <c:pt idx="79">
                  <c:v>64.397081362768603</c:v>
                </c:pt>
                <c:pt idx="80">
                  <c:v>61.638582390315854</c:v>
                </c:pt>
                <c:pt idx="81">
                  <c:v>58.574723306798674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55.341950518851867</c:v>
                </c:pt>
                <c:pt idx="85">
                  <c:v>49.522620214340286</c:v>
                </c:pt>
                <c:pt idx="86">
                  <c:v>40.453355832533155</c:v>
                </c:pt>
                <c:pt idx="87">
                  <c:v>44.542507191345933</c:v>
                </c:pt>
                <c:pt idx="88">
                  <c:v>37.006584396836438</c:v>
                </c:pt>
                <c:pt idx="89">
                  <c:v>35.418455368223704</c:v>
                </c:pt>
                <c:pt idx="90">
                  <c:v>32.584406354653694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8.2552337537047826</c:v>
                </c:pt>
                <c:pt idx="97">
                  <c:v>7.7611827160997127</c:v>
                </c:pt>
                <c:pt idx="98">
                  <c:v>8.2723377588035607</c:v>
                </c:pt>
                <c:pt idx="99">
                  <c:v>7.1398032105738141</c:v>
                </c:pt>
                <c:pt idx="100">
                  <c:v>-1.0921730491778803</c:v>
                </c:pt>
                <c:pt idx="101">
                  <c:v>-8.004493208347597</c:v>
                </c:pt>
                <c:pt idx="102">
                  <c:v>-5.2413189456184561</c:v>
                </c:pt>
                <c:pt idx="103">
                  <c:v>-10.582382379440725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-20.557651683507206</c:v>
                </c:pt>
                <c:pt idx="107">
                  <c:v>-23.258843859623035</c:v>
                </c:pt>
                <c:pt idx="108">
                  <c:v>-21.40283415517915</c:v>
                </c:pt>
                <c:pt idx="109">
                  <c:v>-22.525447551909473</c:v>
                </c:pt>
                <c:pt idx="110">
                  <c:v>-22.901170939282277</c:v>
                </c:pt>
                <c:pt idx="111">
                  <c:v>-25.290635352054146</c:v>
                </c:pt>
                <c:pt idx="112">
                  <c:v>-26.473303624388478</c:v>
                </c:pt>
                <c:pt idx="113">
                  <c:v>-22.846022345944451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-4.6341019850396403</c:v>
                </c:pt>
                <c:pt idx="118">
                  <c:v>-7.5065587872263917</c:v>
                </c:pt>
                <c:pt idx="119">
                  <c:v>-7.5087777319502891</c:v>
                </c:pt>
                <c:pt idx="120">
                  <c:v>-6.3753593983317591</c:v>
                </c:pt>
                <c:pt idx="121">
                  <c:v>-3.809657947010392</c:v>
                </c:pt>
                <c:pt idx="122">
                  <c:v>-5.5243184315456499</c:v>
                </c:pt>
                <c:pt idx="123">
                  <c:v>4.3107882562218647</c:v>
                </c:pt>
                <c:pt idx="124">
                  <c:v>8.0047701937407734</c:v>
                </c:pt>
                <c:pt idx="125">
                  <c:v>9.3900827197963999</c:v>
                </c:pt>
                <c:pt idx="126">
                  <c:v>12.131027857801978</c:v>
                </c:pt>
                <c:pt idx="127">
                  <c:v>8.8749598909569904</c:v>
                </c:pt>
                <c:pt idx="128">
                  <c:v>5.8019541895727</c:v>
                </c:pt>
                <c:pt idx="129">
                  <c:v>1.5645357015803496</c:v>
                </c:pt>
                <c:pt idx="130">
                  <c:v>12.524981840998684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27.61370422125362</c:v>
                </c:pt>
                <c:pt idx="135">
                  <c:v>22.246652660172096</c:v>
                </c:pt>
                <c:pt idx="136">
                  <c:v>16.519309665418081</c:v>
                </c:pt>
                <c:pt idx="137">
                  <c:v>17.097413849327125</c:v>
                </c:pt>
                <c:pt idx="138">
                  <c:v>7.7774976005133389</c:v>
                </c:pt>
                <c:pt idx="139">
                  <c:v>19.8850350977396</c:v>
                </c:pt>
                <c:pt idx="140">
                  <c:v>22.783787164028713</c:v>
                </c:pt>
                <c:pt idx="141">
                  <c:v>22.173486975911572</c:v>
                </c:pt>
                <c:pt idx="142">
                  <c:v>21.957928047953914</c:v>
                </c:pt>
                <c:pt idx="143">
                  <c:v>18.357866226624651</c:v>
                </c:pt>
                <c:pt idx="144">
                  <c:v>15.930062450680316</c:v>
                </c:pt>
                <c:pt idx="145">
                  <c:v>19.709016615587039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23.945932705972915</c:v>
                </c:pt>
                <c:pt idx="149">
                  <c:v>27.626558523847521</c:v>
                </c:pt>
                <c:pt idx="150">
                  <c:v>25.848434536152531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22.316759447171954</c:v>
                </c:pt>
                <c:pt idx="154">
                  <c:v>18.126344906818325</c:v>
                </c:pt>
                <c:pt idx="155">
                  <c:v>23.604492371938335</c:v>
                </c:pt>
                <c:pt idx="156">
                  <c:v>18.323036813562155</c:v>
                </c:pt>
                <c:pt idx="157">
                  <c:v>16.930438356829946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11.354103328806019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11.333763557556932</c:v>
                </c:pt>
                <c:pt idx="167">
                  <c:v>5.0484080848131718</c:v>
                </c:pt>
                <c:pt idx="168">
                  <c:v>9.0129030494079174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13.072452251945332</c:v>
                </c:pt>
                <c:pt idx="172">
                  <c:v>11.610641262316301</c:v>
                </c:pt>
                <c:pt idx="173">
                  <c:v>0.31402027802427401</c:v>
                </c:pt>
                <c:pt idx="174">
                  <c:v>10.683361690467862</c:v>
                </c:pt>
                <c:pt idx="175">
                  <c:v>6.6548190749555758</c:v>
                </c:pt>
                <c:pt idx="176">
                  <c:v>5.5019410047518535</c:v>
                </c:pt>
                <c:pt idx="177">
                  <c:v>16.128482620025931</c:v>
                </c:pt>
                <c:pt idx="178">
                  <c:v>11.363762494551022</c:v>
                </c:pt>
                <c:pt idx="179">
                  <c:v>5.7557997701760399</c:v>
                </c:pt>
                <c:pt idx="180">
                  <c:v>32.191345253548143</c:v>
                </c:pt>
                <c:pt idx="181">
                  <c:v>25.659636119468665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42.854124183273413</c:v>
                </c:pt>
                <c:pt idx="185">
                  <c:v>57.004432489508105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52.231241211973753</c:v>
                </c:pt>
                <c:pt idx="189">
                  <c:v>41.66271351623805</c:v>
                </c:pt>
                <c:pt idx="190">
                  <c:v>43.534654018506977</c:v>
                </c:pt>
                <c:pt idx="191">
                  <c:v>56.775021017855806</c:v>
                </c:pt>
                <c:pt idx="192">
                  <c:v>26.658219074450074</c:v>
                </c:pt>
                <c:pt idx="193">
                  <c:v>38.990026316833813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29.199162707404348</c:v>
                </c:pt>
                <c:pt idx="197">
                  <c:v>29.492995686773082</c:v>
                </c:pt>
                <c:pt idx="198">
                  <c:v>27.708324331779586</c:v>
                </c:pt>
                <c:pt idx="199">
                  <c:v>23.254585852457854</c:v>
                </c:pt>
                <c:pt idx="200">
                  <c:v>22.145926021395425</c:v>
                </c:pt>
                <c:pt idx="201">
                  <c:v>24.376600606780908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6.8643530687150678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-3.3765268077281529</c:v>
                </c:pt>
                <c:pt idx="211">
                  <c:v>-8.3530497783894102</c:v>
                </c:pt>
                <c:pt idx="212">
                  <c:v>-10.652348701268577</c:v>
                </c:pt>
                <c:pt idx="213">
                  <c:v>-5.8306323877539974</c:v>
                </c:pt>
                <c:pt idx="214">
                  <c:v>-1.1789379338293049</c:v>
                </c:pt>
                <c:pt idx="215">
                  <c:v>-5.3497280242057688</c:v>
                </c:pt>
                <c:pt idx="216">
                  <c:v>-5.1639662690199479</c:v>
                </c:pt>
                <c:pt idx="217">
                  <c:v>-5.6104344275959894</c:v>
                </c:pt>
                <c:pt idx="218">
                  <c:v>-2.5115100685932035</c:v>
                </c:pt>
                <c:pt idx="219">
                  <c:v>-2.584944436429204</c:v>
                </c:pt>
                <c:pt idx="220">
                  <c:v>-5.9206635537624175</c:v>
                </c:pt>
                <c:pt idx="221">
                  <c:v>-3.912673110001974</c:v>
                </c:pt>
                <c:pt idx="222">
                  <c:v>-1.6607007097767634</c:v>
                </c:pt>
                <c:pt idx="223">
                  <c:v>13.490917426121761</c:v>
                </c:pt>
                <c:pt idx="224">
                  <c:v>17.021288572394845</c:v>
                </c:pt>
                <c:pt idx="225">
                  <c:v>9.5090943129123584</c:v>
                </c:pt>
                <c:pt idx="226">
                  <c:v>7.7668646772509176</c:v>
                </c:pt>
                <c:pt idx="227">
                  <c:v>11.8909254082042</c:v>
                </c:pt>
                <c:pt idx="228">
                  <c:v>9.5301068536654654</c:v>
                </c:pt>
                <c:pt idx="229">
                  <c:v>5.4600412158261058</c:v>
                </c:pt>
                <c:pt idx="230">
                  <c:v>-1.9870535863280914</c:v>
                </c:pt>
                <c:pt idx="231">
                  <c:v>-3.6295537447808779</c:v>
                </c:pt>
                <c:pt idx="232">
                  <c:v>2.8251392578948487</c:v>
                </c:pt>
                <c:pt idx="233">
                  <c:v>2.3291560502399333</c:v>
                </c:pt>
                <c:pt idx="234">
                  <c:v>-0.85158322554446109</c:v>
                </c:pt>
                <c:pt idx="235">
                  <c:v>-9.0354618614211013</c:v>
                </c:pt>
                <c:pt idx="2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1-491D-85B5-A633D360C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8565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  <c:max val="8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5329440847358"/>
          <c:y val="7.3491361860159046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9'!$H$3:$H$420</c:f>
              <c:numCache>
                <c:formatCode>0.00</c:formatCode>
                <c:ptCount val="418"/>
                <c:pt idx="0">
                  <c:v>-33.167578568769059</c:v>
                </c:pt>
                <c:pt idx="1">
                  <c:v>-33.680979217116004</c:v>
                </c:pt>
                <c:pt idx="2">
                  <c:v>-30.838674256793837</c:v>
                </c:pt>
                <c:pt idx="3">
                  <c:v>-26.399345727063633</c:v>
                </c:pt>
                <c:pt idx="4">
                  <c:v>-20.058645558615623</c:v>
                </c:pt>
                <c:pt idx="5">
                  <c:v>-22.105534973564403</c:v>
                </c:pt>
                <c:pt idx="6">
                  <c:v>-22.648336855738677</c:v>
                </c:pt>
                <c:pt idx="7">
                  <c:v>-21.18712322949051</c:v>
                </c:pt>
                <c:pt idx="8">
                  <c:v>-21.608439212650055</c:v>
                </c:pt>
                <c:pt idx="9">
                  <c:v>-17.086985940370482</c:v>
                </c:pt>
                <c:pt idx="10">
                  <c:v>-10.120369216505992</c:v>
                </c:pt>
                <c:pt idx="11">
                  <c:v>-17.877406320605061</c:v>
                </c:pt>
                <c:pt idx="12">
                  <c:v>-6.572261713429981</c:v>
                </c:pt>
                <c:pt idx="13">
                  <c:v>-2.3303719354683778</c:v>
                </c:pt>
                <c:pt idx="14">
                  <c:v>-7.2894705599064338</c:v>
                </c:pt>
                <c:pt idx="15">
                  <c:v>-8.7586218480771691</c:v>
                </c:pt>
                <c:pt idx="16">
                  <c:v>-10.774526513737015</c:v>
                </c:pt>
                <c:pt idx="17">
                  <c:v>-2.4852125742707329</c:v>
                </c:pt>
                <c:pt idx="18">
                  <c:v>-4.7295982689785347</c:v>
                </c:pt>
                <c:pt idx="19">
                  <c:v>-6.3941043741033496</c:v>
                </c:pt>
                <c:pt idx="20">
                  <c:v>-1.6948106211728771</c:v>
                </c:pt>
                <c:pt idx="21">
                  <c:v>-7.6859578437241964</c:v>
                </c:pt>
                <c:pt idx="22">
                  <c:v>-7.6588285415486013</c:v>
                </c:pt>
                <c:pt idx="23">
                  <c:v>-6.8230129810761611</c:v>
                </c:pt>
                <c:pt idx="24">
                  <c:v>-5.9302075372736738</c:v>
                </c:pt>
                <c:pt idx="25">
                  <c:v>-6.3348107099130004</c:v>
                </c:pt>
                <c:pt idx="26">
                  <c:v>3.2589433211971794</c:v>
                </c:pt>
                <c:pt idx="27">
                  <c:v>8.189696366720824</c:v>
                </c:pt>
                <c:pt idx="28">
                  <c:v>8.4975373176899467</c:v>
                </c:pt>
                <c:pt idx="29">
                  <c:v>2.9212838621745902</c:v>
                </c:pt>
                <c:pt idx="30">
                  <c:v>6.8669269774451323</c:v>
                </c:pt>
                <c:pt idx="31">
                  <c:v>6.4152088164159693</c:v>
                </c:pt>
                <c:pt idx="32">
                  <c:v>8.8570926110507031</c:v>
                </c:pt>
                <c:pt idx="33">
                  <c:v>13.689591007833599</c:v>
                </c:pt>
                <c:pt idx="34">
                  <c:v>13.574712635488311</c:v>
                </c:pt>
                <c:pt idx="35">
                  <c:v>13.468202805112497</c:v>
                </c:pt>
                <c:pt idx="36">
                  <c:v>14.883951490024799</c:v>
                </c:pt>
                <c:pt idx="37">
                  <c:v>17.781827083302488</c:v>
                </c:pt>
                <c:pt idx="38">
                  <c:v>10.610702471078909</c:v>
                </c:pt>
                <c:pt idx="39">
                  <c:v>15.487561521273861</c:v>
                </c:pt>
                <c:pt idx="40">
                  <c:v>18.750989712377162</c:v>
                </c:pt>
                <c:pt idx="41">
                  <c:v>22.604585783367412</c:v>
                </c:pt>
                <c:pt idx="42">
                  <c:v>27.468784330591873</c:v>
                </c:pt>
                <c:pt idx="43">
                  <c:v>31.510495024272956</c:v>
                </c:pt>
                <c:pt idx="44">
                  <c:v>37.346831976724047</c:v>
                </c:pt>
                <c:pt idx="45">
                  <c:v>38.108762838882882</c:v>
                </c:pt>
                <c:pt idx="46">
                  <c:v>37.517658107541308</c:v>
                </c:pt>
                <c:pt idx="47">
                  <c:v>49.310433492556427</c:v>
                </c:pt>
                <c:pt idx="48">
                  <c:v>50.81382765656943</c:v>
                </c:pt>
                <c:pt idx="49">
                  <c:v>50.75499629629735</c:v>
                </c:pt>
                <c:pt idx="50">
                  <c:v>60.278787572450966</c:v>
                </c:pt>
                <c:pt idx="51">
                  <c:v>58.383421500398583</c:v>
                </c:pt>
                <c:pt idx="52">
                  <c:v>59.516875050511914</c:v>
                </c:pt>
                <c:pt idx="53">
                  <c:v>62.628669613207506</c:v>
                </c:pt>
                <c:pt idx="54">
                  <c:v>62.803630412742336</c:v>
                </c:pt>
                <c:pt idx="55">
                  <c:v>64.615925461977156</c:v>
                </c:pt>
                <c:pt idx="56">
                  <c:v>57.842029307164637</c:v>
                </c:pt>
                <c:pt idx="57">
                  <c:v>66.100197710588986</c:v>
                </c:pt>
                <c:pt idx="58">
                  <c:v>70.055254607118883</c:v>
                </c:pt>
                <c:pt idx="59">
                  <c:v>71.220150256653881</c:v>
                </c:pt>
                <c:pt idx="60">
                  <c:v>68.857621894509037</c:v>
                </c:pt>
                <c:pt idx="61">
                  <c:v>69.80858078531142</c:v>
                </c:pt>
                <c:pt idx="62">
                  <c:v>68.396397791438091</c:v>
                </c:pt>
                <c:pt idx="63">
                  <c:v>73.553319610559356</c:v>
                </c:pt>
                <c:pt idx="64">
                  <c:v>74.698877944926068</c:v>
                </c:pt>
                <c:pt idx="65">
                  <c:v>79.280329839174613</c:v>
                </c:pt>
                <c:pt idx="66">
                  <c:v>80.162727610772862</c:v>
                </c:pt>
                <c:pt idx="67">
                  <c:v>75.778665191657552</c:v>
                </c:pt>
                <c:pt idx="68">
                  <c:v>78.759336807271211</c:v>
                </c:pt>
                <c:pt idx="69">
                  <c:v>76.634799652106949</c:v>
                </c:pt>
                <c:pt idx="70">
                  <c:v>75.712783184616939</c:v>
                </c:pt>
                <c:pt idx="71">
                  <c:v>78.664474167331633</c:v>
                </c:pt>
                <c:pt idx="72">
                  <c:v>80.011565832705315</c:v>
                </c:pt>
                <c:pt idx="73">
                  <c:v>74.51640467233878</c:v>
                </c:pt>
                <c:pt idx="74">
                  <c:v>75.594790174527503</c:v>
                </c:pt>
                <c:pt idx="75">
                  <c:v>74.457319145532836</c:v>
                </c:pt>
                <c:pt idx="76">
                  <c:v>71.72912137953233</c:v>
                </c:pt>
                <c:pt idx="77">
                  <c:v>56.238838042455939</c:v>
                </c:pt>
                <c:pt idx="78">
                  <c:v>81.2019315485677</c:v>
                </c:pt>
                <c:pt idx="79">
                  <c:v>86.410888367378817</c:v>
                </c:pt>
                <c:pt idx="80">
                  <c:v>79.799273939049499</c:v>
                </c:pt>
                <c:pt idx="81">
                  <c:v>71.508339731191569</c:v>
                </c:pt>
                <c:pt idx="82">
                  <c:v>72.710981628703536</c:v>
                </c:pt>
                <c:pt idx="83">
                  <c:v>64.855184586519812</c:v>
                </c:pt>
                <c:pt idx="84">
                  <c:v>58.896504442827592</c:v>
                </c:pt>
                <c:pt idx="85">
                  <c:v>58.425005493373618</c:v>
                </c:pt>
                <c:pt idx="86">
                  <c:v>53.078643648390482</c:v>
                </c:pt>
                <c:pt idx="87">
                  <c:v>46.298763079093931</c:v>
                </c:pt>
                <c:pt idx="88">
                  <c:v>42.639964657585011</c:v>
                </c:pt>
                <c:pt idx="89">
                  <c:v>47.552958869735647</c:v>
                </c:pt>
                <c:pt idx="90">
                  <c:v>19.218718255642145</c:v>
                </c:pt>
                <c:pt idx="91">
                  <c:v>16.205686782679791</c:v>
                </c:pt>
                <c:pt idx="92">
                  <c:v>13.121122662009327</c:v>
                </c:pt>
                <c:pt idx="93">
                  <c:v>13.6961842608994</c:v>
                </c:pt>
                <c:pt idx="94">
                  <c:v>9.4664755300897241</c:v>
                </c:pt>
                <c:pt idx="95">
                  <c:v>6.6630931016046446</c:v>
                </c:pt>
                <c:pt idx="96">
                  <c:v>3.8343278470586881</c:v>
                </c:pt>
                <c:pt idx="97">
                  <c:v>2.9825708458769356</c:v>
                </c:pt>
                <c:pt idx="98">
                  <c:v>-0.21285925823755747</c:v>
                </c:pt>
                <c:pt idx="99">
                  <c:v>-2.0909157908963607</c:v>
                </c:pt>
                <c:pt idx="100">
                  <c:v>-1.6943031104247268</c:v>
                </c:pt>
                <c:pt idx="101">
                  <c:v>-2.4113996837657083</c:v>
                </c:pt>
                <c:pt idx="102">
                  <c:v>-2.9784893388877407</c:v>
                </c:pt>
                <c:pt idx="103">
                  <c:v>-5.1142551281909476</c:v>
                </c:pt>
                <c:pt idx="104">
                  <c:v>-4.3575717913004297</c:v>
                </c:pt>
                <c:pt idx="105">
                  <c:v>-7.0136371336807883</c:v>
                </c:pt>
                <c:pt idx="106">
                  <c:v>-4.9137830146383976</c:v>
                </c:pt>
                <c:pt idx="107">
                  <c:v>-5.0188082946817332</c:v>
                </c:pt>
                <c:pt idx="108">
                  <c:v>-4.6061543573105155</c:v>
                </c:pt>
                <c:pt idx="109">
                  <c:v>-4.192060728070075</c:v>
                </c:pt>
                <c:pt idx="110">
                  <c:v>-2.1549352531203709</c:v>
                </c:pt>
                <c:pt idx="111">
                  <c:v>3.3714263250288923E-2</c:v>
                </c:pt>
                <c:pt idx="112">
                  <c:v>1.2487261888610703</c:v>
                </c:pt>
                <c:pt idx="113">
                  <c:v>2.3402162690667723</c:v>
                </c:pt>
                <c:pt idx="114">
                  <c:v>3.9666040993914464</c:v>
                </c:pt>
                <c:pt idx="115">
                  <c:v>6.1519471306302052</c:v>
                </c:pt>
                <c:pt idx="116">
                  <c:v>8.8740359995375542</c:v>
                </c:pt>
                <c:pt idx="117">
                  <c:v>12.713265553008512</c:v>
                </c:pt>
                <c:pt idx="118">
                  <c:v>15.354340469900691</c:v>
                </c:pt>
                <c:pt idx="119">
                  <c:v>20.776886242789899</c:v>
                </c:pt>
                <c:pt idx="120">
                  <c:v>24.043713009105801</c:v>
                </c:pt>
                <c:pt idx="121">
                  <c:v>24.881681270072193</c:v>
                </c:pt>
                <c:pt idx="122">
                  <c:v>24.715581139313429</c:v>
                </c:pt>
                <c:pt idx="123">
                  <c:v>24.041974741622056</c:v>
                </c:pt>
                <c:pt idx="124">
                  <c:v>25.549016448617976</c:v>
                </c:pt>
                <c:pt idx="125">
                  <c:v>26.85037340888033</c:v>
                </c:pt>
                <c:pt idx="126">
                  <c:v>26.470415055307271</c:v>
                </c:pt>
                <c:pt idx="127">
                  <c:v>25.946292886389983</c:v>
                </c:pt>
                <c:pt idx="128">
                  <c:v>24.373271860300449</c:v>
                </c:pt>
                <c:pt idx="129">
                  <c:v>23.309491287157002</c:v>
                </c:pt>
                <c:pt idx="130">
                  <c:v>20.027076123244797</c:v>
                </c:pt>
                <c:pt idx="131">
                  <c:v>20.333760103868556</c:v>
                </c:pt>
                <c:pt idx="132">
                  <c:v>17.993514885903664</c:v>
                </c:pt>
                <c:pt idx="133">
                  <c:v>16.640494136731149</c:v>
                </c:pt>
                <c:pt idx="134">
                  <c:v>16.1585456099466</c:v>
                </c:pt>
                <c:pt idx="135">
                  <c:v>17.149952343681264</c:v>
                </c:pt>
                <c:pt idx="136">
                  <c:v>14.279888453961107</c:v>
                </c:pt>
                <c:pt idx="137">
                  <c:v>13.288253829043796</c:v>
                </c:pt>
                <c:pt idx="138">
                  <c:v>12.376665169570259</c:v>
                </c:pt>
                <c:pt idx="139">
                  <c:v>10.018318969396176</c:v>
                </c:pt>
                <c:pt idx="140">
                  <c:v>10.146195529559236</c:v>
                </c:pt>
                <c:pt idx="141">
                  <c:v>8.8045733385814628</c:v>
                </c:pt>
                <c:pt idx="142">
                  <c:v>8.2979085808421189</c:v>
                </c:pt>
                <c:pt idx="143">
                  <c:v>5.7316461029869714</c:v>
                </c:pt>
                <c:pt idx="144">
                  <c:v>5.1519553290301729</c:v>
                </c:pt>
                <c:pt idx="145">
                  <c:v>4.6776806311997774</c:v>
                </c:pt>
                <c:pt idx="146">
                  <c:v>3.7618534098706959</c:v>
                </c:pt>
                <c:pt idx="147">
                  <c:v>2.1736232842339547</c:v>
                </c:pt>
                <c:pt idx="148">
                  <c:v>3.8989496338208482</c:v>
                </c:pt>
                <c:pt idx="149">
                  <c:v>4.4370755940938693</c:v>
                </c:pt>
                <c:pt idx="150">
                  <c:v>3.6271182247369609</c:v>
                </c:pt>
                <c:pt idx="151">
                  <c:v>5.0692677263617156</c:v>
                </c:pt>
                <c:pt idx="152">
                  <c:v>5.7385331574385532</c:v>
                </c:pt>
                <c:pt idx="153">
                  <c:v>5.5481501987309656</c:v>
                </c:pt>
                <c:pt idx="154">
                  <c:v>6.1077345640212002</c:v>
                </c:pt>
                <c:pt idx="155">
                  <c:v>6.5527940357328731</c:v>
                </c:pt>
                <c:pt idx="156">
                  <c:v>7.4199883589913327</c:v>
                </c:pt>
                <c:pt idx="157">
                  <c:v>7.7350517399067655</c:v>
                </c:pt>
                <c:pt idx="158">
                  <c:v>8.0172180423492705</c:v>
                </c:pt>
                <c:pt idx="159">
                  <c:v>9.8805480264297074</c:v>
                </c:pt>
                <c:pt idx="160">
                  <c:v>9.8408628142113059</c:v>
                </c:pt>
                <c:pt idx="161">
                  <c:v>11.079133263231583</c:v>
                </c:pt>
                <c:pt idx="162">
                  <c:v>10.425644340550107</c:v>
                </c:pt>
                <c:pt idx="163">
                  <c:v>9.205530514673967</c:v>
                </c:pt>
                <c:pt idx="164">
                  <c:v>8.0010095364940099</c:v>
                </c:pt>
                <c:pt idx="165">
                  <c:v>8.0282079236495179</c:v>
                </c:pt>
                <c:pt idx="166">
                  <c:v>8.3460631988069309</c:v>
                </c:pt>
                <c:pt idx="167">
                  <c:v>8.6152329688856923</c:v>
                </c:pt>
                <c:pt idx="168">
                  <c:v>6.9561578543419813</c:v>
                </c:pt>
                <c:pt idx="169">
                  <c:v>7.9493991216163806</c:v>
                </c:pt>
                <c:pt idx="170">
                  <c:v>7.4450466338028605</c:v>
                </c:pt>
                <c:pt idx="171">
                  <c:v>6.5946104028459018</c:v>
                </c:pt>
                <c:pt idx="172">
                  <c:v>6.6990449344972944</c:v>
                </c:pt>
                <c:pt idx="173">
                  <c:v>6.3446587870693776</c:v>
                </c:pt>
                <c:pt idx="174">
                  <c:v>9.0210168757624274</c:v>
                </c:pt>
                <c:pt idx="175">
                  <c:v>10.347953766632628</c:v>
                </c:pt>
                <c:pt idx="176">
                  <c:v>11.478970485125316</c:v>
                </c:pt>
                <c:pt idx="177">
                  <c:v>12.863178084087451</c:v>
                </c:pt>
                <c:pt idx="178">
                  <c:v>13.446694677909662</c:v>
                </c:pt>
                <c:pt idx="179">
                  <c:v>14.991070885392219</c:v>
                </c:pt>
                <c:pt idx="180">
                  <c:v>16.350147185666145</c:v>
                </c:pt>
                <c:pt idx="181">
                  <c:v>16.516622247029105</c:v>
                </c:pt>
                <c:pt idx="182">
                  <c:v>16.918976576322308</c:v>
                </c:pt>
                <c:pt idx="183">
                  <c:v>17.667338387538337</c:v>
                </c:pt>
                <c:pt idx="184">
                  <c:v>18.492261766736618</c:v>
                </c:pt>
                <c:pt idx="185">
                  <c:v>19.724150134438105</c:v>
                </c:pt>
                <c:pt idx="186">
                  <c:v>20.551352575450437</c:v>
                </c:pt>
                <c:pt idx="187">
                  <c:v>19.959116553721401</c:v>
                </c:pt>
                <c:pt idx="188">
                  <c:v>20.241102385011061</c:v>
                </c:pt>
                <c:pt idx="189">
                  <c:v>20.44151427412595</c:v>
                </c:pt>
                <c:pt idx="190">
                  <c:v>20.358135180731509</c:v>
                </c:pt>
                <c:pt idx="191">
                  <c:v>18.467526302823288</c:v>
                </c:pt>
                <c:pt idx="192">
                  <c:v>19.436721133604948</c:v>
                </c:pt>
                <c:pt idx="193">
                  <c:v>19.075351156064244</c:v>
                </c:pt>
                <c:pt idx="194">
                  <c:v>20.614900103457742</c:v>
                </c:pt>
                <c:pt idx="195">
                  <c:v>20.036617347635641</c:v>
                </c:pt>
                <c:pt idx="196">
                  <c:v>17.649574335757535</c:v>
                </c:pt>
                <c:pt idx="197">
                  <c:v>15.346560104930404</c:v>
                </c:pt>
                <c:pt idx="198">
                  <c:v>13.379063528110933</c:v>
                </c:pt>
                <c:pt idx="199">
                  <c:v>13.089013291083546</c:v>
                </c:pt>
                <c:pt idx="200">
                  <c:v>11.121288315535409</c:v>
                </c:pt>
                <c:pt idx="201">
                  <c:v>9.6242623048731843</c:v>
                </c:pt>
                <c:pt idx="202">
                  <c:v>7.3097343198060827</c:v>
                </c:pt>
                <c:pt idx="203">
                  <c:v>6.4645227943688468</c:v>
                </c:pt>
                <c:pt idx="204">
                  <c:v>4.9579054624869343</c:v>
                </c:pt>
                <c:pt idx="205">
                  <c:v>3.4447639088451893</c:v>
                </c:pt>
                <c:pt idx="206">
                  <c:v>2.9307931960712637</c:v>
                </c:pt>
                <c:pt idx="207">
                  <c:v>2.0686941204334488</c:v>
                </c:pt>
                <c:pt idx="208">
                  <c:v>2.255733826803791</c:v>
                </c:pt>
                <c:pt idx="209">
                  <c:v>2.4422408416677683</c:v>
                </c:pt>
                <c:pt idx="210">
                  <c:v>1.9941353089183025</c:v>
                </c:pt>
                <c:pt idx="211">
                  <c:v>1.7296860495935533</c:v>
                </c:pt>
                <c:pt idx="212">
                  <c:v>2.7493038822226765</c:v>
                </c:pt>
                <c:pt idx="213">
                  <c:v>3.4206333510536666</c:v>
                </c:pt>
                <c:pt idx="214">
                  <c:v>4.9013519641446095</c:v>
                </c:pt>
                <c:pt idx="215">
                  <c:v>5.4886456309933322</c:v>
                </c:pt>
                <c:pt idx="216">
                  <c:v>5.7762633605043021</c:v>
                </c:pt>
                <c:pt idx="217">
                  <c:v>6.9900782298888373</c:v>
                </c:pt>
                <c:pt idx="218">
                  <c:v>6.1316597543876981</c:v>
                </c:pt>
                <c:pt idx="219">
                  <c:v>6.0174159855343845</c:v>
                </c:pt>
                <c:pt idx="220">
                  <c:v>7.2581648155348546</c:v>
                </c:pt>
                <c:pt idx="221">
                  <c:v>8.7700607190599698</c:v>
                </c:pt>
                <c:pt idx="222">
                  <c:v>-3.9893051262234991</c:v>
                </c:pt>
                <c:pt idx="223">
                  <c:v>-3.061832577523603</c:v>
                </c:pt>
                <c:pt idx="224">
                  <c:v>-0.36515510650654903</c:v>
                </c:pt>
                <c:pt idx="225">
                  <c:v>8.8853161981505338</c:v>
                </c:pt>
                <c:pt idx="226">
                  <c:v>15.109351216528637</c:v>
                </c:pt>
                <c:pt idx="227">
                  <c:v>26.544679778528035</c:v>
                </c:pt>
                <c:pt idx="228">
                  <c:v>28.696165557510653</c:v>
                </c:pt>
                <c:pt idx="229">
                  <c:v>24.824504268182125</c:v>
                </c:pt>
                <c:pt idx="230">
                  <c:v>17.92343151206093</c:v>
                </c:pt>
                <c:pt idx="231">
                  <c:v>14.879373029855074</c:v>
                </c:pt>
                <c:pt idx="232">
                  <c:v>10.801013169061989</c:v>
                </c:pt>
                <c:pt idx="233">
                  <c:v>6.7077270631643984</c:v>
                </c:pt>
                <c:pt idx="234">
                  <c:v>17.994683963636703</c:v>
                </c:pt>
                <c:pt idx="235">
                  <c:v>15.51794202998191</c:v>
                </c:pt>
                <c:pt idx="236">
                  <c:v>12.12076589674021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F-4C94-A44F-21D82DABB8D1}"/>
            </c:ext>
          </c:extLst>
        </c:ser>
        <c:ser>
          <c:idx val="2"/>
          <c:order val="1"/>
          <c:tx>
            <c:strRef>
              <c:f>'Grafico 9'!$C$2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9'!$C$3:$C$420</c:f>
              <c:numCache>
                <c:formatCode>#,##0.0</c:formatCode>
                <c:ptCount val="418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-32.342773548660844</c:v>
                </c:pt>
                <c:pt idx="3">
                  <c:v>-39.770586616274372</c:v>
                </c:pt>
                <c:pt idx="4">
                  <c:v>-34.333031327303488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-35.156334931821767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-23.099603770221677</c:v>
                </c:pt>
                <c:pt idx="11">
                  <c:v>-25.754689957683642</c:v>
                </c:pt>
                <c:pt idx="12">
                  <c:v>-12.167194273783155</c:v>
                </c:pt>
                <c:pt idx="13">
                  <c:v>-12.478496685741714</c:v>
                </c:pt>
                <c:pt idx="14">
                  <c:v>-11.718307772144543</c:v>
                </c:pt>
                <c:pt idx="15">
                  <c:v>-5.4481837811286127</c:v>
                </c:pt>
                <c:pt idx="16">
                  <c:v>-6.9606453354591142</c:v>
                </c:pt>
                <c:pt idx="17">
                  <c:v>-1.1554049118002951</c:v>
                </c:pt>
                <c:pt idx="18">
                  <c:v>-3.3729069643402276</c:v>
                </c:pt>
                <c:pt idx="19">
                  <c:v>3.8131742242492717</c:v>
                </c:pt>
                <c:pt idx="20">
                  <c:v>-0.97178537157950329</c:v>
                </c:pt>
                <c:pt idx="21">
                  <c:v>-1.0331870041808799</c:v>
                </c:pt>
                <c:pt idx="22">
                  <c:v>-0.25994735642541622</c:v>
                </c:pt>
                <c:pt idx="23">
                  <c:v>-0.76404870172932515</c:v>
                </c:pt>
                <c:pt idx="24">
                  <c:v>1.6668135869154943</c:v>
                </c:pt>
                <c:pt idx="25">
                  <c:v>2.1868982764901679</c:v>
                </c:pt>
                <c:pt idx="26">
                  <c:v>1.2723900400816168</c:v>
                </c:pt>
                <c:pt idx="27">
                  <c:v>6.8527287185085273</c:v>
                </c:pt>
                <c:pt idx="28">
                  <c:v>9.6103355510060329</c:v>
                </c:pt>
                <c:pt idx="29">
                  <c:v>5.1591843365108359</c:v>
                </c:pt>
                <c:pt idx="30">
                  <c:v>16.348648904585961</c:v>
                </c:pt>
                <c:pt idx="31">
                  <c:v>6.5213684443615971</c:v>
                </c:pt>
                <c:pt idx="32">
                  <c:v>10.908461983332419</c:v>
                </c:pt>
                <c:pt idx="33">
                  <c:v>12.739907395461714</c:v>
                </c:pt>
                <c:pt idx="34">
                  <c:v>6.8546880210162531</c:v>
                </c:pt>
                <c:pt idx="35">
                  <c:v>4.3288716000259964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12.646695555122566</c:v>
                </c:pt>
                <c:pt idx="39">
                  <c:v>9.3615427752230538</c:v>
                </c:pt>
                <c:pt idx="40">
                  <c:v>11.690792088773572</c:v>
                </c:pt>
                <c:pt idx="41">
                  <c:v>6.8270100090381591</c:v>
                </c:pt>
                <c:pt idx="42">
                  <c:v>9.0357763593672971</c:v>
                </c:pt>
                <c:pt idx="43">
                  <c:v>11.054014261755963</c:v>
                </c:pt>
                <c:pt idx="44">
                  <c:v>7.0091373593577311</c:v>
                </c:pt>
                <c:pt idx="45">
                  <c:v>17.903177614488321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28.651337075694361</c:v>
                </c:pt>
                <c:pt idx="49">
                  <c:v>24.758020874197896</c:v>
                </c:pt>
                <c:pt idx="50">
                  <c:v>25.16434444678961</c:v>
                </c:pt>
                <c:pt idx="51">
                  <c:v>32.814898865953104</c:v>
                </c:pt>
                <c:pt idx="52">
                  <c:v>83.013485236175782</c:v>
                </c:pt>
                <c:pt idx="53">
                  <c:v>48.214758277204986</c:v>
                </c:pt>
                <c:pt idx="54">
                  <c:v>47.897211000855265</c:v>
                </c:pt>
                <c:pt idx="55">
                  <c:v>47.972249492808736</c:v>
                </c:pt>
                <c:pt idx="56">
                  <c:v>51.261240841088586</c:v>
                </c:pt>
                <c:pt idx="57">
                  <c:v>47.719091211822473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59.113327703648096</c:v>
                </c:pt>
                <c:pt idx="61">
                  <c:v>58.514833830851472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11.070647649852972</c:v>
                </c:pt>
                <c:pt idx="65">
                  <c:v>59.435520534387834</c:v>
                </c:pt>
                <c:pt idx="66">
                  <c:v>58.086320488517984</c:v>
                </c:pt>
                <c:pt idx="67">
                  <c:v>60.721054510176131</c:v>
                </c:pt>
                <c:pt idx="68">
                  <c:v>67.072089461478669</c:v>
                </c:pt>
                <c:pt idx="69">
                  <c:v>63.055346065189923</c:v>
                </c:pt>
                <c:pt idx="70">
                  <c:v>64.805054378679742</c:v>
                </c:pt>
                <c:pt idx="71">
                  <c:v>62.523698173197609</c:v>
                </c:pt>
                <c:pt idx="72">
                  <c:v>61.90593638115098</c:v>
                </c:pt>
                <c:pt idx="73">
                  <c:v>62.023093750199166</c:v>
                </c:pt>
                <c:pt idx="74">
                  <c:v>73.917490802450558</c:v>
                </c:pt>
                <c:pt idx="75">
                  <c:v>68.967245043595724</c:v>
                </c:pt>
                <c:pt idx="76">
                  <c:v>67.912396090062458</c:v>
                </c:pt>
                <c:pt idx="77">
                  <c:v>49.56057370109037</c:v>
                </c:pt>
                <c:pt idx="78">
                  <c:v>44.155631975317313</c:v>
                </c:pt>
                <c:pt idx="79">
                  <c:v>56.687312444738723</c:v>
                </c:pt>
                <c:pt idx="80">
                  <c:v>47.311861050717056</c:v>
                </c:pt>
                <c:pt idx="81">
                  <c:v>39.231989814578363</c:v>
                </c:pt>
                <c:pt idx="82">
                  <c:v>42.906420266619264</c:v>
                </c:pt>
                <c:pt idx="83">
                  <c:v>36.745769594947689</c:v>
                </c:pt>
                <c:pt idx="84">
                  <c:v>35.618471630666249</c:v>
                </c:pt>
                <c:pt idx="85">
                  <c:v>32.29233601015649</c:v>
                </c:pt>
                <c:pt idx="86">
                  <c:v>18.046258362204437</c:v>
                </c:pt>
                <c:pt idx="87">
                  <c:v>18.428631523460815</c:v>
                </c:pt>
                <c:pt idx="88">
                  <c:v>16.638446171473564</c:v>
                </c:pt>
                <c:pt idx="89">
                  <c:v>17.97424588370431</c:v>
                </c:pt>
                <c:pt idx="90">
                  <c:v>11.026910785622302</c:v>
                </c:pt>
                <c:pt idx="91">
                  <c:v>4.0458421337505213</c:v>
                </c:pt>
                <c:pt idx="92">
                  <c:v>-1.4171741283767081</c:v>
                </c:pt>
                <c:pt idx="93">
                  <c:v>-0.72593556068630827</c:v>
                </c:pt>
                <c:pt idx="94">
                  <c:v>-7.4850305843516924</c:v>
                </c:pt>
                <c:pt idx="95">
                  <c:v>-11.162151116562713</c:v>
                </c:pt>
                <c:pt idx="96">
                  <c:v>-13.114662679482381</c:v>
                </c:pt>
                <c:pt idx="97">
                  <c:v>-13.267984928010524</c:v>
                </c:pt>
                <c:pt idx="98">
                  <c:v>-15.270672677646125</c:v>
                </c:pt>
                <c:pt idx="99">
                  <c:v>-17.887319738684837</c:v>
                </c:pt>
                <c:pt idx="100">
                  <c:v>-19.755706322072307</c:v>
                </c:pt>
                <c:pt idx="101">
                  <c:v>-21.022770047251083</c:v>
                </c:pt>
                <c:pt idx="102">
                  <c:v>-16.523947947437456</c:v>
                </c:pt>
                <c:pt idx="103">
                  <c:v>-21.926666101869674</c:v>
                </c:pt>
                <c:pt idx="104">
                  <c:v>-20.970494220332025</c:v>
                </c:pt>
                <c:pt idx="105">
                  <c:v>-20.779349383535639</c:v>
                </c:pt>
                <c:pt idx="106">
                  <c:v>-23.130399906476772</c:v>
                </c:pt>
                <c:pt idx="107">
                  <c:v>-22.720770405861291</c:v>
                </c:pt>
                <c:pt idx="108">
                  <c:v>-22.464023392028231</c:v>
                </c:pt>
                <c:pt idx="109">
                  <c:v>-20.298877182819762</c:v>
                </c:pt>
                <c:pt idx="110">
                  <c:v>-18.662446319249526</c:v>
                </c:pt>
                <c:pt idx="111">
                  <c:v>-14.018920675881731</c:v>
                </c:pt>
                <c:pt idx="112">
                  <c:v>-14.384166440481538</c:v>
                </c:pt>
                <c:pt idx="113">
                  <c:v>-10.885748404113693</c:v>
                </c:pt>
                <c:pt idx="114">
                  <c:v>-7.4760466985595571</c:v>
                </c:pt>
                <c:pt idx="115">
                  <c:v>-3.0819370430870019</c:v>
                </c:pt>
                <c:pt idx="116">
                  <c:v>2.7559593925086778</c:v>
                </c:pt>
                <c:pt idx="117">
                  <c:v>6.5248271618530085</c:v>
                </c:pt>
                <c:pt idx="118">
                  <c:v>10.660797293907098</c:v>
                </c:pt>
                <c:pt idx="119">
                  <c:v>14.943530265621629</c:v>
                </c:pt>
                <c:pt idx="120">
                  <c:v>18.622042300849607</c:v>
                </c:pt>
                <c:pt idx="121">
                  <c:v>18.624232241220451</c:v>
                </c:pt>
                <c:pt idx="122">
                  <c:v>22.558819990874966</c:v>
                </c:pt>
                <c:pt idx="123">
                  <c:v>23.904125445656298</c:v>
                </c:pt>
                <c:pt idx="124">
                  <c:v>28.63066232035456</c:v>
                </c:pt>
                <c:pt idx="125">
                  <c:v>31.044393772785519</c:v>
                </c:pt>
                <c:pt idx="126">
                  <c:v>26.686598542790009</c:v>
                </c:pt>
                <c:pt idx="127">
                  <c:v>27.185909579023495</c:v>
                </c:pt>
                <c:pt idx="128">
                  <c:v>27.818471506262689</c:v>
                </c:pt>
                <c:pt idx="129">
                  <c:v>23.094392779581675</c:v>
                </c:pt>
                <c:pt idx="130">
                  <c:v>24.47749005821349</c:v>
                </c:pt>
                <c:pt idx="131">
                  <c:v>30.03200754239581</c:v>
                </c:pt>
                <c:pt idx="132">
                  <c:v>25.356286136901396</c:v>
                </c:pt>
                <c:pt idx="133">
                  <c:v>23.759679464252635</c:v>
                </c:pt>
                <c:pt idx="134">
                  <c:v>29.09643740372745</c:v>
                </c:pt>
                <c:pt idx="135">
                  <c:v>20.003099087261276</c:v>
                </c:pt>
                <c:pt idx="136">
                  <c:v>17.006383422926707</c:v>
                </c:pt>
                <c:pt idx="137">
                  <c:v>15.225280930437734</c:v>
                </c:pt>
                <c:pt idx="138">
                  <c:v>9.2276166203423493</c:v>
                </c:pt>
                <c:pt idx="139">
                  <c:v>9.2279185407909701</c:v>
                </c:pt>
                <c:pt idx="140">
                  <c:v>6.9464447990924327</c:v>
                </c:pt>
                <c:pt idx="141">
                  <c:v>5.7658083669594795</c:v>
                </c:pt>
                <c:pt idx="142">
                  <c:v>5.9568226291960347</c:v>
                </c:pt>
                <c:pt idx="143">
                  <c:v>1.0435594736388332</c:v>
                </c:pt>
                <c:pt idx="144">
                  <c:v>8.7015296176673473E-2</c:v>
                </c:pt>
                <c:pt idx="145">
                  <c:v>-0.94552180234718231</c:v>
                </c:pt>
                <c:pt idx="146">
                  <c:v>-4.4811553025370099</c:v>
                </c:pt>
                <c:pt idx="147">
                  <c:v>-2.0381456815601884</c:v>
                </c:pt>
                <c:pt idx="148">
                  <c:v>0.43057937926309631</c:v>
                </c:pt>
                <c:pt idx="149">
                  <c:v>2.33083209579239</c:v>
                </c:pt>
                <c:pt idx="150">
                  <c:v>1.8902197439852442</c:v>
                </c:pt>
                <c:pt idx="151">
                  <c:v>4.8597915873922259</c:v>
                </c:pt>
                <c:pt idx="152">
                  <c:v>4.2510147439128732</c:v>
                </c:pt>
                <c:pt idx="153">
                  <c:v>3.9470044959348582</c:v>
                </c:pt>
                <c:pt idx="154">
                  <c:v>5.7635022756849841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8.1826126898079554</c:v>
                </c:pt>
                <c:pt idx="158">
                  <c:v>5.9469732626576066</c:v>
                </c:pt>
                <c:pt idx="159">
                  <c:v>9.2305598961927018</c:v>
                </c:pt>
                <c:pt idx="160">
                  <c:v>10.422755009512708</c:v>
                </c:pt>
                <c:pt idx="161">
                  <c:v>10.349703795140686</c:v>
                </c:pt>
                <c:pt idx="162">
                  <c:v>11.816292202153967</c:v>
                </c:pt>
                <c:pt idx="163">
                  <c:v>8.6324204423555262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6.6464294903616272</c:v>
                </c:pt>
                <c:pt idx="167">
                  <c:v>8.3227854079123365</c:v>
                </c:pt>
                <c:pt idx="168">
                  <c:v>7.2300445075721864</c:v>
                </c:pt>
                <c:pt idx="169">
                  <c:v>7.8899336170954903</c:v>
                </c:pt>
                <c:pt idx="170">
                  <c:v>10.156461655445014</c:v>
                </c:pt>
                <c:pt idx="171">
                  <c:v>7.19022175896602</c:v>
                </c:pt>
                <c:pt idx="172">
                  <c:v>7.7708240961520625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11.580205452182458</c:v>
                </c:pt>
                <c:pt idx="176">
                  <c:v>14.297130289160087</c:v>
                </c:pt>
                <c:pt idx="177">
                  <c:v>18.427724411668201</c:v>
                </c:pt>
                <c:pt idx="178">
                  <c:v>19.505344506899224</c:v>
                </c:pt>
                <c:pt idx="179">
                  <c:v>20.047408195141013</c:v>
                </c:pt>
                <c:pt idx="180">
                  <c:v>20.380800043936588</c:v>
                </c:pt>
                <c:pt idx="181">
                  <c:v>21.251495732055538</c:v>
                </c:pt>
                <c:pt idx="182">
                  <c:v>20.482628021238767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29.055334033266099</c:v>
                </c:pt>
                <c:pt idx="186">
                  <c:v>26.772118957031111</c:v>
                </c:pt>
                <c:pt idx="187">
                  <c:v>26.308191412555626</c:v>
                </c:pt>
                <c:pt idx="188">
                  <c:v>27.699423498143695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21.683814758369845</c:v>
                </c:pt>
                <c:pt idx="192">
                  <c:v>20.988319662106349</c:v>
                </c:pt>
                <c:pt idx="193">
                  <c:v>18.671828273478773</c:v>
                </c:pt>
                <c:pt idx="194">
                  <c:v>17.475034185566596</c:v>
                </c:pt>
                <c:pt idx="195">
                  <c:v>11.49287671116841</c:v>
                </c:pt>
                <c:pt idx="196">
                  <c:v>6.1163399469078783</c:v>
                </c:pt>
                <c:pt idx="197">
                  <c:v>4.583435541371994</c:v>
                </c:pt>
                <c:pt idx="198">
                  <c:v>1.6576187330609615</c:v>
                </c:pt>
                <c:pt idx="199">
                  <c:v>2.3447845720660832</c:v>
                </c:pt>
                <c:pt idx="200">
                  <c:v>0.64163970656212488</c:v>
                </c:pt>
                <c:pt idx="201">
                  <c:v>-2.3030047073602566</c:v>
                </c:pt>
                <c:pt idx="202">
                  <c:v>-4.2532549528247587</c:v>
                </c:pt>
                <c:pt idx="203">
                  <c:v>-4.939865862222204</c:v>
                </c:pt>
                <c:pt idx="204">
                  <c:v>-5.4476743065337896</c:v>
                </c:pt>
                <c:pt idx="205">
                  <c:v>-6.6842491207864452</c:v>
                </c:pt>
                <c:pt idx="206">
                  <c:v>-6.404217218028796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-4.7396290612775172</c:v>
                </c:pt>
                <c:pt idx="211">
                  <c:v>-4.7326280958268852</c:v>
                </c:pt>
                <c:pt idx="212">
                  <c:v>-4.2763679704917905</c:v>
                </c:pt>
                <c:pt idx="213">
                  <c:v>-3.0254144353165868</c:v>
                </c:pt>
                <c:pt idx="214">
                  <c:v>0.48248842403664227</c:v>
                </c:pt>
                <c:pt idx="215">
                  <c:v>1.0719552245922026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-6.4550429750418807</c:v>
                </c:pt>
                <c:pt idx="219">
                  <c:v>-15.113049825722147</c:v>
                </c:pt>
                <c:pt idx="220">
                  <c:v>-22.676908551852982</c:v>
                </c:pt>
                <c:pt idx="221">
                  <c:v>-32.707877148988565</c:v>
                </c:pt>
                <c:pt idx="222">
                  <c:v>-36.913954794473057</c:v>
                </c:pt>
                <c:pt idx="223">
                  <c:v>-15.641996202121256</c:v>
                </c:pt>
                <c:pt idx="224">
                  <c:v>0.90522204943739304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35.00826804598973</c:v>
                </c:pt>
                <c:pt idx="228">
                  <c:v>36.374318893611665</c:v>
                </c:pt>
                <c:pt idx="229">
                  <c:v>30.043386507148504</c:v>
                </c:pt>
                <c:pt idx="230">
                  <c:v>34.805641511927732</c:v>
                </c:pt>
                <c:pt idx="231">
                  <c:v>45.076736471361613</c:v>
                </c:pt>
                <c:pt idx="232">
                  <c:v>54.035729873248805</c:v>
                </c:pt>
                <c:pt idx="233">
                  <c:v>69.46893239811476</c:v>
                </c:pt>
                <c:pt idx="234">
                  <c:v>80.986811647074092</c:v>
                </c:pt>
                <c:pt idx="235">
                  <c:v>32.618517445002325</c:v>
                </c:pt>
                <c:pt idx="2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F-4C94-A44F-21D82DABB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8565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9'!$I$3:$I$420</c:f>
              <c:numCache>
                <c:formatCode>0.00</c:formatCode>
                <c:ptCount val="418"/>
                <c:pt idx="0">
                  <c:v>66.611822863189531</c:v>
                </c:pt>
                <c:pt idx="1">
                  <c:v>74.872288998843516</c:v>
                </c:pt>
                <c:pt idx="2">
                  <c:v>61.662771253317885</c:v>
                </c:pt>
                <c:pt idx="3">
                  <c:v>66.757655301244881</c:v>
                </c:pt>
                <c:pt idx="4">
                  <c:v>59.417950891928626</c:v>
                </c:pt>
                <c:pt idx="5">
                  <c:v>53.957954809004349</c:v>
                </c:pt>
                <c:pt idx="6">
                  <c:v>39.453218203985131</c:v>
                </c:pt>
                <c:pt idx="7">
                  <c:v>47.260126667325835</c:v>
                </c:pt>
                <c:pt idx="8">
                  <c:v>22.02287478027678</c:v>
                </c:pt>
                <c:pt idx="9">
                  <c:v>-1.6108917273304826</c:v>
                </c:pt>
                <c:pt idx="10">
                  <c:v>-0.79137480638459579</c:v>
                </c:pt>
                <c:pt idx="11">
                  <c:v>-5.5328515737514863</c:v>
                </c:pt>
                <c:pt idx="12">
                  <c:v>-2.5778252464089491</c:v>
                </c:pt>
                <c:pt idx="13">
                  <c:v>-2.1989162836819389</c:v>
                </c:pt>
                <c:pt idx="14">
                  <c:v>-1.3558804020228479</c:v>
                </c:pt>
                <c:pt idx="15">
                  <c:v>0.38285541680693314</c:v>
                </c:pt>
                <c:pt idx="16">
                  <c:v>-2.2499613393026578</c:v>
                </c:pt>
                <c:pt idx="17">
                  <c:v>-4.6149106804364664</c:v>
                </c:pt>
                <c:pt idx="18">
                  <c:v>-2.8108147685149305</c:v>
                </c:pt>
                <c:pt idx="19">
                  <c:v>-3.5106739404490668</c:v>
                </c:pt>
                <c:pt idx="20">
                  <c:v>-0.28807425096029249</c:v>
                </c:pt>
                <c:pt idx="21">
                  <c:v>0.16571224455633171</c:v>
                </c:pt>
                <c:pt idx="22">
                  <c:v>-0.16881116179048661</c:v>
                </c:pt>
                <c:pt idx="23">
                  <c:v>-11.655579576791737</c:v>
                </c:pt>
                <c:pt idx="24">
                  <c:v>-8.7751150921664731</c:v>
                </c:pt>
                <c:pt idx="25">
                  <c:v>-6.9940022509057229</c:v>
                </c:pt>
                <c:pt idx="26">
                  <c:v>-5.5904345036420722</c:v>
                </c:pt>
                <c:pt idx="27">
                  <c:v>-6.0000457573327992</c:v>
                </c:pt>
                <c:pt idx="28">
                  <c:v>-14.654425023081217</c:v>
                </c:pt>
                <c:pt idx="29">
                  <c:v>-27.010379423982357</c:v>
                </c:pt>
                <c:pt idx="30">
                  <c:v>-27.785453032877101</c:v>
                </c:pt>
                <c:pt idx="31">
                  <c:v>-33.366708187326978</c:v>
                </c:pt>
                <c:pt idx="32">
                  <c:v>-40.802722366349528</c:v>
                </c:pt>
                <c:pt idx="33">
                  <c:v>-41.902226724301258</c:v>
                </c:pt>
                <c:pt idx="34">
                  <c:v>-50.539189414864055</c:v>
                </c:pt>
                <c:pt idx="35">
                  <c:v>-55.033527697580418</c:v>
                </c:pt>
                <c:pt idx="36">
                  <c:v>-55.579796830298939</c:v>
                </c:pt>
                <c:pt idx="37">
                  <c:v>-56.323876589606527</c:v>
                </c:pt>
                <c:pt idx="38">
                  <c:v>-61.033229574936975</c:v>
                </c:pt>
                <c:pt idx="39">
                  <c:v>-61.216554528408295</c:v>
                </c:pt>
                <c:pt idx="40">
                  <c:v>-57.176758776643076</c:v>
                </c:pt>
                <c:pt idx="41">
                  <c:v>-50.501984034208682</c:v>
                </c:pt>
                <c:pt idx="42">
                  <c:v>-49.535162604789193</c:v>
                </c:pt>
                <c:pt idx="43">
                  <c:v>-44.686306319413603</c:v>
                </c:pt>
                <c:pt idx="44">
                  <c:v>-42.237623935787916</c:v>
                </c:pt>
                <c:pt idx="45">
                  <c:v>-43.132937655581195</c:v>
                </c:pt>
                <c:pt idx="46">
                  <c:v>-35.62675222573273</c:v>
                </c:pt>
                <c:pt idx="47">
                  <c:v>-21.946685831080828</c:v>
                </c:pt>
                <c:pt idx="48">
                  <c:v>-20.562950869786405</c:v>
                </c:pt>
                <c:pt idx="49">
                  <c:v>-21.886410698366163</c:v>
                </c:pt>
                <c:pt idx="50">
                  <c:v>-11.68153155758344</c:v>
                </c:pt>
                <c:pt idx="51">
                  <c:v>-13.469375953254854</c:v>
                </c:pt>
                <c:pt idx="52">
                  <c:v>-13.123591407651148</c:v>
                </c:pt>
                <c:pt idx="53">
                  <c:v>-12.269930929829471</c:v>
                </c:pt>
                <c:pt idx="54">
                  <c:v>-15.256685794223742</c:v>
                </c:pt>
                <c:pt idx="55">
                  <c:v>-15.881850381332555</c:v>
                </c:pt>
                <c:pt idx="56">
                  <c:v>-10.963494578046209</c:v>
                </c:pt>
                <c:pt idx="57">
                  <c:v>-15.883684812054312</c:v>
                </c:pt>
                <c:pt idx="58">
                  <c:v>-14.336271131848449</c:v>
                </c:pt>
                <c:pt idx="59">
                  <c:v>-14.656355262825215</c:v>
                </c:pt>
                <c:pt idx="60">
                  <c:v>-15.861210338854249</c:v>
                </c:pt>
                <c:pt idx="61">
                  <c:v>-16.364451319221175</c:v>
                </c:pt>
                <c:pt idx="62">
                  <c:v>-16.778213625093812</c:v>
                </c:pt>
                <c:pt idx="63">
                  <c:v>-13.305324114902234</c:v>
                </c:pt>
                <c:pt idx="64">
                  <c:v>-10.932966181858291</c:v>
                </c:pt>
                <c:pt idx="65">
                  <c:v>-9.1851206674608221</c:v>
                </c:pt>
                <c:pt idx="66">
                  <c:v>-7.6733545927596509</c:v>
                </c:pt>
                <c:pt idx="67">
                  <c:v>-6.2212729768506136</c:v>
                </c:pt>
                <c:pt idx="68">
                  <c:v>-3.872985868391325</c:v>
                </c:pt>
                <c:pt idx="69">
                  <c:v>7.6520312525799596</c:v>
                </c:pt>
                <c:pt idx="70">
                  <c:v>7.5245596458094326</c:v>
                </c:pt>
                <c:pt idx="71">
                  <c:v>8.8559420543287644</c:v>
                </c:pt>
                <c:pt idx="72">
                  <c:v>7.4555461704551362</c:v>
                </c:pt>
                <c:pt idx="73">
                  <c:v>10.296700830472844</c:v>
                </c:pt>
                <c:pt idx="74">
                  <c:v>10.733960959160768</c:v>
                </c:pt>
                <c:pt idx="75">
                  <c:v>11.486955935990409</c:v>
                </c:pt>
                <c:pt idx="76">
                  <c:v>9.2013777887080437</c:v>
                </c:pt>
                <c:pt idx="77">
                  <c:v>5.2058128880235301</c:v>
                </c:pt>
                <c:pt idx="78">
                  <c:v>2.805054217111504</c:v>
                </c:pt>
                <c:pt idx="79">
                  <c:v>-0.41611371550473564</c:v>
                </c:pt>
                <c:pt idx="80">
                  <c:v>0.21242339764586404</c:v>
                </c:pt>
                <c:pt idx="81">
                  <c:v>1.1334962319603221</c:v>
                </c:pt>
                <c:pt idx="82">
                  <c:v>5.7558306950339357</c:v>
                </c:pt>
                <c:pt idx="83">
                  <c:v>6.980032393293726</c:v>
                </c:pt>
                <c:pt idx="84">
                  <c:v>11.363004789321664</c:v>
                </c:pt>
                <c:pt idx="85">
                  <c:v>15.223325998159524</c:v>
                </c:pt>
                <c:pt idx="86">
                  <c:v>13.581167041982994</c:v>
                </c:pt>
                <c:pt idx="87">
                  <c:v>13.129443422076491</c:v>
                </c:pt>
                <c:pt idx="88">
                  <c:v>13.948204657698284</c:v>
                </c:pt>
                <c:pt idx="89">
                  <c:v>18.567960643111036</c:v>
                </c:pt>
                <c:pt idx="90">
                  <c:v>21.454140489193946</c:v>
                </c:pt>
                <c:pt idx="91">
                  <c:v>24.407143165998434</c:v>
                </c:pt>
                <c:pt idx="92">
                  <c:v>19.822622162899052</c:v>
                </c:pt>
                <c:pt idx="93">
                  <c:v>16.022746190719602</c:v>
                </c:pt>
                <c:pt idx="94">
                  <c:v>13.860863865603903</c:v>
                </c:pt>
                <c:pt idx="95">
                  <c:v>13.109526268664723</c:v>
                </c:pt>
                <c:pt idx="96">
                  <c:v>8.5668039936397378</c:v>
                </c:pt>
                <c:pt idx="97">
                  <c:v>5.6097889385825255</c:v>
                </c:pt>
                <c:pt idx="98">
                  <c:v>6.967550424535716</c:v>
                </c:pt>
                <c:pt idx="99">
                  <c:v>5.2884451781899173</c:v>
                </c:pt>
                <c:pt idx="100">
                  <c:v>6.1520951071130554</c:v>
                </c:pt>
                <c:pt idx="101">
                  <c:v>10.182500717456321</c:v>
                </c:pt>
                <c:pt idx="102">
                  <c:v>8.3956878022623584</c:v>
                </c:pt>
                <c:pt idx="103">
                  <c:v>7.4109640456196928</c:v>
                </c:pt>
                <c:pt idx="104">
                  <c:v>9.0408249827570444</c:v>
                </c:pt>
                <c:pt idx="105">
                  <c:v>8.9289710242687335</c:v>
                </c:pt>
                <c:pt idx="106">
                  <c:v>11.12054853466789</c:v>
                </c:pt>
                <c:pt idx="107">
                  <c:v>2.9615125792626031</c:v>
                </c:pt>
                <c:pt idx="108">
                  <c:v>3.9814164765929974</c:v>
                </c:pt>
                <c:pt idx="109">
                  <c:v>5.249441009162453</c:v>
                </c:pt>
                <c:pt idx="110">
                  <c:v>5.5858720096488241</c:v>
                </c:pt>
                <c:pt idx="111">
                  <c:v>6.5053475934193017</c:v>
                </c:pt>
                <c:pt idx="112">
                  <c:v>6.1511169775079679</c:v>
                </c:pt>
                <c:pt idx="113">
                  <c:v>4.1424507188507533</c:v>
                </c:pt>
                <c:pt idx="114">
                  <c:v>7.4550935158686826</c:v>
                </c:pt>
                <c:pt idx="115">
                  <c:v>8.726628972006182</c:v>
                </c:pt>
                <c:pt idx="116">
                  <c:v>7.3334304775450647</c:v>
                </c:pt>
                <c:pt idx="117">
                  <c:v>9.0621962437671186</c:v>
                </c:pt>
                <c:pt idx="118">
                  <c:v>4.0317022899766215</c:v>
                </c:pt>
                <c:pt idx="119">
                  <c:v>12.20620162957357</c:v>
                </c:pt>
                <c:pt idx="120">
                  <c:v>11.731620043805634</c:v>
                </c:pt>
                <c:pt idx="121">
                  <c:v>9.9507497264078353</c:v>
                </c:pt>
                <c:pt idx="122">
                  <c:v>6.0701036087188669</c:v>
                </c:pt>
                <c:pt idx="123">
                  <c:v>6.7023785754496146</c:v>
                </c:pt>
                <c:pt idx="124">
                  <c:v>5.6979850702627743</c:v>
                </c:pt>
                <c:pt idx="125">
                  <c:v>4.9448259047155716</c:v>
                </c:pt>
                <c:pt idx="126">
                  <c:v>-0.30240202942697181</c:v>
                </c:pt>
                <c:pt idx="127">
                  <c:v>-0.81429441069428776</c:v>
                </c:pt>
                <c:pt idx="128">
                  <c:v>0.59536161252167119</c:v>
                </c:pt>
                <c:pt idx="129">
                  <c:v>0.40611889050323668</c:v>
                </c:pt>
                <c:pt idx="130">
                  <c:v>3.7082637161353773</c:v>
                </c:pt>
                <c:pt idx="131">
                  <c:v>6.9015649565245241</c:v>
                </c:pt>
                <c:pt idx="132">
                  <c:v>7.987015135978865</c:v>
                </c:pt>
                <c:pt idx="133">
                  <c:v>10.118510984357016</c:v>
                </c:pt>
                <c:pt idx="134">
                  <c:v>13.659360675486965</c:v>
                </c:pt>
                <c:pt idx="135">
                  <c:v>13.681143599794424</c:v>
                </c:pt>
                <c:pt idx="136">
                  <c:v>12.897028608394592</c:v>
                </c:pt>
                <c:pt idx="137">
                  <c:v>14.807234903751095</c:v>
                </c:pt>
                <c:pt idx="138">
                  <c:v>20.563459305043239</c:v>
                </c:pt>
                <c:pt idx="139">
                  <c:v>20.950820603347168</c:v>
                </c:pt>
                <c:pt idx="140">
                  <c:v>20.809147595870428</c:v>
                </c:pt>
                <c:pt idx="141">
                  <c:v>21.872477941152326</c:v>
                </c:pt>
                <c:pt idx="142">
                  <c:v>23.000555916278586</c:v>
                </c:pt>
                <c:pt idx="143">
                  <c:v>20.771168875297178</c:v>
                </c:pt>
                <c:pt idx="144">
                  <c:v>19.563705573984791</c:v>
                </c:pt>
                <c:pt idx="145">
                  <c:v>19.726946578786595</c:v>
                </c:pt>
                <c:pt idx="146">
                  <c:v>19.150350293301869</c:v>
                </c:pt>
                <c:pt idx="147">
                  <c:v>19.408407340873367</c:v>
                </c:pt>
                <c:pt idx="148">
                  <c:v>21.700649852227016</c:v>
                </c:pt>
                <c:pt idx="149">
                  <c:v>21.034321645034765</c:v>
                </c:pt>
                <c:pt idx="150">
                  <c:v>20.273664474243461</c:v>
                </c:pt>
                <c:pt idx="151">
                  <c:v>20.172167391540469</c:v>
                </c:pt>
                <c:pt idx="152">
                  <c:v>19.513316009542734</c:v>
                </c:pt>
                <c:pt idx="153">
                  <c:v>20.270270891375205</c:v>
                </c:pt>
                <c:pt idx="154">
                  <c:v>21.318989535479886</c:v>
                </c:pt>
                <c:pt idx="155">
                  <c:v>20.535284345986327</c:v>
                </c:pt>
                <c:pt idx="156">
                  <c:v>9.536719382033624</c:v>
                </c:pt>
                <c:pt idx="157">
                  <c:v>7.8115775691889837</c:v>
                </c:pt>
                <c:pt idx="158">
                  <c:v>5.6104355496080984</c:v>
                </c:pt>
                <c:pt idx="159">
                  <c:v>4.0497733538776828</c:v>
                </c:pt>
                <c:pt idx="160">
                  <c:v>2.4573555515323733</c:v>
                </c:pt>
                <c:pt idx="161">
                  <c:v>1.8587265187689468</c:v>
                </c:pt>
                <c:pt idx="162">
                  <c:v>1.3691127396510154</c:v>
                </c:pt>
                <c:pt idx="163">
                  <c:v>1.3538407439566527</c:v>
                </c:pt>
                <c:pt idx="164">
                  <c:v>1.4242425274464665</c:v>
                </c:pt>
                <c:pt idx="165">
                  <c:v>-7.844640394651492E-2</c:v>
                </c:pt>
                <c:pt idx="166">
                  <c:v>0.22487374240537861</c:v>
                </c:pt>
                <c:pt idx="167">
                  <c:v>-1.0036312191672891E-2</c:v>
                </c:pt>
                <c:pt idx="168">
                  <c:v>10.028622664667353</c:v>
                </c:pt>
                <c:pt idx="169">
                  <c:v>9.2251330207406852</c:v>
                </c:pt>
                <c:pt idx="170">
                  <c:v>11.836269797423739</c:v>
                </c:pt>
                <c:pt idx="171">
                  <c:v>12.975889944462324</c:v>
                </c:pt>
                <c:pt idx="172">
                  <c:v>15.253381374031051</c:v>
                </c:pt>
                <c:pt idx="173">
                  <c:v>15.681182185435887</c:v>
                </c:pt>
                <c:pt idx="174">
                  <c:v>16.755778922572844</c:v>
                </c:pt>
                <c:pt idx="175">
                  <c:v>16.736554152743494</c:v>
                </c:pt>
                <c:pt idx="176">
                  <c:v>16.199436018580627</c:v>
                </c:pt>
                <c:pt idx="177">
                  <c:v>16.497106000394822</c:v>
                </c:pt>
                <c:pt idx="178">
                  <c:v>14.923177480432699</c:v>
                </c:pt>
                <c:pt idx="179">
                  <c:v>15.261473633651207</c:v>
                </c:pt>
                <c:pt idx="180">
                  <c:v>14.816657740461949</c:v>
                </c:pt>
                <c:pt idx="181">
                  <c:v>16.132567205994789</c:v>
                </c:pt>
                <c:pt idx="182">
                  <c:v>12.914405100355239</c:v>
                </c:pt>
                <c:pt idx="183">
                  <c:v>12.294988293074113</c:v>
                </c:pt>
                <c:pt idx="184">
                  <c:v>11.310431275457347</c:v>
                </c:pt>
                <c:pt idx="185">
                  <c:v>10.713314274797384</c:v>
                </c:pt>
                <c:pt idx="186">
                  <c:v>10.77651157823334</c:v>
                </c:pt>
                <c:pt idx="187">
                  <c:v>11.235101866902752</c:v>
                </c:pt>
                <c:pt idx="188">
                  <c:v>12.681476626347617</c:v>
                </c:pt>
                <c:pt idx="189">
                  <c:v>12.582192591759366</c:v>
                </c:pt>
                <c:pt idx="190">
                  <c:v>13.375494988711708</c:v>
                </c:pt>
                <c:pt idx="191">
                  <c:v>13.568302721581844</c:v>
                </c:pt>
                <c:pt idx="192">
                  <c:v>14.48901212974701</c:v>
                </c:pt>
                <c:pt idx="193">
                  <c:v>14.529839217837861</c:v>
                </c:pt>
                <c:pt idx="194">
                  <c:v>18.441201429005488</c:v>
                </c:pt>
                <c:pt idx="195">
                  <c:v>18.574670815655935</c:v>
                </c:pt>
                <c:pt idx="196">
                  <c:v>17.798317601830476</c:v>
                </c:pt>
                <c:pt idx="197">
                  <c:v>18.166632121323659</c:v>
                </c:pt>
                <c:pt idx="198">
                  <c:v>14.789641864523475</c:v>
                </c:pt>
                <c:pt idx="199">
                  <c:v>14.486640817226942</c:v>
                </c:pt>
                <c:pt idx="200">
                  <c:v>13.920060896428282</c:v>
                </c:pt>
                <c:pt idx="201">
                  <c:v>13.486214803946211</c:v>
                </c:pt>
                <c:pt idx="202">
                  <c:v>12.631097893872692</c:v>
                </c:pt>
                <c:pt idx="203">
                  <c:v>12.582364143191271</c:v>
                </c:pt>
                <c:pt idx="204">
                  <c:v>12.139550473918234</c:v>
                </c:pt>
                <c:pt idx="205">
                  <c:v>12.17277018652463</c:v>
                </c:pt>
                <c:pt idx="206">
                  <c:v>11.031813884272708</c:v>
                </c:pt>
                <c:pt idx="207">
                  <c:v>10.060778505741055</c:v>
                </c:pt>
                <c:pt idx="208">
                  <c:v>9.6525017810625826</c:v>
                </c:pt>
                <c:pt idx="209">
                  <c:v>9.7827413542138828</c:v>
                </c:pt>
                <c:pt idx="210">
                  <c:v>11.545228034185044</c:v>
                </c:pt>
                <c:pt idx="211">
                  <c:v>10.486249212598665</c:v>
                </c:pt>
                <c:pt idx="212">
                  <c:v>9.8858132672363865</c:v>
                </c:pt>
                <c:pt idx="213">
                  <c:v>8.7116959028467278</c:v>
                </c:pt>
                <c:pt idx="214">
                  <c:v>8.2925283326138697</c:v>
                </c:pt>
                <c:pt idx="215">
                  <c:v>7.4025758431499327</c:v>
                </c:pt>
                <c:pt idx="216">
                  <c:v>6.8842921727321595</c:v>
                </c:pt>
                <c:pt idx="217">
                  <c:v>6.9182336870022993</c:v>
                </c:pt>
                <c:pt idx="218">
                  <c:v>6.7099391003407192</c:v>
                </c:pt>
                <c:pt idx="219">
                  <c:v>8.2916857516022588</c:v>
                </c:pt>
                <c:pt idx="220">
                  <c:v>10.051952875232104</c:v>
                </c:pt>
                <c:pt idx="221">
                  <c:v>11.334221505273902</c:v>
                </c:pt>
                <c:pt idx="222">
                  <c:v>9.482688539500657</c:v>
                </c:pt>
                <c:pt idx="223">
                  <c:v>9.7678907540655473</c:v>
                </c:pt>
                <c:pt idx="224">
                  <c:v>9.3297380222629585</c:v>
                </c:pt>
                <c:pt idx="225">
                  <c:v>9.1485032726826461</c:v>
                </c:pt>
                <c:pt idx="226">
                  <c:v>8.1713175935014419</c:v>
                </c:pt>
                <c:pt idx="227">
                  <c:v>10.794435861643109</c:v>
                </c:pt>
                <c:pt idx="228">
                  <c:v>10.359346222217923</c:v>
                </c:pt>
                <c:pt idx="229">
                  <c:v>11.078467142252222</c:v>
                </c:pt>
                <c:pt idx="230">
                  <c:v>10.919194826221542</c:v>
                </c:pt>
                <c:pt idx="231">
                  <c:v>9.5930888700957127</c:v>
                </c:pt>
                <c:pt idx="232">
                  <c:v>8.8087537040649693</c:v>
                </c:pt>
                <c:pt idx="233">
                  <c:v>8.0174278293805799</c:v>
                </c:pt>
                <c:pt idx="234">
                  <c:v>9.313502312291817</c:v>
                </c:pt>
                <c:pt idx="235">
                  <c:v>8.8183111943515229</c:v>
                </c:pt>
                <c:pt idx="236">
                  <c:v>9.0453829504957355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4-404F-9CC5-3E405E4C8064}"/>
            </c:ext>
          </c:extLst>
        </c:ser>
        <c:ser>
          <c:idx val="2"/>
          <c:order val="1"/>
          <c:tx>
            <c:strRef>
              <c:f>'Grafico 9'!$D$2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9'!$D$3:$D$420</c:f>
              <c:numCache>
                <c:formatCode>#,##0.0</c:formatCode>
                <c:ptCount val="418"/>
                <c:pt idx="0">
                  <c:v>51.957527724544249</c:v>
                </c:pt>
                <c:pt idx="1">
                  <c:v>50.585691986161272</c:v>
                </c:pt>
                <c:pt idx="2">
                  <c:v>52.054633746034874</c:v>
                </c:pt>
                <c:pt idx="3">
                  <c:v>60.124860853696219</c:v>
                </c:pt>
                <c:pt idx="4">
                  <c:v>62.014507221160954</c:v>
                </c:pt>
                <c:pt idx="5">
                  <c:v>57.643205138136992</c:v>
                </c:pt>
                <c:pt idx="6">
                  <c:v>55.162484022952142</c:v>
                </c:pt>
                <c:pt idx="7">
                  <c:v>52.092143331262108</c:v>
                </c:pt>
                <c:pt idx="8">
                  <c:v>46.051318782681186</c:v>
                </c:pt>
                <c:pt idx="9">
                  <c:v>46.720740446869179</c:v>
                </c:pt>
                <c:pt idx="10">
                  <c:v>42.039817373888269</c:v>
                </c:pt>
                <c:pt idx="11">
                  <c:v>39.608825806591483</c:v>
                </c:pt>
                <c:pt idx="12">
                  <c:v>-12.667709012824858</c:v>
                </c:pt>
                <c:pt idx="13">
                  <c:v>-14.3646838544086</c:v>
                </c:pt>
                <c:pt idx="14">
                  <c:v>-13.762363210409411</c:v>
                </c:pt>
                <c:pt idx="15">
                  <c:v>-13.611538974510973</c:v>
                </c:pt>
                <c:pt idx="16">
                  <c:v>-13.090605872531015</c:v>
                </c:pt>
                <c:pt idx="17">
                  <c:v>-13.791563986453726</c:v>
                </c:pt>
                <c:pt idx="18">
                  <c:v>-14.949890156662438</c:v>
                </c:pt>
                <c:pt idx="19">
                  <c:v>-14.791458045699802</c:v>
                </c:pt>
                <c:pt idx="20">
                  <c:v>-14.838943601766918</c:v>
                </c:pt>
                <c:pt idx="21">
                  <c:v>-14.459667121752418</c:v>
                </c:pt>
                <c:pt idx="22">
                  <c:v>-13.889132646731007</c:v>
                </c:pt>
                <c:pt idx="23">
                  <c:v>-19.05970677295733</c:v>
                </c:pt>
                <c:pt idx="24">
                  <c:v>-17.596328193133047</c:v>
                </c:pt>
                <c:pt idx="25">
                  <c:v>-17.420153581805064</c:v>
                </c:pt>
                <c:pt idx="26">
                  <c:v>-20.452414690974152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-33.918724687617519</c:v>
                </c:pt>
                <c:pt idx="30">
                  <c:v>-33.406517031151765</c:v>
                </c:pt>
                <c:pt idx="31">
                  <c:v>-39.115109235694504</c:v>
                </c:pt>
                <c:pt idx="32">
                  <c:v>-45.272407992870576</c:v>
                </c:pt>
                <c:pt idx="33">
                  <c:v>-46.103066840330122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-56.252944437418265</c:v>
                </c:pt>
                <c:pt idx="40">
                  <c:v>-53.404625928714758</c:v>
                </c:pt>
                <c:pt idx="41">
                  <c:v>-47.438877760878952</c:v>
                </c:pt>
                <c:pt idx="42">
                  <c:v>-47.657885152948751</c:v>
                </c:pt>
                <c:pt idx="43">
                  <c:v>-42.875724436699272</c:v>
                </c:pt>
                <c:pt idx="44">
                  <c:v>-37.984639998150193</c:v>
                </c:pt>
                <c:pt idx="45">
                  <c:v>-35.726739530596831</c:v>
                </c:pt>
                <c:pt idx="46">
                  <c:v>-33.404318658519941</c:v>
                </c:pt>
                <c:pt idx="47">
                  <c:v>-30.009240039371143</c:v>
                </c:pt>
                <c:pt idx="48">
                  <c:v>-28.693910998997595</c:v>
                </c:pt>
                <c:pt idx="49">
                  <c:v>-28.950340519704877</c:v>
                </c:pt>
                <c:pt idx="50">
                  <c:v>-28.909910928482752</c:v>
                </c:pt>
                <c:pt idx="51">
                  <c:v>-27.799843373063648</c:v>
                </c:pt>
                <c:pt idx="52">
                  <c:v>-28.452076968600625</c:v>
                </c:pt>
                <c:pt idx="53">
                  <c:v>-29.003383009703665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-28.977759019643688</c:v>
                </c:pt>
                <c:pt idx="57">
                  <c:v>-28.684808279925189</c:v>
                </c:pt>
                <c:pt idx="58">
                  <c:v>-28.74923239528616</c:v>
                </c:pt>
                <c:pt idx="59">
                  <c:v>-19.612014275629118</c:v>
                </c:pt>
                <c:pt idx="60">
                  <c:v>-19.629392670145151</c:v>
                </c:pt>
                <c:pt idx="61">
                  <c:v>-21.157151968345655</c:v>
                </c:pt>
                <c:pt idx="62">
                  <c:v>-19.266433916361702</c:v>
                </c:pt>
                <c:pt idx="63">
                  <c:v>-13.917962115817851</c:v>
                </c:pt>
                <c:pt idx="64">
                  <c:v>-13.586204352756958</c:v>
                </c:pt>
                <c:pt idx="65">
                  <c:v>-12.201459717302976</c:v>
                </c:pt>
                <c:pt idx="66">
                  <c:v>-7.648532094938032</c:v>
                </c:pt>
                <c:pt idx="67">
                  <c:v>-8.8745940767904656</c:v>
                </c:pt>
                <c:pt idx="68">
                  <c:v>-5.8651078583334399</c:v>
                </c:pt>
                <c:pt idx="69">
                  <c:v>-3.5619446706112168</c:v>
                </c:pt>
                <c:pt idx="70">
                  <c:v>-1.0733003989358614</c:v>
                </c:pt>
                <c:pt idx="71">
                  <c:v>-1.7030202952255435</c:v>
                </c:pt>
                <c:pt idx="72">
                  <c:v>5.8971126144546915E-2</c:v>
                </c:pt>
                <c:pt idx="73">
                  <c:v>4.9697175584698661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2.0356480769009977</c:v>
                </c:pt>
                <c:pt idx="77">
                  <c:v>1.8993911960194509</c:v>
                </c:pt>
                <c:pt idx="78">
                  <c:v>-3.215549683116814</c:v>
                </c:pt>
                <c:pt idx="79">
                  <c:v>3.2179747681206461</c:v>
                </c:pt>
                <c:pt idx="80">
                  <c:v>5.0960348905835007</c:v>
                </c:pt>
                <c:pt idx="81">
                  <c:v>2.7292291054581641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12.260597160987107</c:v>
                </c:pt>
                <c:pt idx="86">
                  <c:v>4.2947991627759308</c:v>
                </c:pt>
                <c:pt idx="87">
                  <c:v>13.92747180948637</c:v>
                </c:pt>
                <c:pt idx="88">
                  <c:v>14.349121330927206</c:v>
                </c:pt>
                <c:pt idx="89">
                  <c:v>13.115411850433723</c:v>
                </c:pt>
                <c:pt idx="90">
                  <c:v>11.336380767864028</c:v>
                </c:pt>
                <c:pt idx="91">
                  <c:v>9.4451077935436167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-9.068381113096768</c:v>
                </c:pt>
                <c:pt idx="97">
                  <c:v>-6.6114994545007804</c:v>
                </c:pt>
                <c:pt idx="98">
                  <c:v>-11.323397985432603</c:v>
                </c:pt>
                <c:pt idx="99">
                  <c:v>-6.3465814438896428</c:v>
                </c:pt>
                <c:pt idx="100">
                  <c:v>-10.367701849538523</c:v>
                </c:pt>
                <c:pt idx="101">
                  <c:v>-10.527781745102949</c:v>
                </c:pt>
                <c:pt idx="102">
                  <c:v>-5.2000412176318234</c:v>
                </c:pt>
                <c:pt idx="103">
                  <c:v>-10.398385854348625</c:v>
                </c:pt>
                <c:pt idx="104">
                  <c:v>-7.0622310868819982</c:v>
                </c:pt>
                <c:pt idx="105">
                  <c:v>-7.3280014284581974</c:v>
                </c:pt>
                <c:pt idx="106">
                  <c:v>-10.122821394175663</c:v>
                </c:pt>
                <c:pt idx="107">
                  <c:v>-8.1529024330665667</c:v>
                </c:pt>
                <c:pt idx="108">
                  <c:v>-8.8721811928403902</c:v>
                </c:pt>
                <c:pt idx="109">
                  <c:v>-8.6073680944305568</c:v>
                </c:pt>
                <c:pt idx="110">
                  <c:v>-5.564758275844528</c:v>
                </c:pt>
                <c:pt idx="111">
                  <c:v>-11.085268106942047</c:v>
                </c:pt>
                <c:pt idx="112">
                  <c:v>-15.049560955083718</c:v>
                </c:pt>
                <c:pt idx="113">
                  <c:v>-7.6557920141400277</c:v>
                </c:pt>
                <c:pt idx="114">
                  <c:v>-10.751978822556952</c:v>
                </c:pt>
                <c:pt idx="115">
                  <c:v>-10.682177718530184</c:v>
                </c:pt>
                <c:pt idx="116">
                  <c:v>-9.7129094377431784</c:v>
                </c:pt>
                <c:pt idx="117">
                  <c:v>-8.3920161516875762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0.58015352594829039</c:v>
                </c:pt>
                <c:pt idx="121">
                  <c:v>-2.4499386817414481</c:v>
                </c:pt>
                <c:pt idx="122">
                  <c:v>4.1181072747726422</c:v>
                </c:pt>
                <c:pt idx="123">
                  <c:v>4.000571939318176</c:v>
                </c:pt>
                <c:pt idx="124">
                  <c:v>7.3957143077265419</c:v>
                </c:pt>
                <c:pt idx="125">
                  <c:v>4.123547219461865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2.8126440119302876</c:v>
                </c:pt>
                <c:pt idx="130">
                  <c:v>12.164430192085574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21.326196631204432</c:v>
                </c:pt>
                <c:pt idx="135">
                  <c:v>12.636801086725114</c:v>
                </c:pt>
                <c:pt idx="136">
                  <c:v>15.883844155363548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12.765750406090003</c:v>
                </c:pt>
                <c:pt idx="141">
                  <c:v>14.851253024304389</c:v>
                </c:pt>
                <c:pt idx="142">
                  <c:v>10.739811945987586</c:v>
                </c:pt>
                <c:pt idx="143">
                  <c:v>3.7869719186540252</c:v>
                </c:pt>
                <c:pt idx="144">
                  <c:v>7.4133789776257286</c:v>
                </c:pt>
                <c:pt idx="145">
                  <c:v>5.0018293019337134</c:v>
                </c:pt>
                <c:pt idx="146">
                  <c:v>-1.3091616481312185</c:v>
                </c:pt>
                <c:pt idx="147">
                  <c:v>4.1805287433195559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9.7667069435410703</c:v>
                </c:pt>
                <c:pt idx="151">
                  <c:v>12.649522516280665</c:v>
                </c:pt>
                <c:pt idx="152">
                  <c:v>11.950905314986549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41.56671010368764</c:v>
                </c:pt>
                <c:pt idx="157">
                  <c:v>40.669643587584581</c:v>
                </c:pt>
                <c:pt idx="158">
                  <c:v>26.441984513942842</c:v>
                </c:pt>
                <c:pt idx="159">
                  <c:v>34.074180699566249</c:v>
                </c:pt>
                <c:pt idx="160">
                  <c:v>34.356141989034647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26.562209321297804</c:v>
                </c:pt>
                <c:pt idx="165">
                  <c:v>25.853011419515461</c:v>
                </c:pt>
                <c:pt idx="166">
                  <c:v>25.575930406623716</c:v>
                </c:pt>
                <c:pt idx="167">
                  <c:v>28.371047178325547</c:v>
                </c:pt>
                <c:pt idx="168">
                  <c:v>5.2825752996210618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14.416501052672604</c:v>
                </c:pt>
                <c:pt idx="172">
                  <c:v>12.513059340866239</c:v>
                </c:pt>
                <c:pt idx="173">
                  <c:v>10.466587065327172</c:v>
                </c:pt>
                <c:pt idx="174">
                  <c:v>20.560330343592636</c:v>
                </c:pt>
                <c:pt idx="175">
                  <c:v>14.17275527164823</c:v>
                </c:pt>
                <c:pt idx="176">
                  <c:v>19.535264506492123</c:v>
                </c:pt>
                <c:pt idx="177">
                  <c:v>21.615468115496196</c:v>
                </c:pt>
                <c:pt idx="178">
                  <c:v>19.27652691338675</c:v>
                </c:pt>
                <c:pt idx="179">
                  <c:v>19.646165281720762</c:v>
                </c:pt>
                <c:pt idx="180">
                  <c:v>23.606337883714691</c:v>
                </c:pt>
                <c:pt idx="181">
                  <c:v>22.777410126910102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26.450970961193242</c:v>
                </c:pt>
                <c:pt idx="185">
                  <c:v>31.321957378307609</c:v>
                </c:pt>
                <c:pt idx="186">
                  <c:v>30.035859527491148</c:v>
                </c:pt>
                <c:pt idx="187">
                  <c:v>33.208253056018201</c:v>
                </c:pt>
                <c:pt idx="188">
                  <c:v>32.145433512120533</c:v>
                </c:pt>
                <c:pt idx="189">
                  <c:v>27.894581555415442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24.044172037503042</c:v>
                </c:pt>
                <c:pt idx="193">
                  <c:v>24.93696918608137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16.127237953917973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10.343193010192376</c:v>
                </c:pt>
                <c:pt idx="200">
                  <c:v>10.305209792693715</c:v>
                </c:pt>
                <c:pt idx="201">
                  <c:v>7.6207632669885061</c:v>
                </c:pt>
                <c:pt idx="202">
                  <c:v>6.3003483848668163</c:v>
                </c:pt>
                <c:pt idx="203">
                  <c:v>5.8289312873942123</c:v>
                </c:pt>
                <c:pt idx="204">
                  <c:v>5.4526379765549748</c:v>
                </c:pt>
                <c:pt idx="205">
                  <c:v>5.9881724306335204</c:v>
                </c:pt>
                <c:pt idx="206">
                  <c:v>5.7042719061974667</c:v>
                </c:pt>
                <c:pt idx="207">
                  <c:v>7.4277655912091456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7.8430392230101509</c:v>
                </c:pt>
                <c:pt idx="212">
                  <c:v>7.6698446205260895</c:v>
                </c:pt>
                <c:pt idx="213">
                  <c:v>7.9856194153739457</c:v>
                </c:pt>
                <c:pt idx="214">
                  <c:v>9.4817775228056576</c:v>
                </c:pt>
                <c:pt idx="215">
                  <c:v>7.7611205529727778</c:v>
                </c:pt>
                <c:pt idx="216">
                  <c:v>9.9972823390606322</c:v>
                </c:pt>
                <c:pt idx="217">
                  <c:v>11.938774061637659</c:v>
                </c:pt>
                <c:pt idx="218">
                  <c:v>-4.3267093287854497</c:v>
                </c:pt>
                <c:pt idx="219">
                  <c:v>-7.4348271791614184</c:v>
                </c:pt>
                <c:pt idx="220">
                  <c:v>-14.053485045904745</c:v>
                </c:pt>
                <c:pt idx="221">
                  <c:v>-22.876279726240877</c:v>
                </c:pt>
                <c:pt idx="222">
                  <c:v>-24.915872665907024</c:v>
                </c:pt>
                <c:pt idx="223">
                  <c:v>-15.191157710208325</c:v>
                </c:pt>
                <c:pt idx="224">
                  <c:v>-19.528092932568086</c:v>
                </c:pt>
                <c:pt idx="225">
                  <c:v>-0.79618668713635765</c:v>
                </c:pt>
                <c:pt idx="226">
                  <c:v>3.7002649680383692</c:v>
                </c:pt>
                <c:pt idx="227">
                  <c:v>6.63518851983389</c:v>
                </c:pt>
                <c:pt idx="228">
                  <c:v>3.0950938621719271</c:v>
                </c:pt>
                <c:pt idx="229">
                  <c:v>2.0493640742006436</c:v>
                </c:pt>
                <c:pt idx="230">
                  <c:v>10.492778451034933</c:v>
                </c:pt>
                <c:pt idx="231">
                  <c:v>16.688234331289831</c:v>
                </c:pt>
                <c:pt idx="232">
                  <c:v>25.77571761245796</c:v>
                </c:pt>
                <c:pt idx="233">
                  <c:v>31.132699782240959</c:v>
                </c:pt>
                <c:pt idx="234">
                  <c:v>39.762790057245276</c:v>
                </c:pt>
                <c:pt idx="235">
                  <c:v>16.725814537495243</c:v>
                </c:pt>
                <c:pt idx="2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4-404F-9CC5-3E405E4C8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8565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9'!$A$40:$A$420</c:f>
              <c:numCache>
                <c:formatCode>mmm\-yy</c:formatCode>
                <c:ptCount val="38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</c:numCache>
            </c:numRef>
          </c:cat>
          <c:val>
            <c:numRef>
              <c:f>'Grafico 9'!$J$40:$J$420</c:f>
              <c:numCache>
                <c:formatCode>0.00</c:formatCode>
                <c:ptCount val="381"/>
                <c:pt idx="0">
                  <c:v>40.833437809810988</c:v>
                </c:pt>
                <c:pt idx="1">
                  <c:v>32.431086877035483</c:v>
                </c:pt>
                <c:pt idx="2">
                  <c:v>24.611639369740317</c:v>
                </c:pt>
                <c:pt idx="3">
                  <c:v>28.786807636589799</c:v>
                </c:pt>
                <c:pt idx="4">
                  <c:v>28.834111311403973</c:v>
                </c:pt>
                <c:pt idx="5">
                  <c:v>25.589579070604728</c:v>
                </c:pt>
                <c:pt idx="6">
                  <c:v>36.216480108000241</c:v>
                </c:pt>
                <c:pt idx="7">
                  <c:v>24.731711893389559</c:v>
                </c:pt>
                <c:pt idx="8">
                  <c:v>6.0198684675553835</c:v>
                </c:pt>
                <c:pt idx="9">
                  <c:v>-12.332736895728488</c:v>
                </c:pt>
                <c:pt idx="10">
                  <c:v>16.863434519432701</c:v>
                </c:pt>
                <c:pt idx="11">
                  <c:v>17.535322904293892</c:v>
                </c:pt>
                <c:pt idx="12">
                  <c:v>21.067134969716335</c:v>
                </c:pt>
                <c:pt idx="13">
                  <c:v>27.516015356447937</c:v>
                </c:pt>
                <c:pt idx="14">
                  <c:v>31.574708737254127</c:v>
                </c:pt>
                <c:pt idx="15">
                  <c:v>33.116508354711016</c:v>
                </c:pt>
                <c:pt idx="16">
                  <c:v>43.974343457436561</c:v>
                </c:pt>
                <c:pt idx="17">
                  <c:v>45.13700628679652</c:v>
                </c:pt>
                <c:pt idx="18">
                  <c:v>43.449721721493603</c:v>
                </c:pt>
                <c:pt idx="19">
                  <c:v>53.042266793828276</c:v>
                </c:pt>
                <c:pt idx="20">
                  <c:v>73.699617400955759</c:v>
                </c:pt>
                <c:pt idx="21">
                  <c:v>96.237675659139342</c:v>
                </c:pt>
                <c:pt idx="22">
                  <c:v>69.71352713956955</c:v>
                </c:pt>
                <c:pt idx="23">
                  <c:v>84.908485588234868</c:v>
                </c:pt>
                <c:pt idx="24">
                  <c:v>77.766817970490109</c:v>
                </c:pt>
                <c:pt idx="25">
                  <c:v>80.96421762138155</c:v>
                </c:pt>
                <c:pt idx="26">
                  <c:v>78.782723502816168</c:v>
                </c:pt>
                <c:pt idx="27">
                  <c:v>81.747072031260984</c:v>
                </c:pt>
                <c:pt idx="28">
                  <c:v>74.064920800136093</c:v>
                </c:pt>
                <c:pt idx="29">
                  <c:v>71.821962830576012</c:v>
                </c:pt>
                <c:pt idx="30">
                  <c:v>69.698207486020607</c:v>
                </c:pt>
                <c:pt idx="31">
                  <c:v>73.657714581035322</c:v>
                </c:pt>
                <c:pt idx="32">
                  <c:v>76.763329947711298</c:v>
                </c:pt>
                <c:pt idx="33">
                  <c:v>79.75130431197249</c:v>
                </c:pt>
                <c:pt idx="34">
                  <c:v>65.652448418827191</c:v>
                </c:pt>
                <c:pt idx="35">
                  <c:v>52.450091981592948</c:v>
                </c:pt>
                <c:pt idx="36">
                  <c:v>47.542639928716426</c:v>
                </c:pt>
                <c:pt idx="37">
                  <c:v>41.711163863717729</c:v>
                </c:pt>
                <c:pt idx="38">
                  <c:v>49.544982715639605</c:v>
                </c:pt>
                <c:pt idx="39">
                  <c:v>39.367951159556981</c:v>
                </c:pt>
                <c:pt idx="40">
                  <c:v>32.195377353571018</c:v>
                </c:pt>
                <c:pt idx="41">
                  <c:v>60.429586259302596</c:v>
                </c:pt>
                <c:pt idx="42">
                  <c:v>72.297327538919632</c:v>
                </c:pt>
                <c:pt idx="43">
                  <c:v>64.295127308062774</c:v>
                </c:pt>
                <c:pt idx="44">
                  <c:v>43.264419635449258</c:v>
                </c:pt>
                <c:pt idx="45">
                  <c:v>54.197590119972148</c:v>
                </c:pt>
                <c:pt idx="46">
                  <c:v>70.527011347515895</c:v>
                </c:pt>
                <c:pt idx="47">
                  <c:v>73.848434066167044</c:v>
                </c:pt>
                <c:pt idx="48">
                  <c:v>84.13422118657806</c:v>
                </c:pt>
                <c:pt idx="49">
                  <c:v>78.221135359483384</c:v>
                </c:pt>
                <c:pt idx="50">
                  <c:v>75.424538396383355</c:v>
                </c:pt>
                <c:pt idx="51">
                  <c:v>90.691155378141445</c:v>
                </c:pt>
                <c:pt idx="52">
                  <c:v>97.370147798959465</c:v>
                </c:pt>
                <c:pt idx="53">
                  <c:v>53.617362652284555</c:v>
                </c:pt>
                <c:pt idx="54">
                  <c:v>49.818228681933959</c:v>
                </c:pt>
                <c:pt idx="55">
                  <c:v>49.345875732440987</c:v>
                </c:pt>
                <c:pt idx="56">
                  <c:v>72.222338780810759</c:v>
                </c:pt>
                <c:pt idx="57">
                  <c:v>44.027258038865057</c:v>
                </c:pt>
                <c:pt idx="58">
                  <c:v>32.454705526560502</c:v>
                </c:pt>
                <c:pt idx="59">
                  <c:v>25.003226953198165</c:v>
                </c:pt>
                <c:pt idx="60">
                  <c:v>20.823506741343238</c:v>
                </c:pt>
                <c:pt idx="61">
                  <c:v>9.9395440613625254</c:v>
                </c:pt>
                <c:pt idx="62">
                  <c:v>6.9700688751602513</c:v>
                </c:pt>
                <c:pt idx="63">
                  <c:v>0.33333904611421872</c:v>
                </c:pt>
                <c:pt idx="64">
                  <c:v>1.010290279779241</c:v>
                </c:pt>
                <c:pt idx="65">
                  <c:v>2.8020403886986855</c:v>
                </c:pt>
                <c:pt idx="66">
                  <c:v>1.2251078059661467</c:v>
                </c:pt>
                <c:pt idx="67">
                  <c:v>-1.8913558819650405</c:v>
                </c:pt>
                <c:pt idx="68">
                  <c:v>-4.1511650280902188</c:v>
                </c:pt>
                <c:pt idx="69">
                  <c:v>8.9152508223564837</c:v>
                </c:pt>
                <c:pt idx="70">
                  <c:v>20.007041086912409</c:v>
                </c:pt>
                <c:pt idx="71">
                  <c:v>21.022511792491699</c:v>
                </c:pt>
                <c:pt idx="72">
                  <c:v>32.017435617584852</c:v>
                </c:pt>
                <c:pt idx="73">
                  <c:v>42.297185273745441</c:v>
                </c:pt>
                <c:pt idx="74">
                  <c:v>43.93233877979236</c:v>
                </c:pt>
                <c:pt idx="75">
                  <c:v>49.131590920287891</c:v>
                </c:pt>
                <c:pt idx="76">
                  <c:v>49.234135256823862</c:v>
                </c:pt>
                <c:pt idx="77">
                  <c:v>51.767653256733098</c:v>
                </c:pt>
                <c:pt idx="78">
                  <c:v>51.267855518595297</c:v>
                </c:pt>
                <c:pt idx="79">
                  <c:v>49.769125259108961</c:v>
                </c:pt>
                <c:pt idx="80">
                  <c:v>52.976784223637083</c:v>
                </c:pt>
                <c:pt idx="81">
                  <c:v>45.238163002023015</c:v>
                </c:pt>
                <c:pt idx="82">
                  <c:v>35.280414887299571</c:v>
                </c:pt>
                <c:pt idx="83">
                  <c:v>34.06422885535784</c:v>
                </c:pt>
                <c:pt idx="84">
                  <c:v>21.070484033409869</c:v>
                </c:pt>
                <c:pt idx="85">
                  <c:v>27.300471276338101</c:v>
                </c:pt>
                <c:pt idx="86">
                  <c:v>21.825031439471672</c:v>
                </c:pt>
                <c:pt idx="87">
                  <c:v>23.091408821817879</c:v>
                </c:pt>
                <c:pt idx="88">
                  <c:v>21.012663576741602</c:v>
                </c:pt>
                <c:pt idx="89">
                  <c:v>20.117906022998682</c:v>
                </c:pt>
                <c:pt idx="90">
                  <c:v>21.44363959824625</c:v>
                </c:pt>
                <c:pt idx="91">
                  <c:v>25.492341825774005</c:v>
                </c:pt>
                <c:pt idx="92">
                  <c:v>29.067232801371432</c:v>
                </c:pt>
                <c:pt idx="93">
                  <c:v>25.593766032507403</c:v>
                </c:pt>
                <c:pt idx="94">
                  <c:v>32.383879518416222</c:v>
                </c:pt>
                <c:pt idx="95">
                  <c:v>31.858410280740429</c:v>
                </c:pt>
                <c:pt idx="96">
                  <c:v>31.761132889158887</c:v>
                </c:pt>
                <c:pt idx="97">
                  <c:v>34.480444330775157</c:v>
                </c:pt>
                <c:pt idx="98">
                  <c:v>36.583878346971176</c:v>
                </c:pt>
                <c:pt idx="99">
                  <c:v>31.304987911691626</c:v>
                </c:pt>
                <c:pt idx="100">
                  <c:v>31.610641950146658</c:v>
                </c:pt>
                <c:pt idx="101">
                  <c:v>29.305830838072865</c:v>
                </c:pt>
                <c:pt idx="102">
                  <c:v>30.641109262454989</c:v>
                </c:pt>
                <c:pt idx="103">
                  <c:v>32.167141232983965</c:v>
                </c:pt>
                <c:pt idx="104">
                  <c:v>24.563781521531382</c:v>
                </c:pt>
                <c:pt idx="105">
                  <c:v>25.232020760169178</c:v>
                </c:pt>
                <c:pt idx="106">
                  <c:v>38.820394380377223</c:v>
                </c:pt>
                <c:pt idx="107">
                  <c:v>36.420417375183121</c:v>
                </c:pt>
                <c:pt idx="108">
                  <c:v>37.485902679477078</c:v>
                </c:pt>
                <c:pt idx="109">
                  <c:v>31.012599437214675</c:v>
                </c:pt>
                <c:pt idx="110">
                  <c:v>30.087369088621813</c:v>
                </c:pt>
                <c:pt idx="111">
                  <c:v>31.217571833885131</c:v>
                </c:pt>
                <c:pt idx="112">
                  <c:v>31.325365034541335</c:v>
                </c:pt>
                <c:pt idx="113">
                  <c:v>30.621841030437935</c:v>
                </c:pt>
                <c:pt idx="114">
                  <c:v>25.76608842892314</c:v>
                </c:pt>
                <c:pt idx="115">
                  <c:v>19.948670750046688</c:v>
                </c:pt>
                <c:pt idx="116">
                  <c:v>21.04484309159858</c:v>
                </c:pt>
                <c:pt idx="117">
                  <c:v>20.110590249098607</c:v>
                </c:pt>
                <c:pt idx="118">
                  <c:v>1.9179033489765658</c:v>
                </c:pt>
                <c:pt idx="119">
                  <c:v>-1.43677907129792</c:v>
                </c:pt>
                <c:pt idx="120">
                  <c:v>-4.9382304483996222</c:v>
                </c:pt>
                <c:pt idx="121">
                  <c:v>3.2127675357239696</c:v>
                </c:pt>
                <c:pt idx="122">
                  <c:v>0.697600973641471</c:v>
                </c:pt>
                <c:pt idx="123">
                  <c:v>-0.61159915463491643</c:v>
                </c:pt>
                <c:pt idx="124">
                  <c:v>2.1253274073105786</c:v>
                </c:pt>
                <c:pt idx="125">
                  <c:v>5.0081139306676477</c:v>
                </c:pt>
                <c:pt idx="126">
                  <c:v>1.249045299478226</c:v>
                </c:pt>
                <c:pt idx="127">
                  <c:v>3.2220948549354773</c:v>
                </c:pt>
                <c:pt idx="128">
                  <c:v>1.1845068504208882</c:v>
                </c:pt>
                <c:pt idx="129">
                  <c:v>1.2359995513244968</c:v>
                </c:pt>
                <c:pt idx="130">
                  <c:v>6.3071150824498545E-3</c:v>
                </c:pt>
                <c:pt idx="131">
                  <c:v>5.8671281163803712</c:v>
                </c:pt>
                <c:pt idx="132">
                  <c:v>7.9290051871774949</c:v>
                </c:pt>
                <c:pt idx="133">
                  <c:v>-4.312358628976412</c:v>
                </c:pt>
                <c:pt idx="134">
                  <c:v>-2.4469070216836712</c:v>
                </c:pt>
                <c:pt idx="135">
                  <c:v>-0.47365097263808309</c:v>
                </c:pt>
                <c:pt idx="136">
                  <c:v>-2.8888331905836964</c:v>
                </c:pt>
                <c:pt idx="137">
                  <c:v>-5.0030401670271374</c:v>
                </c:pt>
                <c:pt idx="138">
                  <c:v>-1.4622180540186775</c:v>
                </c:pt>
                <c:pt idx="139">
                  <c:v>-4.2375719525251867</c:v>
                </c:pt>
                <c:pt idx="140">
                  <c:v>-1.47132882042429</c:v>
                </c:pt>
                <c:pt idx="141">
                  <c:v>1.422525684348301</c:v>
                </c:pt>
                <c:pt idx="142">
                  <c:v>3.7085252064557466</c:v>
                </c:pt>
                <c:pt idx="143">
                  <c:v>3.9166613725705162</c:v>
                </c:pt>
                <c:pt idx="144">
                  <c:v>4.5609411843322789</c:v>
                </c:pt>
                <c:pt idx="145">
                  <c:v>5.1371782685725123</c:v>
                </c:pt>
                <c:pt idx="146">
                  <c:v>8.0024130541183922</c:v>
                </c:pt>
                <c:pt idx="147">
                  <c:v>7.2749684432938295</c:v>
                </c:pt>
                <c:pt idx="148">
                  <c:v>6.9621836917305018</c:v>
                </c:pt>
                <c:pt idx="149">
                  <c:v>5.036812019202614</c:v>
                </c:pt>
                <c:pt idx="150">
                  <c:v>5.7897800744287196</c:v>
                </c:pt>
                <c:pt idx="151">
                  <c:v>7.9210651813848472</c:v>
                </c:pt>
                <c:pt idx="152">
                  <c:v>4.0318662124656015</c:v>
                </c:pt>
                <c:pt idx="153">
                  <c:v>4.5012888338373642</c:v>
                </c:pt>
                <c:pt idx="154">
                  <c:v>4.8387208867763007</c:v>
                </c:pt>
                <c:pt idx="155">
                  <c:v>4.6277243224323286</c:v>
                </c:pt>
                <c:pt idx="156">
                  <c:v>4.3531313347221783</c:v>
                </c:pt>
                <c:pt idx="157">
                  <c:v>1.6142533064309674</c:v>
                </c:pt>
                <c:pt idx="158">
                  <c:v>-0.62533189126121158</c:v>
                </c:pt>
                <c:pt idx="159">
                  <c:v>-0.47477019735707415</c:v>
                </c:pt>
                <c:pt idx="160">
                  <c:v>1.1721080249515126E-2</c:v>
                </c:pt>
                <c:pt idx="161">
                  <c:v>-0.35186691115835345</c:v>
                </c:pt>
                <c:pt idx="162">
                  <c:v>-1.3676263712909815</c:v>
                </c:pt>
                <c:pt idx="163">
                  <c:v>-5.3624469178948715</c:v>
                </c:pt>
                <c:pt idx="164">
                  <c:v>-1.4677568596388681</c:v>
                </c:pt>
                <c:pt idx="165">
                  <c:v>-0.78581464446855875</c:v>
                </c:pt>
                <c:pt idx="166">
                  <c:v>5.6142803802843275</c:v>
                </c:pt>
                <c:pt idx="167">
                  <c:v>5.7243291417868818</c:v>
                </c:pt>
                <c:pt idx="168">
                  <c:v>3.714077936833533</c:v>
                </c:pt>
                <c:pt idx="169">
                  <c:v>4.771055332217756</c:v>
                </c:pt>
                <c:pt idx="170">
                  <c:v>4.627412498995497</c:v>
                </c:pt>
                <c:pt idx="171">
                  <c:v>0.92113534947964126</c:v>
                </c:pt>
                <c:pt idx="172">
                  <c:v>0.89303463822867002</c:v>
                </c:pt>
                <c:pt idx="173">
                  <c:v>4.6601784127606578</c:v>
                </c:pt>
                <c:pt idx="174">
                  <c:v>5.11622796031088</c:v>
                </c:pt>
                <c:pt idx="175">
                  <c:v>10.553743871229642</c:v>
                </c:pt>
                <c:pt idx="176">
                  <c:v>10.687829535945511</c:v>
                </c:pt>
                <c:pt idx="177">
                  <c:v>4.3646866851037061</c:v>
                </c:pt>
                <c:pt idx="178">
                  <c:v>-1.6355024963159082</c:v>
                </c:pt>
                <c:pt idx="179">
                  <c:v>-4.8973410175971566</c:v>
                </c:pt>
                <c:pt idx="180">
                  <c:v>-4.5532101468778592</c:v>
                </c:pt>
                <c:pt idx="181">
                  <c:v>0.61548715823198563</c:v>
                </c:pt>
                <c:pt idx="182">
                  <c:v>9.4291833578063802</c:v>
                </c:pt>
                <c:pt idx="183">
                  <c:v>19.64368480479412</c:v>
                </c:pt>
                <c:pt idx="184">
                  <c:v>24.89771052613176</c:v>
                </c:pt>
                <c:pt idx="185">
                  <c:v>20.183123386393191</c:v>
                </c:pt>
                <c:pt idx="186">
                  <c:v>21.570617913343938</c:v>
                </c:pt>
                <c:pt idx="187">
                  <c:v>21.567551575602153</c:v>
                </c:pt>
                <c:pt idx="188">
                  <c:v>25.145224853435039</c:v>
                </c:pt>
                <c:pt idx="189">
                  <c:v>20.032104961169523</c:v>
                </c:pt>
                <c:pt idx="190">
                  <c:v>21.71245018252084</c:v>
                </c:pt>
                <c:pt idx="191">
                  <c:v>26.691902800926371</c:v>
                </c:pt>
                <c:pt idx="192">
                  <c:v>25.923843108726132</c:v>
                </c:pt>
                <c:pt idx="193">
                  <c:v>21.470499683005471</c:v>
                </c:pt>
                <c:pt idx="194">
                  <c:v>10.755753719148558</c:v>
                </c:pt>
                <c:pt idx="195">
                  <c:v>4.7616491099077081</c:v>
                </c:pt>
                <c:pt idx="196">
                  <c:v>-0.1492454461239987</c:v>
                </c:pt>
                <c:pt idx="197">
                  <c:v>-1.6522452482240624</c:v>
                </c:pt>
                <c:pt idx="198">
                  <c:v>-7.3135859760737389</c:v>
                </c:pt>
                <c:pt idx="199">
                  <c:v>-11.306972902772358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A-43C0-A924-B2B5586A8838}"/>
            </c:ext>
          </c:extLst>
        </c:ser>
        <c:ser>
          <c:idx val="2"/>
          <c:order val="1"/>
          <c:tx>
            <c:strRef>
              <c:f>'Grafico 9'!$E$2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9'!$A$40:$A$420</c:f>
              <c:numCache>
                <c:formatCode>mmm\-yy</c:formatCode>
                <c:ptCount val="381"/>
                <c:pt idx="0">
                  <c:v>38384</c:v>
                </c:pt>
                <c:pt idx="1">
                  <c:v>38412</c:v>
                </c:pt>
                <c:pt idx="2">
                  <c:v>38443</c:v>
                </c:pt>
                <c:pt idx="3">
                  <c:v>38473</c:v>
                </c:pt>
                <c:pt idx="4">
                  <c:v>38504</c:v>
                </c:pt>
                <c:pt idx="5">
                  <c:v>38534</c:v>
                </c:pt>
                <c:pt idx="6">
                  <c:v>38565</c:v>
                </c:pt>
                <c:pt idx="7">
                  <c:v>38596</c:v>
                </c:pt>
                <c:pt idx="8">
                  <c:v>38626</c:v>
                </c:pt>
                <c:pt idx="9">
                  <c:v>38657</c:v>
                </c:pt>
                <c:pt idx="10">
                  <c:v>38687</c:v>
                </c:pt>
                <c:pt idx="11">
                  <c:v>38718</c:v>
                </c:pt>
                <c:pt idx="12">
                  <c:v>38749</c:v>
                </c:pt>
                <c:pt idx="13">
                  <c:v>38777</c:v>
                </c:pt>
                <c:pt idx="14">
                  <c:v>38808</c:v>
                </c:pt>
                <c:pt idx="15">
                  <c:v>38838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  <c:pt idx="138">
                  <c:v>42583</c:v>
                </c:pt>
                <c:pt idx="139">
                  <c:v>42614</c:v>
                </c:pt>
                <c:pt idx="140">
                  <c:v>42644</c:v>
                </c:pt>
                <c:pt idx="141">
                  <c:v>42675</c:v>
                </c:pt>
                <c:pt idx="142">
                  <c:v>42705</c:v>
                </c:pt>
                <c:pt idx="143">
                  <c:v>42736</c:v>
                </c:pt>
                <c:pt idx="144">
                  <c:v>42767</c:v>
                </c:pt>
                <c:pt idx="145">
                  <c:v>42795</c:v>
                </c:pt>
                <c:pt idx="146">
                  <c:v>42826</c:v>
                </c:pt>
                <c:pt idx="147">
                  <c:v>42856</c:v>
                </c:pt>
                <c:pt idx="148">
                  <c:v>42887</c:v>
                </c:pt>
                <c:pt idx="149">
                  <c:v>42917</c:v>
                </c:pt>
                <c:pt idx="150">
                  <c:v>42948</c:v>
                </c:pt>
                <c:pt idx="151">
                  <c:v>42979</c:v>
                </c:pt>
                <c:pt idx="152">
                  <c:v>43009</c:v>
                </c:pt>
                <c:pt idx="153">
                  <c:v>43040</c:v>
                </c:pt>
                <c:pt idx="154">
                  <c:v>43070</c:v>
                </c:pt>
                <c:pt idx="155">
                  <c:v>43101</c:v>
                </c:pt>
                <c:pt idx="156">
                  <c:v>43132</c:v>
                </c:pt>
                <c:pt idx="157">
                  <c:v>43160</c:v>
                </c:pt>
                <c:pt idx="158">
                  <c:v>43191</c:v>
                </c:pt>
                <c:pt idx="159">
                  <c:v>43221</c:v>
                </c:pt>
                <c:pt idx="160">
                  <c:v>43252</c:v>
                </c:pt>
                <c:pt idx="161">
                  <c:v>43282</c:v>
                </c:pt>
                <c:pt idx="162">
                  <c:v>43313</c:v>
                </c:pt>
                <c:pt idx="163">
                  <c:v>43344</c:v>
                </c:pt>
                <c:pt idx="164">
                  <c:v>43374</c:v>
                </c:pt>
                <c:pt idx="165">
                  <c:v>43405</c:v>
                </c:pt>
                <c:pt idx="166">
                  <c:v>43435</c:v>
                </c:pt>
                <c:pt idx="167">
                  <c:v>43466</c:v>
                </c:pt>
                <c:pt idx="168">
                  <c:v>43497</c:v>
                </c:pt>
                <c:pt idx="169">
                  <c:v>43525</c:v>
                </c:pt>
                <c:pt idx="170">
                  <c:v>43556</c:v>
                </c:pt>
                <c:pt idx="171">
                  <c:v>43586</c:v>
                </c:pt>
                <c:pt idx="172">
                  <c:v>43617</c:v>
                </c:pt>
                <c:pt idx="173">
                  <c:v>43647</c:v>
                </c:pt>
                <c:pt idx="174">
                  <c:v>43678</c:v>
                </c:pt>
                <c:pt idx="175">
                  <c:v>43709</c:v>
                </c:pt>
                <c:pt idx="176">
                  <c:v>43739</c:v>
                </c:pt>
                <c:pt idx="177">
                  <c:v>43770</c:v>
                </c:pt>
                <c:pt idx="178">
                  <c:v>43800</c:v>
                </c:pt>
                <c:pt idx="179">
                  <c:v>43831</c:v>
                </c:pt>
                <c:pt idx="180">
                  <c:v>43862</c:v>
                </c:pt>
                <c:pt idx="181">
                  <c:v>43891</c:v>
                </c:pt>
                <c:pt idx="182">
                  <c:v>43922</c:v>
                </c:pt>
                <c:pt idx="183">
                  <c:v>43952</c:v>
                </c:pt>
                <c:pt idx="184">
                  <c:v>43983</c:v>
                </c:pt>
                <c:pt idx="185">
                  <c:v>44013</c:v>
                </c:pt>
                <c:pt idx="186">
                  <c:v>44044</c:v>
                </c:pt>
                <c:pt idx="187">
                  <c:v>44075</c:v>
                </c:pt>
                <c:pt idx="188">
                  <c:v>44105</c:v>
                </c:pt>
                <c:pt idx="189">
                  <c:v>44136</c:v>
                </c:pt>
                <c:pt idx="190">
                  <c:v>44166</c:v>
                </c:pt>
                <c:pt idx="191">
                  <c:v>44197</c:v>
                </c:pt>
                <c:pt idx="192">
                  <c:v>44228</c:v>
                </c:pt>
                <c:pt idx="193">
                  <c:v>44256</c:v>
                </c:pt>
                <c:pt idx="194">
                  <c:v>44287</c:v>
                </c:pt>
                <c:pt idx="195">
                  <c:v>44317</c:v>
                </c:pt>
                <c:pt idx="196">
                  <c:v>44348</c:v>
                </c:pt>
                <c:pt idx="197">
                  <c:v>44378</c:v>
                </c:pt>
                <c:pt idx="198">
                  <c:v>44409</c:v>
                </c:pt>
                <c:pt idx="199">
                  <c:v>44440</c:v>
                </c:pt>
              </c:numCache>
            </c:numRef>
          </c:cat>
          <c:val>
            <c:numRef>
              <c:f>'Grafico 9'!$E$40:$E$420</c:f>
              <c:numCache>
                <c:formatCode>#,##0.0</c:formatCode>
                <c:ptCount val="381"/>
                <c:pt idx="0">
                  <c:v>51.180734740309397</c:v>
                </c:pt>
                <c:pt idx="1">
                  <c:v>39.999365240926934</c:v>
                </c:pt>
                <c:pt idx="2">
                  <c:v>29.964586640302926</c:v>
                </c:pt>
                <c:pt idx="3">
                  <c:v>31.221977854810866</c:v>
                </c:pt>
                <c:pt idx="4">
                  <c:v>25.642187403290983</c:v>
                </c:pt>
                <c:pt idx="5">
                  <c:v>25.857573843309865</c:v>
                </c:pt>
                <c:pt idx="6">
                  <c:v>33.454295835674856</c:v>
                </c:pt>
                <c:pt idx="7">
                  <c:v>34.951718055975789</c:v>
                </c:pt>
                <c:pt idx="8">
                  <c:v>24.136198241184516</c:v>
                </c:pt>
                <c:pt idx="9">
                  <c:v>14.97135606690394</c:v>
                </c:pt>
                <c:pt idx="10">
                  <c:v>20.771310165252245</c:v>
                </c:pt>
                <c:pt idx="11">
                  <c:v>16.464704754959889</c:v>
                </c:pt>
                <c:pt idx="12">
                  <c:v>25.127904684167813</c:v>
                </c:pt>
                <c:pt idx="13">
                  <c:v>33.259956428762095</c:v>
                </c:pt>
                <c:pt idx="14">
                  <c:v>38.959108158127442</c:v>
                </c:pt>
                <c:pt idx="15">
                  <c:v>36.434553707192862</c:v>
                </c:pt>
                <c:pt idx="16">
                  <c:v>43.328701018223704</c:v>
                </c:pt>
                <c:pt idx="17">
                  <c:v>42.439400036056149</c:v>
                </c:pt>
                <c:pt idx="18">
                  <c:v>39.352033582434466</c:v>
                </c:pt>
                <c:pt idx="19">
                  <c:v>41.655998991248275</c:v>
                </c:pt>
                <c:pt idx="20">
                  <c:v>46.821280938399077</c:v>
                </c:pt>
                <c:pt idx="21">
                  <c:v>44.785223595221126</c:v>
                </c:pt>
                <c:pt idx="22">
                  <c:v>50.904239408252437</c:v>
                </c:pt>
                <c:pt idx="23">
                  <c:v>45.731711680869644</c:v>
                </c:pt>
                <c:pt idx="24">
                  <c:v>37.841392980282265</c:v>
                </c:pt>
                <c:pt idx="25">
                  <c:v>37.251157592763164</c:v>
                </c:pt>
                <c:pt idx="26">
                  <c:v>34.305762425704955</c:v>
                </c:pt>
                <c:pt idx="27">
                  <c:v>33.763266485292377</c:v>
                </c:pt>
                <c:pt idx="28">
                  <c:v>38.615763862718545</c:v>
                </c:pt>
                <c:pt idx="29">
                  <c:v>38.981268952990789</c:v>
                </c:pt>
                <c:pt idx="30">
                  <c:v>39.755826913124025</c:v>
                </c:pt>
                <c:pt idx="31">
                  <c:v>47.833635169036711</c:v>
                </c:pt>
                <c:pt idx="32">
                  <c:v>50.216764777530123</c:v>
                </c:pt>
                <c:pt idx="33">
                  <c:v>53.543561683136161</c:v>
                </c:pt>
                <c:pt idx="34">
                  <c:v>45.69344438375991</c:v>
                </c:pt>
                <c:pt idx="35">
                  <c:v>47.040096405970225</c:v>
                </c:pt>
                <c:pt idx="36">
                  <c:v>41.581342998261015</c:v>
                </c:pt>
                <c:pt idx="37">
                  <c:v>46.442371131560243</c:v>
                </c:pt>
                <c:pt idx="38">
                  <c:v>44.648787131659475</c:v>
                </c:pt>
                <c:pt idx="39">
                  <c:v>43.236962986701364</c:v>
                </c:pt>
                <c:pt idx="40">
                  <c:v>37.003678187587539</c:v>
                </c:pt>
                <c:pt idx="41">
                  <c:v>28.946963860563613</c:v>
                </c:pt>
                <c:pt idx="42">
                  <c:v>38.327800506094434</c:v>
                </c:pt>
                <c:pt idx="43">
                  <c:v>29.876074594535005</c:v>
                </c:pt>
                <c:pt idx="44">
                  <c:v>19.131587921893313</c:v>
                </c:pt>
                <c:pt idx="45">
                  <c:v>35.728494906509042</c:v>
                </c:pt>
                <c:pt idx="46">
                  <c:v>30.91894553274588</c:v>
                </c:pt>
                <c:pt idx="47">
                  <c:v>34.598293785500879</c:v>
                </c:pt>
                <c:pt idx="48">
                  <c:v>38.812961563585979</c:v>
                </c:pt>
                <c:pt idx="49">
                  <c:v>27.636853442139952</c:v>
                </c:pt>
                <c:pt idx="50">
                  <c:v>30.196218661602337</c:v>
                </c:pt>
                <c:pt idx="51">
                  <c:v>36.481576110298583</c:v>
                </c:pt>
                <c:pt idx="52">
                  <c:v>34.655540727656572</c:v>
                </c:pt>
                <c:pt idx="53">
                  <c:v>30.938632698472478</c:v>
                </c:pt>
                <c:pt idx="54">
                  <c:v>29.638454786240121</c:v>
                </c:pt>
                <c:pt idx="55">
                  <c:v>23.772335831567325</c:v>
                </c:pt>
                <c:pt idx="56">
                  <c:v>36.627230711063575</c:v>
                </c:pt>
                <c:pt idx="57">
                  <c:v>14.070178818180201</c:v>
                </c:pt>
                <c:pt idx="58">
                  <c:v>12.779674043514566</c:v>
                </c:pt>
                <c:pt idx="59">
                  <c:v>7.4158449678935812</c:v>
                </c:pt>
                <c:pt idx="60">
                  <c:v>8.2150392496271873</c:v>
                </c:pt>
                <c:pt idx="61">
                  <c:v>5.8246822786946595</c:v>
                </c:pt>
                <c:pt idx="62">
                  <c:v>3.4490295655076775</c:v>
                </c:pt>
                <c:pt idx="63">
                  <c:v>-3.618521467902891</c:v>
                </c:pt>
                <c:pt idx="64">
                  <c:v>-4.1141063059558114</c:v>
                </c:pt>
                <c:pt idx="65">
                  <c:v>2.6389800507065075E-4</c:v>
                </c:pt>
                <c:pt idx="66">
                  <c:v>-6.7189736619483238</c:v>
                </c:pt>
                <c:pt idx="67">
                  <c:v>-8.0705690060533737</c:v>
                </c:pt>
                <c:pt idx="68">
                  <c:v>-12.733959916237836</c:v>
                </c:pt>
                <c:pt idx="69">
                  <c:v>-13.528016184660396</c:v>
                </c:pt>
                <c:pt idx="70">
                  <c:v>-16.974055700955027</c:v>
                </c:pt>
                <c:pt idx="71">
                  <c:v>-14.886120515278623</c:v>
                </c:pt>
                <c:pt idx="72">
                  <c:v>-5.882772421461258</c:v>
                </c:pt>
                <c:pt idx="73">
                  <c:v>-4.0565700578040538</c:v>
                </c:pt>
                <c:pt idx="74">
                  <c:v>0.74201658172174945</c:v>
                </c:pt>
                <c:pt idx="75">
                  <c:v>3.5438061690195477</c:v>
                </c:pt>
                <c:pt idx="76">
                  <c:v>5.8227273737061935</c:v>
                </c:pt>
                <c:pt idx="77">
                  <c:v>11.090746701755672</c:v>
                </c:pt>
                <c:pt idx="78">
                  <c:v>11.777962771602745</c:v>
                </c:pt>
                <c:pt idx="79">
                  <c:v>11.620392022542593</c:v>
                </c:pt>
                <c:pt idx="80">
                  <c:v>17.79063328782129</c:v>
                </c:pt>
                <c:pt idx="81">
                  <c:v>20.816344548952713</c:v>
                </c:pt>
                <c:pt idx="82">
                  <c:v>22.523811094000322</c:v>
                </c:pt>
                <c:pt idx="83">
                  <c:v>20.491102856772869</c:v>
                </c:pt>
                <c:pt idx="84">
                  <c:v>12.690852272697395</c:v>
                </c:pt>
                <c:pt idx="85">
                  <c:v>19.34922596644477</c:v>
                </c:pt>
                <c:pt idx="86">
                  <c:v>12.562304653345869</c:v>
                </c:pt>
                <c:pt idx="87">
                  <c:v>15.596342353676107</c:v>
                </c:pt>
                <c:pt idx="88">
                  <c:v>18.054308759740078</c:v>
                </c:pt>
                <c:pt idx="89">
                  <c:v>17.439060806221775</c:v>
                </c:pt>
                <c:pt idx="90">
                  <c:v>23.025447953232291</c:v>
                </c:pt>
                <c:pt idx="91">
                  <c:v>33.122576903444042</c:v>
                </c:pt>
                <c:pt idx="92">
                  <c:v>31.579245849368508</c:v>
                </c:pt>
                <c:pt idx="93">
                  <c:v>38.760609931741797</c:v>
                </c:pt>
                <c:pt idx="94">
                  <c:v>51.198962430906072</c:v>
                </c:pt>
                <c:pt idx="95">
                  <c:v>53.032732367013622</c:v>
                </c:pt>
                <c:pt idx="96">
                  <c:v>49.216939955843841</c:v>
                </c:pt>
                <c:pt idx="97">
                  <c:v>53.788065527443571</c:v>
                </c:pt>
                <c:pt idx="98">
                  <c:v>53.715585657226342</c:v>
                </c:pt>
                <c:pt idx="99">
                  <c:v>51.149336775807221</c:v>
                </c:pt>
                <c:pt idx="100">
                  <c:v>51.208869797541269</c:v>
                </c:pt>
                <c:pt idx="101">
                  <c:v>48.814929374010418</c:v>
                </c:pt>
                <c:pt idx="102">
                  <c:v>49.093480878437276</c:v>
                </c:pt>
                <c:pt idx="103">
                  <c:v>44.351478959180255</c:v>
                </c:pt>
                <c:pt idx="104">
                  <c:v>39.455813367316431</c:v>
                </c:pt>
                <c:pt idx="105">
                  <c:v>35.645495837118887</c:v>
                </c:pt>
                <c:pt idx="106">
                  <c:v>40.289727009956231</c:v>
                </c:pt>
                <c:pt idx="107">
                  <c:v>42.28941781934801</c:v>
                </c:pt>
                <c:pt idx="108">
                  <c:v>38.089056847485203</c:v>
                </c:pt>
                <c:pt idx="109">
                  <c:v>29.336375897971024</c:v>
                </c:pt>
                <c:pt idx="110">
                  <c:v>31.244294919418603</c:v>
                </c:pt>
                <c:pt idx="111">
                  <c:v>31.399874823114594</c:v>
                </c:pt>
                <c:pt idx="112">
                  <c:v>32.791348367471393</c:v>
                </c:pt>
                <c:pt idx="113">
                  <c:v>28.354909909812065</c:v>
                </c:pt>
                <c:pt idx="114">
                  <c:v>25.773195371573475</c:v>
                </c:pt>
                <c:pt idx="115">
                  <c:v>23.981331636787907</c:v>
                </c:pt>
                <c:pt idx="116">
                  <c:v>29.036800829603649</c:v>
                </c:pt>
                <c:pt idx="117">
                  <c:v>29.047534674111873</c:v>
                </c:pt>
                <c:pt idx="118">
                  <c:v>23.867712712644895</c:v>
                </c:pt>
                <c:pt idx="119">
                  <c:v>17.934804221185917</c:v>
                </c:pt>
                <c:pt idx="120">
                  <c:v>8.8941472613755845</c:v>
                </c:pt>
                <c:pt idx="121">
                  <c:v>9.2571388608821756</c:v>
                </c:pt>
                <c:pt idx="122">
                  <c:v>4.1801032105012625</c:v>
                </c:pt>
                <c:pt idx="123">
                  <c:v>-0.44357502988120467</c:v>
                </c:pt>
                <c:pt idx="124">
                  <c:v>-1.4848799703508386</c:v>
                </c:pt>
                <c:pt idx="125">
                  <c:v>-8.5390851571198745E-2</c:v>
                </c:pt>
                <c:pt idx="126">
                  <c:v>-2.4486055714336485</c:v>
                </c:pt>
                <c:pt idx="127">
                  <c:v>-2.8949203460718387</c:v>
                </c:pt>
                <c:pt idx="128">
                  <c:v>-4.2910648687431436</c:v>
                </c:pt>
                <c:pt idx="129">
                  <c:v>-4.4291031716739537</c:v>
                </c:pt>
                <c:pt idx="130">
                  <c:v>-4.8617444094651407</c:v>
                </c:pt>
                <c:pt idx="131">
                  <c:v>-3.361635326514878</c:v>
                </c:pt>
                <c:pt idx="132">
                  <c:v>2.0943542784519265</c:v>
                </c:pt>
                <c:pt idx="133">
                  <c:v>2.1610096568042136</c:v>
                </c:pt>
                <c:pt idx="134">
                  <c:v>6.0334011866277848</c:v>
                </c:pt>
                <c:pt idx="135">
                  <c:v>17.432805517518513</c:v>
                </c:pt>
                <c:pt idx="136">
                  <c:v>9.4328078167842158</c:v>
                </c:pt>
                <c:pt idx="137">
                  <c:v>10.417020034873815</c:v>
                </c:pt>
                <c:pt idx="138">
                  <c:v>11.261620230395074</c:v>
                </c:pt>
                <c:pt idx="139">
                  <c:v>9.3754968295801877</c:v>
                </c:pt>
                <c:pt idx="140">
                  <c:v>11.838567360212139</c:v>
                </c:pt>
                <c:pt idx="141">
                  <c:v>12.066156400993933</c:v>
                </c:pt>
                <c:pt idx="142">
                  <c:v>12.605743891140087</c:v>
                </c:pt>
                <c:pt idx="143">
                  <c:v>13.029419236333695</c:v>
                </c:pt>
                <c:pt idx="144">
                  <c:v>14.532397319438406</c:v>
                </c:pt>
                <c:pt idx="145">
                  <c:v>11.310927043044261</c:v>
                </c:pt>
                <c:pt idx="146">
                  <c:v>15.45374036958691</c:v>
                </c:pt>
                <c:pt idx="147">
                  <c:v>8.71208876785008</c:v>
                </c:pt>
                <c:pt idx="148">
                  <c:v>12.52783242219464</c:v>
                </c:pt>
                <c:pt idx="149">
                  <c:v>11.667718361449841</c:v>
                </c:pt>
                <c:pt idx="150">
                  <c:v>12.088386780780214</c:v>
                </c:pt>
                <c:pt idx="151">
                  <c:v>13.819286793875873</c:v>
                </c:pt>
                <c:pt idx="152">
                  <c:v>8.2152889569277363</c:v>
                </c:pt>
                <c:pt idx="153">
                  <c:v>7.168165861889042</c:v>
                </c:pt>
                <c:pt idx="154">
                  <c:v>9.980973052023101</c:v>
                </c:pt>
                <c:pt idx="155">
                  <c:v>9.6708907000584876</c:v>
                </c:pt>
                <c:pt idx="156">
                  <c:v>8.4379432113080846</c:v>
                </c:pt>
                <c:pt idx="157">
                  <c:v>6.9216693926141382</c:v>
                </c:pt>
                <c:pt idx="158">
                  <c:v>1.4637067408943993</c:v>
                </c:pt>
                <c:pt idx="159">
                  <c:v>2.2105243587566825E-2</c:v>
                </c:pt>
                <c:pt idx="160">
                  <c:v>1.6881481418067334</c:v>
                </c:pt>
                <c:pt idx="161">
                  <c:v>1.5216677350890162</c:v>
                </c:pt>
                <c:pt idx="162">
                  <c:v>-1.9949892146416404</c:v>
                </c:pt>
                <c:pt idx="163">
                  <c:v>-5.3198688475333489</c:v>
                </c:pt>
                <c:pt idx="164">
                  <c:v>-2.3247979409126596</c:v>
                </c:pt>
                <c:pt idx="165">
                  <c:v>-2.5353238220861329</c:v>
                </c:pt>
                <c:pt idx="166">
                  <c:v>-5.1818826677398011</c:v>
                </c:pt>
                <c:pt idx="167">
                  <c:v>-5.0853978817470331</c:v>
                </c:pt>
                <c:pt idx="168">
                  <c:v>-6.9573844184682603</c:v>
                </c:pt>
                <c:pt idx="169">
                  <c:v>-6.4394123872147491</c:v>
                </c:pt>
                <c:pt idx="170">
                  <c:v>-2.9240921698034605</c:v>
                </c:pt>
                <c:pt idx="171">
                  <c:v>-7.0024155505271306</c:v>
                </c:pt>
                <c:pt idx="172">
                  <c:v>-6.361863496866393</c:v>
                </c:pt>
                <c:pt idx="173">
                  <c:v>-4.8159123174277729</c:v>
                </c:pt>
                <c:pt idx="174">
                  <c:v>-2.9716372648767697</c:v>
                </c:pt>
                <c:pt idx="175">
                  <c:v>-1.1186925716275664</c:v>
                </c:pt>
                <c:pt idx="176">
                  <c:v>-2.922114375628182</c:v>
                </c:pt>
                <c:pt idx="177">
                  <c:v>-4.2370612394002194</c:v>
                </c:pt>
                <c:pt idx="178">
                  <c:v>-4.2081584804985361</c:v>
                </c:pt>
                <c:pt idx="179">
                  <c:v>-5.3800896768338102</c:v>
                </c:pt>
                <c:pt idx="180">
                  <c:v>-6.344485851705306</c:v>
                </c:pt>
                <c:pt idx="181">
                  <c:v>-5.3699873727328873</c:v>
                </c:pt>
                <c:pt idx="182">
                  <c:v>-13.758236586151728</c:v>
                </c:pt>
                <c:pt idx="183">
                  <c:v>-12.608249645153535</c:v>
                </c:pt>
                <c:pt idx="184">
                  <c:v>-18.699581918025387</c:v>
                </c:pt>
                <c:pt idx="185">
                  <c:v>-13.985452830255095</c:v>
                </c:pt>
                <c:pt idx="186">
                  <c:v>1.0294931990834533</c:v>
                </c:pt>
                <c:pt idx="187">
                  <c:v>14.549445879381139</c:v>
                </c:pt>
                <c:pt idx="188">
                  <c:v>6.9320148655179548</c:v>
                </c:pt>
                <c:pt idx="189">
                  <c:v>1.5243183721743492</c:v>
                </c:pt>
                <c:pt idx="190">
                  <c:v>3.0498853805625226</c:v>
                </c:pt>
                <c:pt idx="191">
                  <c:v>8.5433011102249878</c:v>
                </c:pt>
                <c:pt idx="192">
                  <c:v>8.5985615496670285</c:v>
                </c:pt>
                <c:pt idx="193">
                  <c:v>9.0549146861090399</c:v>
                </c:pt>
                <c:pt idx="194">
                  <c:v>17.37418824628103</c:v>
                </c:pt>
                <c:pt idx="195">
                  <c:v>26.591149398915427</c:v>
                </c:pt>
                <c:pt idx="196">
                  <c:v>31.068989765973896</c:v>
                </c:pt>
                <c:pt idx="197">
                  <c:v>20.169508283727701</c:v>
                </c:pt>
                <c:pt idx="198">
                  <c:v>-2.0661381466493656</c:v>
                </c:pt>
                <c:pt idx="1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A-43C0-A924-B2B5586A8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8565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9'!$K$2</c:f>
              <c:strCache>
                <c:ptCount val="1"/>
                <c:pt idx="0">
                  <c:v>Provisiones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9'!$K$3:$K$420</c:f>
              <c:numCache>
                <c:formatCode>0.00</c:formatCode>
                <c:ptCount val="418"/>
                <c:pt idx="0">
                  <c:v>8.3890349651330069</c:v>
                </c:pt>
                <c:pt idx="1">
                  <c:v>12.158107805559212</c:v>
                </c:pt>
                <c:pt idx="2">
                  <c:v>9.6768576194160119</c:v>
                </c:pt>
                <c:pt idx="3">
                  <c:v>15.031275901043784</c:v>
                </c:pt>
                <c:pt idx="4">
                  <c:v>14.976867095742946</c:v>
                </c:pt>
                <c:pt idx="5">
                  <c:v>12.676113981657736</c:v>
                </c:pt>
                <c:pt idx="6">
                  <c:v>10.304082354941471</c:v>
                </c:pt>
                <c:pt idx="7">
                  <c:v>12.085058480670298</c:v>
                </c:pt>
                <c:pt idx="8">
                  <c:v>6.5922934961196944</c:v>
                </c:pt>
                <c:pt idx="9">
                  <c:v>1.4499975598043733</c:v>
                </c:pt>
                <c:pt idx="10">
                  <c:v>4.7983471781831071</c:v>
                </c:pt>
                <c:pt idx="11">
                  <c:v>0.89989191627128662</c:v>
                </c:pt>
                <c:pt idx="12">
                  <c:v>-4.0791483856067856</c:v>
                </c:pt>
                <c:pt idx="13">
                  <c:v>-5.0434485660772452</c:v>
                </c:pt>
                <c:pt idx="14">
                  <c:v>-5.4317618204123903</c:v>
                </c:pt>
                <c:pt idx="15">
                  <c:v>-6.8395148629079756</c:v>
                </c:pt>
                <c:pt idx="16">
                  <c:v>-6.9706286616224844</c:v>
                </c:pt>
                <c:pt idx="17">
                  <c:v>-8.5791300741836665</c:v>
                </c:pt>
                <c:pt idx="18">
                  <c:v>-8.6923422217431181</c:v>
                </c:pt>
                <c:pt idx="19">
                  <c:v>-9.4885368464354229</c:v>
                </c:pt>
                <c:pt idx="20">
                  <c:v>-7.9355185105813604</c:v>
                </c:pt>
                <c:pt idx="21">
                  <c:v>-8.4562913168098532</c:v>
                </c:pt>
                <c:pt idx="22">
                  <c:v>-10.248712781617158</c:v>
                </c:pt>
                <c:pt idx="23">
                  <c:v>-14.550700998877318</c:v>
                </c:pt>
                <c:pt idx="24">
                  <c:v>-12.982219717282874</c:v>
                </c:pt>
                <c:pt idx="25">
                  <c:v>-11.542442356948996</c:v>
                </c:pt>
                <c:pt idx="26">
                  <c:v>-9.371302845695979</c:v>
                </c:pt>
                <c:pt idx="27">
                  <c:v>-8.4693730246627439</c:v>
                </c:pt>
                <c:pt idx="28">
                  <c:v>-12.34000470309347</c:v>
                </c:pt>
                <c:pt idx="29">
                  <c:v>-16.152189495914143</c:v>
                </c:pt>
                <c:pt idx="30">
                  <c:v>-15.759023417048951</c:v>
                </c:pt>
                <c:pt idx="31">
                  <c:v>-18.115694239585153</c:v>
                </c:pt>
                <c:pt idx="32">
                  <c:v>-20.349013692634827</c:v>
                </c:pt>
                <c:pt idx="33">
                  <c:v>-22.925799101771617</c:v>
                </c:pt>
                <c:pt idx="34">
                  <c:v>-25.702186322473025</c:v>
                </c:pt>
                <c:pt idx="35">
                  <c:v>-25.465870295439416</c:v>
                </c:pt>
                <c:pt idx="36">
                  <c:v>-26.920349546358025</c:v>
                </c:pt>
                <c:pt idx="37">
                  <c:v>-27.312340239088201</c:v>
                </c:pt>
                <c:pt idx="38">
                  <c:v>-29.958104729201835</c:v>
                </c:pt>
                <c:pt idx="39">
                  <c:v>-28.89056231971739</c:v>
                </c:pt>
                <c:pt idx="40">
                  <c:v>-26.027353939406055</c:v>
                </c:pt>
                <c:pt idx="41">
                  <c:v>-21.471524875886288</c:v>
                </c:pt>
                <c:pt idx="42">
                  <c:v>-19.990184074359249</c:v>
                </c:pt>
                <c:pt idx="43">
                  <c:v>-16.931736345801667</c:v>
                </c:pt>
                <c:pt idx="44">
                  <c:v>-14.379996006398272</c:v>
                </c:pt>
                <c:pt idx="45">
                  <c:v>-12.002601619515204</c:v>
                </c:pt>
                <c:pt idx="46">
                  <c:v>-8.6870715800931038</c:v>
                </c:pt>
                <c:pt idx="47">
                  <c:v>0.89539695510241302</c:v>
                </c:pt>
                <c:pt idx="48">
                  <c:v>3.7896972912980829</c:v>
                </c:pt>
                <c:pt idx="49">
                  <c:v>6.0301269775046222</c:v>
                </c:pt>
                <c:pt idx="50">
                  <c:v>9.6897310128670711</c:v>
                </c:pt>
                <c:pt idx="51">
                  <c:v>9.2302194040290857</c:v>
                </c:pt>
                <c:pt idx="52">
                  <c:v>11.198524400115176</c:v>
                </c:pt>
                <c:pt idx="53">
                  <c:v>9.840408867738887</c:v>
                </c:pt>
                <c:pt idx="54">
                  <c:v>10.566315331907234</c:v>
                </c:pt>
                <c:pt idx="55">
                  <c:v>10.37976750992766</c:v>
                </c:pt>
                <c:pt idx="56">
                  <c:v>12.405796985175343</c:v>
                </c:pt>
                <c:pt idx="57">
                  <c:v>16.472419178578207</c:v>
                </c:pt>
                <c:pt idx="58">
                  <c:v>18.471609609065041</c:v>
                </c:pt>
                <c:pt idx="59">
                  <c:v>14.157474761067348</c:v>
                </c:pt>
                <c:pt idx="60">
                  <c:v>13.0900669063534</c:v>
                </c:pt>
                <c:pt idx="61">
                  <c:v>13.323292053953423</c:v>
                </c:pt>
                <c:pt idx="62">
                  <c:v>16.138788053252668</c:v>
                </c:pt>
                <c:pt idx="63">
                  <c:v>17.501981324642401</c:v>
                </c:pt>
                <c:pt idx="64">
                  <c:v>18.500664220640488</c:v>
                </c:pt>
                <c:pt idx="65">
                  <c:v>25.47684486156065</c:v>
                </c:pt>
                <c:pt idx="66">
                  <c:v>51.415614005847146</c:v>
                </c:pt>
                <c:pt idx="67">
                  <c:v>51.685018395021189</c:v>
                </c:pt>
                <c:pt idx="68">
                  <c:v>52.229675708316705</c:v>
                </c:pt>
                <c:pt idx="69">
                  <c:v>53.375389294221577</c:v>
                </c:pt>
                <c:pt idx="70">
                  <c:v>56.528638821624895</c:v>
                </c:pt>
                <c:pt idx="71">
                  <c:v>59.667735899416641</c:v>
                </c:pt>
                <c:pt idx="72">
                  <c:v>59.720670940701325</c:v>
                </c:pt>
                <c:pt idx="73">
                  <c:v>58.180195754256914</c:v>
                </c:pt>
                <c:pt idx="74">
                  <c:v>57.178668913950759</c:v>
                </c:pt>
                <c:pt idx="75">
                  <c:v>59.823199419695129</c:v>
                </c:pt>
                <c:pt idx="76">
                  <c:v>59.704951712801005</c:v>
                </c:pt>
                <c:pt idx="77">
                  <c:v>54.969349685656425</c:v>
                </c:pt>
                <c:pt idx="78">
                  <c:v>38.685361757955775</c:v>
                </c:pt>
                <c:pt idx="79">
                  <c:v>41.871598806110001</c:v>
                </c:pt>
                <c:pt idx="80">
                  <c:v>40.263609838633187</c:v>
                </c:pt>
                <c:pt idx="81">
                  <c:v>37.950680740869842</c:v>
                </c:pt>
                <c:pt idx="82">
                  <c:v>40.577469702294309</c:v>
                </c:pt>
                <c:pt idx="83">
                  <c:v>36.35512014409133</c:v>
                </c:pt>
                <c:pt idx="84">
                  <c:v>36.713704431941579</c:v>
                </c:pt>
                <c:pt idx="85">
                  <c:v>37.503400288436467</c:v>
                </c:pt>
                <c:pt idx="86">
                  <c:v>37.171932750098335</c:v>
                </c:pt>
                <c:pt idx="87">
                  <c:v>34.422000785429617</c:v>
                </c:pt>
                <c:pt idx="88">
                  <c:v>32.657829923319099</c:v>
                </c:pt>
                <c:pt idx="89">
                  <c:v>33.374366241017555</c:v>
                </c:pt>
                <c:pt idx="90">
                  <c:v>21.512060765978404</c:v>
                </c:pt>
                <c:pt idx="91">
                  <c:v>19.614793859479434</c:v>
                </c:pt>
                <c:pt idx="92">
                  <c:v>17.11044935766364</c:v>
                </c:pt>
                <c:pt idx="93">
                  <c:v>17.514416547862481</c:v>
                </c:pt>
                <c:pt idx="94">
                  <c:v>15.048814178586255</c:v>
                </c:pt>
                <c:pt idx="95">
                  <c:v>14.294610837877713</c:v>
                </c:pt>
                <c:pt idx="96">
                  <c:v>11.888628443841171</c:v>
                </c:pt>
                <c:pt idx="97">
                  <c:v>10.564760871677507</c:v>
                </c:pt>
                <c:pt idx="98">
                  <c:v>9.1670630933387685</c:v>
                </c:pt>
                <c:pt idx="99">
                  <c:v>6.9412585316289181</c:v>
                </c:pt>
                <c:pt idx="100">
                  <c:v>6.2691710203591384</c:v>
                </c:pt>
                <c:pt idx="101">
                  <c:v>5.2128419375475232</c:v>
                </c:pt>
                <c:pt idx="102">
                  <c:v>4.3191110357511775</c:v>
                </c:pt>
                <c:pt idx="103">
                  <c:v>3.475484091187127</c:v>
                </c:pt>
                <c:pt idx="104">
                  <c:v>3.7217039849832361</c:v>
                </c:pt>
                <c:pt idx="105">
                  <c:v>1.3465571229378241</c:v>
                </c:pt>
                <c:pt idx="106">
                  <c:v>0.96586618178776007</c:v>
                </c:pt>
                <c:pt idx="107">
                  <c:v>0.48800067789223078</c:v>
                </c:pt>
                <c:pt idx="108">
                  <c:v>0.75825227444560994</c:v>
                </c:pt>
                <c:pt idx="109">
                  <c:v>1.4704412933637343</c:v>
                </c:pt>
                <c:pt idx="110">
                  <c:v>2.0644488200954498</c:v>
                </c:pt>
                <c:pt idx="111">
                  <c:v>3.3012654807005362</c:v>
                </c:pt>
                <c:pt idx="112">
                  <c:v>3.5883518855151664</c:v>
                </c:pt>
                <c:pt idx="113">
                  <c:v>4.8967131728615811</c:v>
                </c:pt>
                <c:pt idx="114">
                  <c:v>5.7096204832503474</c:v>
                </c:pt>
                <c:pt idx="115">
                  <c:v>6.4405300421849603</c:v>
                </c:pt>
                <c:pt idx="116">
                  <c:v>7.617541093657195</c:v>
                </c:pt>
                <c:pt idx="117">
                  <c:v>8.9900037131755255</c:v>
                </c:pt>
                <c:pt idx="118">
                  <c:v>9.4714610546988069</c:v>
                </c:pt>
                <c:pt idx="119">
                  <c:v>10.988164997345919</c:v>
                </c:pt>
                <c:pt idx="120">
                  <c:v>12.03076335503566</c:v>
                </c:pt>
                <c:pt idx="121">
                  <c:v>11.903315612879823</c:v>
                </c:pt>
                <c:pt idx="122">
                  <c:v>11.638546499304297</c:v>
                </c:pt>
                <c:pt idx="123">
                  <c:v>11.382430792938166</c:v>
                </c:pt>
                <c:pt idx="124">
                  <c:v>12.543319727868891</c:v>
                </c:pt>
                <c:pt idx="125">
                  <c:v>12.922261564158902</c:v>
                </c:pt>
                <c:pt idx="126">
                  <c:v>12.518912763635541</c:v>
                </c:pt>
                <c:pt idx="127">
                  <c:v>12.343828596985546</c:v>
                </c:pt>
                <c:pt idx="128">
                  <c:v>11.73653273962303</c:v>
                </c:pt>
                <c:pt idx="129">
                  <c:v>11.780904593007804</c:v>
                </c:pt>
                <c:pt idx="130">
                  <c:v>11.200189250487654</c:v>
                </c:pt>
                <c:pt idx="131">
                  <c:v>12.563804043656361</c:v>
                </c:pt>
                <c:pt idx="132">
                  <c:v>11.913350573639647</c:v>
                </c:pt>
                <c:pt idx="133">
                  <c:v>11.843378834180712</c:v>
                </c:pt>
                <c:pt idx="134">
                  <c:v>12.259208712169638</c:v>
                </c:pt>
                <c:pt idx="135">
                  <c:v>13.402693155271606</c:v>
                </c:pt>
                <c:pt idx="136">
                  <c:v>12.042826039817612</c:v>
                </c:pt>
                <c:pt idx="137">
                  <c:v>11.574353776016409</c:v>
                </c:pt>
                <c:pt idx="138">
                  <c:v>11.772790101070754</c:v>
                </c:pt>
                <c:pt idx="139">
                  <c:v>11.225714692340617</c:v>
                </c:pt>
                <c:pt idx="140">
                  <c:v>11.955821970643782</c:v>
                </c:pt>
                <c:pt idx="141">
                  <c:v>11.604138389186389</c:v>
                </c:pt>
                <c:pt idx="142">
                  <c:v>11.292218109867648</c:v>
                </c:pt>
                <c:pt idx="143">
                  <c:v>9.944987569269756</c:v>
                </c:pt>
                <c:pt idx="144">
                  <c:v>9.9893426487553256</c:v>
                </c:pt>
                <c:pt idx="145">
                  <c:v>9.5849441446683983</c:v>
                </c:pt>
                <c:pt idx="146">
                  <c:v>9.0210706274503423</c:v>
                </c:pt>
                <c:pt idx="147">
                  <c:v>8.3042240264110916</c:v>
                </c:pt>
                <c:pt idx="148">
                  <c:v>9.3357925292661008</c:v>
                </c:pt>
                <c:pt idx="149">
                  <c:v>9.4858207326018942</c:v>
                </c:pt>
                <c:pt idx="150">
                  <c:v>9.028271671090792</c:v>
                </c:pt>
                <c:pt idx="151">
                  <c:v>9.1211213406627252</c:v>
                </c:pt>
                <c:pt idx="152">
                  <c:v>8.7040250697384636</c:v>
                </c:pt>
                <c:pt idx="153">
                  <c:v>9.2623897813358695</c:v>
                </c:pt>
                <c:pt idx="154">
                  <c:v>9.5051872221559819</c:v>
                </c:pt>
                <c:pt idx="155">
                  <c:v>9.6914902411287898</c:v>
                </c:pt>
                <c:pt idx="156">
                  <c:v>10.044826794579905</c:v>
                </c:pt>
                <c:pt idx="157">
                  <c:v>10.296257101863901</c:v>
                </c:pt>
                <c:pt idx="158">
                  <c:v>10.001121440384182</c:v>
                </c:pt>
                <c:pt idx="159">
                  <c:v>9.9930947368554399</c:v>
                </c:pt>
                <c:pt idx="160">
                  <c:v>9.7611072492629063</c:v>
                </c:pt>
                <c:pt idx="161">
                  <c:v>10.477234479801339</c:v>
                </c:pt>
                <c:pt idx="162">
                  <c:v>10.859803720467283</c:v>
                </c:pt>
                <c:pt idx="163">
                  <c:v>10.957500211153871</c:v>
                </c:pt>
                <c:pt idx="164">
                  <c:v>11.197076729909966</c:v>
                </c:pt>
                <c:pt idx="165">
                  <c:v>10.662083989186982</c:v>
                </c:pt>
                <c:pt idx="166">
                  <c:v>10.715656985451446</c:v>
                </c:pt>
                <c:pt idx="167">
                  <c:v>10.125247591752355</c:v>
                </c:pt>
                <c:pt idx="168">
                  <c:v>9.3727878769781228</c:v>
                </c:pt>
                <c:pt idx="169">
                  <c:v>10.112942490469962</c:v>
                </c:pt>
                <c:pt idx="170">
                  <c:v>9.5687401071499636</c:v>
                </c:pt>
                <c:pt idx="171">
                  <c:v>10.116121288613144</c:v>
                </c:pt>
                <c:pt idx="172">
                  <c:v>10.584427679761617</c:v>
                </c:pt>
                <c:pt idx="173">
                  <c:v>8.7902479061813494</c:v>
                </c:pt>
                <c:pt idx="174">
                  <c:v>9.720514748389661</c:v>
                </c:pt>
                <c:pt idx="175">
                  <c:v>9.583688256836183</c:v>
                </c:pt>
                <c:pt idx="176">
                  <c:v>9.4072757102225353</c:v>
                </c:pt>
                <c:pt idx="177">
                  <c:v>10.98940725493091</c:v>
                </c:pt>
                <c:pt idx="178">
                  <c:v>11.588274512713312</c:v>
                </c:pt>
                <c:pt idx="179">
                  <c:v>12.049974600730167</c:v>
                </c:pt>
                <c:pt idx="180">
                  <c:v>12.262940468691724</c:v>
                </c:pt>
                <c:pt idx="181">
                  <c:v>11.825482691784586</c:v>
                </c:pt>
                <c:pt idx="182">
                  <c:v>12.449338609435046</c:v>
                </c:pt>
                <c:pt idx="183">
                  <c:v>12.870178515029266</c:v>
                </c:pt>
                <c:pt idx="184">
                  <c:v>13.642131237287728</c:v>
                </c:pt>
                <c:pt idx="185">
                  <c:v>16.403853668244082</c:v>
                </c:pt>
                <c:pt idx="186">
                  <c:v>16.996822295407753</c:v>
                </c:pt>
                <c:pt idx="187">
                  <c:v>18.201588355673294</c:v>
                </c:pt>
                <c:pt idx="188">
                  <c:v>19.082051871036484</c:v>
                </c:pt>
                <c:pt idx="189">
                  <c:v>18.683140054166472</c:v>
                </c:pt>
                <c:pt idx="190">
                  <c:v>19.134793346550623</c:v>
                </c:pt>
                <c:pt idx="191">
                  <c:v>18.941798537738677</c:v>
                </c:pt>
                <c:pt idx="192">
                  <c:v>20.479999741220098</c:v>
                </c:pt>
                <c:pt idx="193">
                  <c:v>20.632473409039591</c:v>
                </c:pt>
                <c:pt idx="194">
                  <c:v>21.743297352888604</c:v>
                </c:pt>
                <c:pt idx="195">
                  <c:v>20.817357505439517</c:v>
                </c:pt>
                <c:pt idx="196">
                  <c:v>19.640551548488531</c:v>
                </c:pt>
                <c:pt idx="197">
                  <c:v>18.393834258109962</c:v>
                </c:pt>
                <c:pt idx="198">
                  <c:v>15.592900758634329</c:v>
                </c:pt>
                <c:pt idx="199">
                  <c:v>14.713249694801192</c:v>
                </c:pt>
                <c:pt idx="200">
                  <c:v>13.080168797509998</c:v>
                </c:pt>
                <c:pt idx="201">
                  <c:v>12.614990581043671</c:v>
                </c:pt>
                <c:pt idx="202">
                  <c:v>10.799329279130916</c:v>
                </c:pt>
                <c:pt idx="203">
                  <c:v>10.782687997772683</c:v>
                </c:pt>
                <c:pt idx="204">
                  <c:v>9.4881663066771438</c:v>
                </c:pt>
                <c:pt idx="205">
                  <c:v>8.634584554837474</c:v>
                </c:pt>
                <c:pt idx="206">
                  <c:v>6.5014563727376071</c:v>
                </c:pt>
                <c:pt idx="207">
                  <c:v>6.3468312449529378</c:v>
                </c:pt>
                <c:pt idx="208">
                  <c:v>5.3195606591184088</c:v>
                </c:pt>
                <c:pt idx="209">
                  <c:v>3.0789018978707077</c:v>
                </c:pt>
                <c:pt idx="210">
                  <c:v>4.6152219752261487</c:v>
                </c:pt>
                <c:pt idx="211">
                  <c:v>4.5071674244536268</c:v>
                </c:pt>
                <c:pt idx="212">
                  <c:v>5.3198625580839689</c:v>
                </c:pt>
                <c:pt idx="213">
                  <c:v>5.0693586074297201</c:v>
                </c:pt>
                <c:pt idx="214">
                  <c:v>5.497632869525134</c:v>
                </c:pt>
                <c:pt idx="215">
                  <c:v>1.9778988542573899</c:v>
                </c:pt>
                <c:pt idx="216">
                  <c:v>1.7200783479437263</c:v>
                </c:pt>
                <c:pt idx="217">
                  <c:v>2.8444796739317582</c:v>
                </c:pt>
                <c:pt idx="218">
                  <c:v>5.591898064338622</c:v>
                </c:pt>
                <c:pt idx="219">
                  <c:v>6.4650579665301251</c:v>
                </c:pt>
                <c:pt idx="220">
                  <c:v>8.2599297990137472</c:v>
                </c:pt>
                <c:pt idx="221">
                  <c:v>13.635074647042387</c:v>
                </c:pt>
                <c:pt idx="222">
                  <c:v>12.925122951808163</c:v>
                </c:pt>
                <c:pt idx="223">
                  <c:v>15.431904130392056</c:v>
                </c:pt>
                <c:pt idx="224">
                  <c:v>17.51008983641762</c:v>
                </c:pt>
                <c:pt idx="225">
                  <c:v>21.883990115954433</c:v>
                </c:pt>
                <c:pt idx="226">
                  <c:v>22.324546986976031</c:v>
                </c:pt>
                <c:pt idx="227">
                  <c:v>28.627283011671153</c:v>
                </c:pt>
                <c:pt idx="228">
                  <c:v>29.83251252142972</c:v>
                </c:pt>
                <c:pt idx="229">
                  <c:v>27.120243499952636</c:v>
                </c:pt>
                <c:pt idx="230">
                  <c:v>21.673475075367719</c:v>
                </c:pt>
                <c:pt idx="231">
                  <c:v>19.272923424717376</c:v>
                </c:pt>
                <c:pt idx="232">
                  <c:v>16.336845852779945</c:v>
                </c:pt>
                <c:pt idx="233">
                  <c:v>12.220285781145463</c:v>
                </c:pt>
                <c:pt idx="234">
                  <c:v>10.680982999875681</c:v>
                </c:pt>
                <c:pt idx="235">
                  <c:v>6.8684472948664137</c:v>
                </c:pt>
                <c:pt idx="236">
                  <c:v>3.0687820613578083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3-4487-9E4C-7002F4CD9152}"/>
            </c:ext>
          </c:extLst>
        </c:ser>
        <c:ser>
          <c:idx val="2"/>
          <c:order val="1"/>
          <c:tx>
            <c:strRef>
              <c:f>'Grafico 9'!$F$2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9'!$A$3:$A$420</c:f>
              <c:numCache>
                <c:formatCode>mmm\-yy</c:formatCode>
                <c:ptCount val="41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9'!$F$3:$F$420</c:f>
              <c:numCache>
                <c:formatCode>#,##0.0</c:formatCode>
                <c:ptCount val="418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16.794301511311094</c:v>
                </c:pt>
                <c:pt idx="3">
                  <c:v>17.006853618942074</c:v>
                </c:pt>
                <c:pt idx="4">
                  <c:v>17.974131480854428</c:v>
                </c:pt>
                <c:pt idx="5">
                  <c:v>19.371115269893103</c:v>
                </c:pt>
                <c:pt idx="6">
                  <c:v>17.355876807414351</c:v>
                </c:pt>
                <c:pt idx="7">
                  <c:v>14.56980162915691</c:v>
                </c:pt>
                <c:pt idx="8">
                  <c:v>13.85437980650166</c:v>
                </c:pt>
                <c:pt idx="9">
                  <c:v>13.995590047376005</c:v>
                </c:pt>
                <c:pt idx="10">
                  <c:v>16.075578886821674</c:v>
                </c:pt>
                <c:pt idx="11">
                  <c:v>15.738054108890864</c:v>
                </c:pt>
                <c:pt idx="12">
                  <c:v>-19.095222263587264</c:v>
                </c:pt>
                <c:pt idx="13">
                  <c:v>-18.638125427240816</c:v>
                </c:pt>
                <c:pt idx="14">
                  <c:v>-17.705556969952852</c:v>
                </c:pt>
                <c:pt idx="15">
                  <c:v>-17.288222913341876</c:v>
                </c:pt>
                <c:pt idx="16">
                  <c:v>-15.604540805238898</c:v>
                </c:pt>
                <c:pt idx="17">
                  <c:v>-18.638394835916618</c:v>
                </c:pt>
                <c:pt idx="18">
                  <c:v>-20.005239798504594</c:v>
                </c:pt>
                <c:pt idx="19">
                  <c:v>-17.05888317923241</c:v>
                </c:pt>
                <c:pt idx="20">
                  <c:v>-16.982314552811683</c:v>
                </c:pt>
                <c:pt idx="21">
                  <c:v>-17.160930359400862</c:v>
                </c:pt>
                <c:pt idx="22">
                  <c:v>-17.913182086342992</c:v>
                </c:pt>
                <c:pt idx="23">
                  <c:v>-21.120394616410266</c:v>
                </c:pt>
                <c:pt idx="24">
                  <c:v>-16.480900168372635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-17.115060580849008</c:v>
                </c:pt>
                <c:pt idx="28">
                  <c:v>-20.503510317252214</c:v>
                </c:pt>
                <c:pt idx="29">
                  <c:v>-26.343196856293105</c:v>
                </c:pt>
                <c:pt idx="30">
                  <c:v>-23.736448617506177</c:v>
                </c:pt>
                <c:pt idx="31">
                  <c:v>-28.832728130356134</c:v>
                </c:pt>
                <c:pt idx="32">
                  <c:v>-33.663927587095941</c:v>
                </c:pt>
                <c:pt idx="33">
                  <c:v>-33.672883333390757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-40.927869981631773</c:v>
                </c:pt>
                <c:pt idx="37">
                  <c:v>-40.452060028331005</c:v>
                </c:pt>
                <c:pt idx="38">
                  <c:v>-38.136839876125073</c:v>
                </c:pt>
                <c:pt idx="39">
                  <c:v>-39.733185186078003</c:v>
                </c:pt>
                <c:pt idx="40">
                  <c:v>-36.016685902634791</c:v>
                </c:pt>
                <c:pt idx="41">
                  <c:v>-32.260911389401791</c:v>
                </c:pt>
                <c:pt idx="42">
                  <c:v>-30.146921145060681</c:v>
                </c:pt>
                <c:pt idx="43">
                  <c:v>-26.405079095112193</c:v>
                </c:pt>
                <c:pt idx="44">
                  <c:v>-21.585800423224676</c:v>
                </c:pt>
                <c:pt idx="45">
                  <c:v>-17.399968847294033</c:v>
                </c:pt>
                <c:pt idx="46">
                  <c:v>-16.310524085340738</c:v>
                </c:pt>
                <c:pt idx="47">
                  <c:v>-11.961146373899911</c:v>
                </c:pt>
                <c:pt idx="48">
                  <c:v>-8.3336548350770308</c:v>
                </c:pt>
                <c:pt idx="49">
                  <c:v>-6.3702133524153322</c:v>
                </c:pt>
                <c:pt idx="50">
                  <c:v>-6.0726425100784969</c:v>
                </c:pt>
                <c:pt idx="51">
                  <c:v>6.4781551249470937E-2</c:v>
                </c:pt>
                <c:pt idx="52">
                  <c:v>8.3066436594087634</c:v>
                </c:pt>
                <c:pt idx="53">
                  <c:v>0.86139713848099042</c:v>
                </c:pt>
                <c:pt idx="54">
                  <c:v>2.0719870259334527</c:v>
                </c:pt>
                <c:pt idx="55">
                  <c:v>-1.894025136229649</c:v>
                </c:pt>
                <c:pt idx="56">
                  <c:v>2.0009998912368987</c:v>
                </c:pt>
                <c:pt idx="57">
                  <c:v>1.7952177827808224</c:v>
                </c:pt>
                <c:pt idx="58">
                  <c:v>2.6569430746212319</c:v>
                </c:pt>
                <c:pt idx="59">
                  <c:v>14.707695638782447</c:v>
                </c:pt>
                <c:pt idx="60">
                  <c:v>11.899791879853039</c:v>
                </c:pt>
                <c:pt idx="61">
                  <c:v>12.779783212154916</c:v>
                </c:pt>
                <c:pt idx="62">
                  <c:v>12.087981406977399</c:v>
                </c:pt>
                <c:pt idx="63">
                  <c:v>15.157649549295238</c:v>
                </c:pt>
                <c:pt idx="64">
                  <c:v>3.896151628045863</c:v>
                </c:pt>
                <c:pt idx="65">
                  <c:v>22.56007846085366</c:v>
                </c:pt>
                <c:pt idx="66">
                  <c:v>23.329197746343723</c:v>
                </c:pt>
                <c:pt idx="67">
                  <c:v>30.401629226386607</c:v>
                </c:pt>
                <c:pt idx="68">
                  <c:v>32.459977909383063</c:v>
                </c:pt>
                <c:pt idx="69">
                  <c:v>34.823683681451435</c:v>
                </c:pt>
                <c:pt idx="70">
                  <c:v>42.43553730813403</c:v>
                </c:pt>
                <c:pt idx="71">
                  <c:v>42.247955594580944</c:v>
                </c:pt>
                <c:pt idx="72">
                  <c:v>42.360621113523031</c:v>
                </c:pt>
                <c:pt idx="73">
                  <c:v>45.58602613904872</c:v>
                </c:pt>
                <c:pt idx="74">
                  <c:v>54.699232261175744</c:v>
                </c:pt>
                <c:pt idx="75">
                  <c:v>44.94082582778325</c:v>
                </c:pt>
                <c:pt idx="76">
                  <c:v>51.229717757095997</c:v>
                </c:pt>
                <c:pt idx="77">
                  <c:v>43.463611253281712</c:v>
                </c:pt>
                <c:pt idx="78">
                  <c:v>36.987103423251689</c:v>
                </c:pt>
                <c:pt idx="79">
                  <c:v>45.745320876768901</c:v>
                </c:pt>
                <c:pt idx="80">
                  <c:v>41.606721903470124</c:v>
                </c:pt>
                <c:pt idx="81">
                  <c:v>36.476733559224094</c:v>
                </c:pt>
                <c:pt idx="82">
                  <c:v>39.885371365972077</c:v>
                </c:pt>
                <c:pt idx="83">
                  <c:v>36.383116112972424</c:v>
                </c:pt>
                <c:pt idx="84">
                  <c:v>37.340880551566698</c:v>
                </c:pt>
                <c:pt idx="85">
                  <c:v>34.450673070196643</c:v>
                </c:pt>
                <c:pt idx="86">
                  <c:v>23.291507228529685</c:v>
                </c:pt>
                <c:pt idx="87">
                  <c:v>26.777797510634915</c:v>
                </c:pt>
                <c:pt idx="88">
                  <c:v>23.934487061841114</c:v>
                </c:pt>
                <c:pt idx="89">
                  <c:v>23.915831303652869</c:v>
                </c:pt>
                <c:pt idx="90">
                  <c:v>19.601068574423341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-0.8445465766709237</c:v>
                </c:pt>
                <c:pt idx="96">
                  <c:v>-3.7406281847257472</c:v>
                </c:pt>
                <c:pt idx="97">
                  <c:v>-3.5670101212869509</c:v>
                </c:pt>
                <c:pt idx="98">
                  <c:v>-4.942656319085148</c:v>
                </c:pt>
                <c:pt idx="99">
                  <c:v>-5.7109004800145584</c:v>
                </c:pt>
                <c:pt idx="100">
                  <c:v>-10.422602608652909</c:v>
                </c:pt>
                <c:pt idx="101">
                  <c:v>-13.632828787705675</c:v>
                </c:pt>
                <c:pt idx="102">
                  <c:v>-9.5735330249270501</c:v>
                </c:pt>
                <c:pt idx="103">
                  <c:v>-14.936540425515265</c:v>
                </c:pt>
                <c:pt idx="104">
                  <c:v>-16.251198043772941</c:v>
                </c:pt>
                <c:pt idx="105">
                  <c:v>-16.380984394176203</c:v>
                </c:pt>
                <c:pt idx="106">
                  <c:v>-19.626637169613893</c:v>
                </c:pt>
                <c:pt idx="107">
                  <c:v>-20.433595529952399</c:v>
                </c:pt>
                <c:pt idx="108">
                  <c:v>-19.615240243110378</c:v>
                </c:pt>
                <c:pt idx="109">
                  <c:v>-18.938466582852907</c:v>
                </c:pt>
                <c:pt idx="110">
                  <c:v>-18.101337386470618</c:v>
                </c:pt>
                <c:pt idx="111">
                  <c:v>-18.031181793766628</c:v>
                </c:pt>
                <c:pt idx="112">
                  <c:v>-19.154115602051181</c:v>
                </c:pt>
                <c:pt idx="113">
                  <c:v>-14.870233725113181</c:v>
                </c:pt>
                <c:pt idx="114">
                  <c:v>-12.604816342107961</c:v>
                </c:pt>
                <c:pt idx="115">
                  <c:v>-10.764902318277924</c:v>
                </c:pt>
                <c:pt idx="116">
                  <c:v>-3.4207957780729825</c:v>
                </c:pt>
                <c:pt idx="117">
                  <c:v>-0.43827167968253367</c:v>
                </c:pt>
                <c:pt idx="118">
                  <c:v>0.31503556887877426</c:v>
                </c:pt>
                <c:pt idx="119">
                  <c:v>3.0285621096334037</c:v>
                </c:pt>
                <c:pt idx="120">
                  <c:v>4.987515003120957</c:v>
                </c:pt>
                <c:pt idx="121">
                  <c:v>5.5262011348350848</c:v>
                </c:pt>
                <c:pt idx="122">
                  <c:v>7.6140853045748358</c:v>
                </c:pt>
                <c:pt idx="123">
                  <c:v>12.095544014204428</c:v>
                </c:pt>
                <c:pt idx="124">
                  <c:v>16.266918204000923</c:v>
                </c:pt>
                <c:pt idx="125">
                  <c:v>17.267101663958062</c:v>
                </c:pt>
                <c:pt idx="126">
                  <c:v>16.288070188471316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11.515898133583891</c:v>
                </c:pt>
                <c:pt idx="130">
                  <c:v>18.398129014756968</c:v>
                </c:pt>
                <c:pt idx="131">
                  <c:v>26.333814526178333</c:v>
                </c:pt>
                <c:pt idx="132">
                  <c:v>23.410803124948387</c:v>
                </c:pt>
                <c:pt idx="133">
                  <c:v>21.148085392975702</c:v>
                </c:pt>
                <c:pt idx="134">
                  <c:v>28.266327284075476</c:v>
                </c:pt>
                <c:pt idx="135">
                  <c:v>20.913136190214864</c:v>
                </c:pt>
                <c:pt idx="136">
                  <c:v>17.991264833147991</c:v>
                </c:pt>
                <c:pt idx="137">
                  <c:v>17.572298506418392</c:v>
                </c:pt>
                <c:pt idx="138">
                  <c:v>10.862977702369946</c:v>
                </c:pt>
                <c:pt idx="139">
                  <c:v>15.954594856805016</c:v>
                </c:pt>
                <c:pt idx="140">
                  <c:v>15.231007237691486</c:v>
                </c:pt>
                <c:pt idx="141">
                  <c:v>14.589105143854608</c:v>
                </c:pt>
                <c:pt idx="142">
                  <c:v>13.853970062346921</c:v>
                </c:pt>
                <c:pt idx="143">
                  <c:v>9.5604650013552561</c:v>
                </c:pt>
                <c:pt idx="144">
                  <c:v>9.1136330803244014</c:v>
                </c:pt>
                <c:pt idx="145">
                  <c:v>9.3493571821465338</c:v>
                </c:pt>
                <c:pt idx="146">
                  <c:v>5.3022256240151</c:v>
                </c:pt>
                <c:pt idx="147">
                  <c:v>7.4651523017729815</c:v>
                </c:pt>
                <c:pt idx="148">
                  <c:v>11.431148509641421</c:v>
                </c:pt>
                <c:pt idx="149">
                  <c:v>14.445964588810178</c:v>
                </c:pt>
                <c:pt idx="150">
                  <c:v>13.486699959608007</c:v>
                </c:pt>
                <c:pt idx="151">
                  <c:v>14.865467890782046</c:v>
                </c:pt>
                <c:pt idx="152">
                  <c:v>13.57751479962246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16.202394744071611</c:v>
                </c:pt>
                <c:pt idx="156">
                  <c:v>18.335824809886404</c:v>
                </c:pt>
                <c:pt idx="157">
                  <c:v>16.532815694332072</c:v>
                </c:pt>
                <c:pt idx="158">
                  <c:v>11.868531160510386</c:v>
                </c:pt>
                <c:pt idx="159">
                  <c:v>12.644000854666814</c:v>
                </c:pt>
                <c:pt idx="160">
                  <c:v>13.733758790136541</c:v>
                </c:pt>
                <c:pt idx="161">
                  <c:v>13.242556050730681</c:v>
                </c:pt>
                <c:pt idx="162">
                  <c:v>14.840646561819582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10.407526350354246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10.635626721027581</c:v>
                </c:pt>
                <c:pt idx="173">
                  <c:v>4.3012584650035546</c:v>
                </c:pt>
                <c:pt idx="174">
                  <c:v>13.416127397927834</c:v>
                </c:pt>
                <c:pt idx="175">
                  <c:v>10.016857089418373</c:v>
                </c:pt>
                <c:pt idx="176">
                  <c:v>11.331064922765188</c:v>
                </c:pt>
                <c:pt idx="177">
                  <c:v>17.723928476127959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25.325251785552538</c:v>
                </c:pt>
                <c:pt idx="181">
                  <c:v>22.963310032134899</c:v>
                </c:pt>
                <c:pt idx="182">
                  <c:v>25.634557852928317</c:v>
                </c:pt>
                <c:pt idx="183">
                  <c:v>31.131247913384396</c:v>
                </c:pt>
                <c:pt idx="184">
                  <c:v>31.604964987600415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37.417066714098723</c:v>
                </c:pt>
                <c:pt idx="189">
                  <c:v>31.081386230123176</c:v>
                </c:pt>
                <c:pt idx="190">
                  <c:v>31.562755923070007</c:v>
                </c:pt>
                <c:pt idx="191">
                  <c:v>36.012779624549275</c:v>
                </c:pt>
                <c:pt idx="192">
                  <c:v>23.387256067368646</c:v>
                </c:pt>
                <c:pt idx="193">
                  <c:v>27.755337984479912</c:v>
                </c:pt>
                <c:pt idx="194">
                  <c:v>24.577800947003748</c:v>
                </c:pt>
                <c:pt idx="195">
                  <c:v>18.980528086995662</c:v>
                </c:pt>
                <c:pt idx="196">
                  <c:v>17.49479389684776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12.693579876269755</c:v>
                </c:pt>
                <c:pt idx="200">
                  <c:v>11.4676609984121</c:v>
                </c:pt>
                <c:pt idx="201">
                  <c:v>10.957347395491702</c:v>
                </c:pt>
                <c:pt idx="202">
                  <c:v>8.3993941665182259</c:v>
                </c:pt>
                <c:pt idx="203">
                  <c:v>7.0813932873049046</c:v>
                </c:pt>
                <c:pt idx="204">
                  <c:v>5.3706799983448628</c:v>
                </c:pt>
                <c:pt idx="205">
                  <c:v>1.3821149066173488</c:v>
                </c:pt>
                <c:pt idx="206">
                  <c:v>1.7724453153142639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-0.89185545855100523</c:v>
                </c:pt>
                <c:pt idx="210">
                  <c:v>-2.4860020322238552</c:v>
                </c:pt>
                <c:pt idx="211">
                  <c:v>-4.136892388134628</c:v>
                </c:pt>
                <c:pt idx="212">
                  <c:v>-5.0310801426205476</c:v>
                </c:pt>
                <c:pt idx="213">
                  <c:v>-2.4206880111839912</c:v>
                </c:pt>
                <c:pt idx="214">
                  <c:v>1.1814859982429482</c:v>
                </c:pt>
                <c:pt idx="215">
                  <c:v>-0.9550655304055411</c:v>
                </c:pt>
                <c:pt idx="216">
                  <c:v>-0.37202032138297092</c:v>
                </c:pt>
                <c:pt idx="217">
                  <c:v>0.3441760210558753</c:v>
                </c:pt>
                <c:pt idx="218">
                  <c:v>-4.1332911640092229</c:v>
                </c:pt>
                <c:pt idx="219">
                  <c:v>-7.6109027563251219</c:v>
                </c:pt>
                <c:pt idx="220">
                  <c:v>-12.652106956786968</c:v>
                </c:pt>
                <c:pt idx="221">
                  <c:v>-16.923662644612904</c:v>
                </c:pt>
                <c:pt idx="222">
                  <c:v>-17.009445722515594</c:v>
                </c:pt>
                <c:pt idx="223">
                  <c:v>-1.6813077894201389</c:v>
                </c:pt>
                <c:pt idx="224">
                  <c:v>4.4428061086028592</c:v>
                </c:pt>
                <c:pt idx="225">
                  <c:v>12.705859268730247</c:v>
                </c:pt>
                <c:pt idx="226">
                  <c:v>13.310993408965977</c:v>
                </c:pt>
                <c:pt idx="227">
                  <c:v>17.769471081082511</c:v>
                </c:pt>
                <c:pt idx="228">
                  <c:v>16.519824327600439</c:v>
                </c:pt>
                <c:pt idx="229">
                  <c:v>12.615180926793768</c:v>
                </c:pt>
                <c:pt idx="230">
                  <c:v>11.481222997774431</c:v>
                </c:pt>
                <c:pt idx="231">
                  <c:v>14.122142252691905</c:v>
                </c:pt>
                <c:pt idx="232">
                  <c:v>21.346781766557132</c:v>
                </c:pt>
                <c:pt idx="233">
                  <c:v>25.136875116622281</c:v>
                </c:pt>
                <c:pt idx="234">
                  <c:v>25.436671737412286</c:v>
                </c:pt>
                <c:pt idx="235">
                  <c:v>6.6566154542079703</c:v>
                </c:pt>
                <c:pt idx="2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3-4487-9E4C-7002F4CD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  <c:max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840963397881566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'Grafico 10'!$B$2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10'!$B$3:$B$1019</c:f>
              <c:numCache>
                <c:formatCode>_(* #,##0.0_);_(* \(#,##0.0\);_(* "-"??_);_(@_)</c:formatCode>
                <c:ptCount val="1017"/>
                <c:pt idx="0">
                  <c:v>15.893746850108117</c:v>
                </c:pt>
                <c:pt idx="1">
                  <c:v>17.864825746254798</c:v>
                </c:pt>
                <c:pt idx="2">
                  <c:v>18.46810896231348</c:v>
                </c:pt>
                <c:pt idx="3">
                  <c:v>19.389334863384228</c:v>
                </c:pt>
                <c:pt idx="4">
                  <c:v>20.483624835872369</c:v>
                </c:pt>
                <c:pt idx="5">
                  <c:v>19.684736180288535</c:v>
                </c:pt>
                <c:pt idx="6">
                  <c:v>17.492267911296079</c:v>
                </c:pt>
                <c:pt idx="7">
                  <c:v>18.158569086005333</c:v>
                </c:pt>
                <c:pt idx="8">
                  <c:v>17.976112722718412</c:v>
                </c:pt>
                <c:pt idx="9">
                  <c:v>17.958666883788474</c:v>
                </c:pt>
                <c:pt idx="10">
                  <c:v>18.925468419931583</c:v>
                </c:pt>
                <c:pt idx="11">
                  <c:v>21.507571109421168</c:v>
                </c:pt>
                <c:pt idx="12">
                  <c:v>17.620692713238441</c:v>
                </c:pt>
                <c:pt idx="13">
                  <c:v>18.349679671242061</c:v>
                </c:pt>
                <c:pt idx="14">
                  <c:v>15.342534359016909</c:v>
                </c:pt>
                <c:pt idx="15">
                  <c:v>14.149328055166992</c:v>
                </c:pt>
                <c:pt idx="16">
                  <c:v>13.417417817117496</c:v>
                </c:pt>
                <c:pt idx="17">
                  <c:v>12.974999716334427</c:v>
                </c:pt>
                <c:pt idx="18">
                  <c:v>12.085182613253219</c:v>
                </c:pt>
                <c:pt idx="19">
                  <c:v>13.138822201322593</c:v>
                </c:pt>
                <c:pt idx="20">
                  <c:v>13.394825060422196</c:v>
                </c:pt>
                <c:pt idx="21">
                  <c:v>13.769603126163537</c:v>
                </c:pt>
                <c:pt idx="22">
                  <c:v>12.63940657376174</c:v>
                </c:pt>
                <c:pt idx="23">
                  <c:v>12.565957303443197</c:v>
                </c:pt>
                <c:pt idx="24">
                  <c:v>12.007936461518119</c:v>
                </c:pt>
                <c:pt idx="25">
                  <c:v>12.314913685663107</c:v>
                </c:pt>
                <c:pt idx="26">
                  <c:v>12.105588425610996</c:v>
                </c:pt>
                <c:pt idx="27">
                  <c:v>11.950675793847797</c:v>
                </c:pt>
                <c:pt idx="28">
                  <c:v>11.666442391700871</c:v>
                </c:pt>
                <c:pt idx="29">
                  <c:v>11.414865774602514</c:v>
                </c:pt>
                <c:pt idx="30">
                  <c:v>11.145975527775368</c:v>
                </c:pt>
                <c:pt idx="31">
                  <c:v>11.182321814609624</c:v>
                </c:pt>
                <c:pt idx="32">
                  <c:v>11.137133841948563</c:v>
                </c:pt>
                <c:pt idx="33">
                  <c:v>11.032581008244096</c:v>
                </c:pt>
                <c:pt idx="34">
                  <c:v>10.873269759159415</c:v>
                </c:pt>
                <c:pt idx="35">
                  <c:v>10.637544943419543</c:v>
                </c:pt>
                <c:pt idx="36">
                  <c:v>10.003074040549722</c:v>
                </c:pt>
                <c:pt idx="37">
                  <c:v>14.174442345778814</c:v>
                </c:pt>
                <c:pt idx="38">
                  <c:v>13.973147267261501</c:v>
                </c:pt>
                <c:pt idx="39">
                  <c:v>13.957708319305866</c:v>
                </c:pt>
                <c:pt idx="40">
                  <c:v>13.650537171795643</c:v>
                </c:pt>
                <c:pt idx="41">
                  <c:v>13.466588757292623</c:v>
                </c:pt>
                <c:pt idx="42">
                  <c:v>13.305075295214811</c:v>
                </c:pt>
                <c:pt idx="43">
                  <c:v>13.123111812961891</c:v>
                </c:pt>
                <c:pt idx="44">
                  <c:v>12.759792149894169</c:v>
                </c:pt>
                <c:pt idx="45">
                  <c:v>12.561076683586203</c:v>
                </c:pt>
                <c:pt idx="46">
                  <c:v>12.395048019396674</c:v>
                </c:pt>
                <c:pt idx="47">
                  <c:v>12.347591872420063</c:v>
                </c:pt>
                <c:pt idx="48">
                  <c:v>11.577363245603852</c:v>
                </c:pt>
                <c:pt idx="49">
                  <c:v>11.467801075228317</c:v>
                </c:pt>
                <c:pt idx="50">
                  <c:v>11.368814553456231</c:v>
                </c:pt>
                <c:pt idx="51">
                  <c:v>11.486418321131318</c:v>
                </c:pt>
                <c:pt idx="52">
                  <c:v>11.290601876667019</c:v>
                </c:pt>
                <c:pt idx="53">
                  <c:v>11.365189419587184</c:v>
                </c:pt>
                <c:pt idx="54">
                  <c:v>10.825222828476678</c:v>
                </c:pt>
                <c:pt idx="55">
                  <c:v>10.497801825752981</c:v>
                </c:pt>
                <c:pt idx="56">
                  <c:v>10.583114113130856</c:v>
                </c:pt>
                <c:pt idx="57">
                  <c:v>10.427915129959707</c:v>
                </c:pt>
                <c:pt idx="58">
                  <c:v>10.267942460773714</c:v>
                </c:pt>
                <c:pt idx="59">
                  <c:v>10.135745257034969</c:v>
                </c:pt>
                <c:pt idx="60">
                  <c:v>9.1321784419570751</c:v>
                </c:pt>
                <c:pt idx="61">
                  <c:v>9.5778042285123757</c:v>
                </c:pt>
                <c:pt idx="62">
                  <c:v>9.4199116356497772</c:v>
                </c:pt>
                <c:pt idx="63">
                  <c:v>9.3040832921813088</c:v>
                </c:pt>
                <c:pt idx="64">
                  <c:v>9.3582085255329837</c:v>
                </c:pt>
                <c:pt idx="65">
                  <c:v>9.034926634366867</c:v>
                </c:pt>
                <c:pt idx="66">
                  <c:v>7.9735130686386855</c:v>
                </c:pt>
                <c:pt idx="67">
                  <c:v>8.0059964894154998</c:v>
                </c:pt>
                <c:pt idx="68">
                  <c:v>7.5317135931664847</c:v>
                </c:pt>
                <c:pt idx="69">
                  <c:v>6.9174693317662497</c:v>
                </c:pt>
                <c:pt idx="70">
                  <c:v>6.8104301752176895</c:v>
                </c:pt>
                <c:pt idx="71">
                  <c:v>6.6545381761416769</c:v>
                </c:pt>
                <c:pt idx="72">
                  <c:v>5.3451253690246645</c:v>
                </c:pt>
                <c:pt idx="73">
                  <c:v>5.6578129667715995</c:v>
                </c:pt>
                <c:pt idx="74">
                  <c:v>5.6093633261809925</c:v>
                </c:pt>
                <c:pt idx="75">
                  <c:v>5.7557999451008168</c:v>
                </c:pt>
                <c:pt idx="76">
                  <c:v>5.6398942019836236</c:v>
                </c:pt>
                <c:pt idx="77">
                  <c:v>5.7808454869334591</c:v>
                </c:pt>
                <c:pt idx="78">
                  <c:v>5.4011850829427868</c:v>
                </c:pt>
                <c:pt idx="79">
                  <c:v>5.5924350408750829</c:v>
                </c:pt>
                <c:pt idx="80">
                  <c:v>5.5429586616735582</c:v>
                </c:pt>
                <c:pt idx="81">
                  <c:v>5.4242782074734137</c:v>
                </c:pt>
                <c:pt idx="82">
                  <c:v>5.625417446363099</c:v>
                </c:pt>
                <c:pt idx="83">
                  <c:v>5.5691481241538945</c:v>
                </c:pt>
                <c:pt idx="84">
                  <c:v>4.7057870997671669</c:v>
                </c:pt>
                <c:pt idx="85">
                  <c:v>5.1863103629066227</c:v>
                </c:pt>
                <c:pt idx="86">
                  <c:v>5.252034914591122</c:v>
                </c:pt>
                <c:pt idx="87">
                  <c:v>5.4062707908395504</c:v>
                </c:pt>
                <c:pt idx="88">
                  <c:v>5.6435478129364975</c:v>
                </c:pt>
                <c:pt idx="89">
                  <c:v>6.2610397220340346</c:v>
                </c:pt>
                <c:pt idx="90">
                  <c:v>5.4477107366913184</c:v>
                </c:pt>
                <c:pt idx="91">
                  <c:v>5.7083095693557713</c:v>
                </c:pt>
                <c:pt idx="92">
                  <c:v>5.4379736313306424</c:v>
                </c:pt>
                <c:pt idx="93">
                  <c:v>5.5328180085053438</c:v>
                </c:pt>
                <c:pt idx="94">
                  <c:v>5.7264059407158641</c:v>
                </c:pt>
                <c:pt idx="95">
                  <c:v>5.7171172195539999</c:v>
                </c:pt>
                <c:pt idx="96">
                  <c:v>5.3978999438100104</c:v>
                </c:pt>
                <c:pt idx="97">
                  <c:v>5.8034705023357622</c:v>
                </c:pt>
                <c:pt idx="98">
                  <c:v>5.9232335909025524</c:v>
                </c:pt>
                <c:pt idx="99">
                  <c:v>6.0597797988470852</c:v>
                </c:pt>
                <c:pt idx="100">
                  <c:v>6.4989770125683277</c:v>
                </c:pt>
                <c:pt idx="101">
                  <c:v>6.5049793230966628</c:v>
                </c:pt>
                <c:pt idx="102">
                  <c:v>6.6767185532092288</c:v>
                </c:pt>
                <c:pt idx="103">
                  <c:v>7.040012396764241</c:v>
                </c:pt>
                <c:pt idx="104">
                  <c:v>7.0912062121564556</c:v>
                </c:pt>
                <c:pt idx="105">
                  <c:v>7.3287695118325464</c:v>
                </c:pt>
                <c:pt idx="106">
                  <c:v>7.7205514318265998</c:v>
                </c:pt>
                <c:pt idx="107">
                  <c:v>8.1432066302075921</c:v>
                </c:pt>
                <c:pt idx="108">
                  <c:v>7.6784023151107732</c:v>
                </c:pt>
                <c:pt idx="109">
                  <c:v>8.2618566532652871</c:v>
                </c:pt>
                <c:pt idx="110">
                  <c:v>8.6234004039283043</c:v>
                </c:pt>
                <c:pt idx="111">
                  <c:v>9.3744328255342602</c:v>
                </c:pt>
                <c:pt idx="112">
                  <c:v>9.4196709523743305</c:v>
                </c:pt>
                <c:pt idx="113">
                  <c:v>9.8374618704765364</c:v>
                </c:pt>
                <c:pt idx="114">
                  <c:v>9.578661549651823</c:v>
                </c:pt>
                <c:pt idx="115">
                  <c:v>9.6439090629651716</c:v>
                </c:pt>
                <c:pt idx="116">
                  <c:v>10.335101247940797</c:v>
                </c:pt>
                <c:pt idx="117">
                  <c:v>10.378030261567018</c:v>
                </c:pt>
                <c:pt idx="118">
                  <c:v>10.536756406916849</c:v>
                </c:pt>
                <c:pt idx="119">
                  <c:v>11.39115483576435</c:v>
                </c:pt>
                <c:pt idx="120">
                  <c:v>10.47204434503869</c:v>
                </c:pt>
                <c:pt idx="121">
                  <c:v>11.346906677502743</c:v>
                </c:pt>
                <c:pt idx="122">
                  <c:v>11.594219884619662</c:v>
                </c:pt>
                <c:pt idx="123">
                  <c:v>11.557879524727232</c:v>
                </c:pt>
                <c:pt idx="124">
                  <c:v>11.942051366169224</c:v>
                </c:pt>
                <c:pt idx="125">
                  <c:v>12.192007909079296</c:v>
                </c:pt>
                <c:pt idx="126">
                  <c:v>11.869478087014414</c:v>
                </c:pt>
                <c:pt idx="127">
                  <c:v>11.534218291652003</c:v>
                </c:pt>
                <c:pt idx="128">
                  <c:v>11.919514619888801</c:v>
                </c:pt>
                <c:pt idx="129">
                  <c:v>11.382544866519629</c:v>
                </c:pt>
                <c:pt idx="130">
                  <c:v>11.534970450228878</c:v>
                </c:pt>
                <c:pt idx="131">
                  <c:v>11.753058635107706</c:v>
                </c:pt>
                <c:pt idx="132">
                  <c:v>10.383603053015204</c:v>
                </c:pt>
                <c:pt idx="133">
                  <c:v>10.922461088229548</c:v>
                </c:pt>
                <c:pt idx="134">
                  <c:v>11.180652887851013</c:v>
                </c:pt>
                <c:pt idx="135">
                  <c:v>10.986613262046053</c:v>
                </c:pt>
                <c:pt idx="136">
                  <c:v>11.26005269737508</c:v>
                </c:pt>
                <c:pt idx="137">
                  <c:v>10.921283374700428</c:v>
                </c:pt>
                <c:pt idx="138">
                  <c:v>10.251332461417496</c:v>
                </c:pt>
                <c:pt idx="139">
                  <c:v>10.42998609433352</c:v>
                </c:pt>
                <c:pt idx="140">
                  <c:v>10.139151500163909</c:v>
                </c:pt>
                <c:pt idx="141">
                  <c:v>9.5327449578402135</c:v>
                </c:pt>
                <c:pt idx="142">
                  <c:v>9.6454287409040482</c:v>
                </c:pt>
                <c:pt idx="143">
                  <c:v>9.4463284604631426</c:v>
                </c:pt>
                <c:pt idx="144">
                  <c:v>8.2618596037262879</c:v>
                </c:pt>
                <c:pt idx="145">
                  <c:v>8.7799941053130741</c:v>
                </c:pt>
                <c:pt idx="146">
                  <c:v>9.0632086769405706</c:v>
                </c:pt>
                <c:pt idx="147">
                  <c:v>8.9978893281363721</c:v>
                </c:pt>
                <c:pt idx="148">
                  <c:v>9.2297321254374562</c:v>
                </c:pt>
                <c:pt idx="149">
                  <c:v>8.8294081318827118</c:v>
                </c:pt>
                <c:pt idx="150">
                  <c:v>8.7269353644663159</c:v>
                </c:pt>
                <c:pt idx="151">
                  <c:v>9.1153055026353815</c:v>
                </c:pt>
                <c:pt idx="152">
                  <c:v>9.0476817452690526</c:v>
                </c:pt>
                <c:pt idx="153">
                  <c:v>9.2066492207879502</c:v>
                </c:pt>
                <c:pt idx="154">
                  <c:v>9.6031555583487069</c:v>
                </c:pt>
                <c:pt idx="155">
                  <c:v>9.4760877550667182</c:v>
                </c:pt>
                <c:pt idx="156">
                  <c:v>8.5120751532358518</c:v>
                </c:pt>
                <c:pt idx="157">
                  <c:v>9.2178976285887</c:v>
                </c:pt>
                <c:pt idx="158">
                  <c:v>9.5640598176981317</c:v>
                </c:pt>
                <c:pt idx="159">
                  <c:v>9.6829962971919095</c:v>
                </c:pt>
                <c:pt idx="160">
                  <c:v>10.346118437062911</c:v>
                </c:pt>
                <c:pt idx="161">
                  <c:v>10.265680730593477</c:v>
                </c:pt>
                <c:pt idx="162">
                  <c:v>10.233824165996625</c:v>
                </c:pt>
                <c:pt idx="163">
                  <c:v>10.600012860798222</c:v>
                </c:pt>
                <c:pt idx="164">
                  <c:v>10.549837286541541</c:v>
                </c:pt>
                <c:pt idx="165">
                  <c:v>10.709088302227357</c:v>
                </c:pt>
                <c:pt idx="166">
                  <c:v>10.709045170057744</c:v>
                </c:pt>
                <c:pt idx="167">
                  <c:v>11.219510605795481</c:v>
                </c:pt>
                <c:pt idx="168">
                  <c:v>10.75362923641789</c:v>
                </c:pt>
                <c:pt idx="169">
                  <c:v>11.375881494676886</c:v>
                </c:pt>
                <c:pt idx="170">
                  <c:v>11.58667535498021</c:v>
                </c:pt>
                <c:pt idx="171">
                  <c:v>12.420023721461085</c:v>
                </c:pt>
                <c:pt idx="172">
                  <c:v>12.509816276206806</c:v>
                </c:pt>
                <c:pt idx="173">
                  <c:v>12.112606537759991</c:v>
                </c:pt>
                <c:pt idx="174">
                  <c:v>12.032142297067534</c:v>
                </c:pt>
                <c:pt idx="175">
                  <c:v>11.751489894315078</c:v>
                </c:pt>
                <c:pt idx="176">
                  <c:v>12.233021083661393</c:v>
                </c:pt>
                <c:pt idx="177">
                  <c:v>12.340190316630379</c:v>
                </c:pt>
                <c:pt idx="178">
                  <c:v>12.271399029820351</c:v>
                </c:pt>
                <c:pt idx="179">
                  <c:v>12.773858246264224</c:v>
                </c:pt>
                <c:pt idx="180">
                  <c:v>11.781726195941129</c:v>
                </c:pt>
                <c:pt idx="181">
                  <c:v>12.412637593754262</c:v>
                </c:pt>
                <c:pt idx="182">
                  <c:v>12.669955019453054</c:v>
                </c:pt>
                <c:pt idx="183">
                  <c:v>13.078561401729148</c:v>
                </c:pt>
                <c:pt idx="184">
                  <c:v>13.443693113897631</c:v>
                </c:pt>
                <c:pt idx="185">
                  <c:v>13.497216579479872</c:v>
                </c:pt>
                <c:pt idx="186">
                  <c:v>13.770301312577162</c:v>
                </c:pt>
                <c:pt idx="187">
                  <c:v>13.33637807714501</c:v>
                </c:pt>
                <c:pt idx="188">
                  <c:v>14.051516904925677</c:v>
                </c:pt>
                <c:pt idx="189">
                  <c:v>14.015681483172445</c:v>
                </c:pt>
                <c:pt idx="190">
                  <c:v>14.017528230085963</c:v>
                </c:pt>
                <c:pt idx="191">
                  <c:v>14.488675199143547</c:v>
                </c:pt>
                <c:pt idx="192">
                  <c:v>13.690647981873203</c:v>
                </c:pt>
                <c:pt idx="193">
                  <c:v>14.68859707723114</c:v>
                </c:pt>
                <c:pt idx="194">
                  <c:v>14.764655331374003</c:v>
                </c:pt>
                <c:pt idx="195">
                  <c:v>14.630794537039856</c:v>
                </c:pt>
                <c:pt idx="196">
                  <c:v>15.14351378611763</c:v>
                </c:pt>
                <c:pt idx="197">
                  <c:v>15.350891747887955</c:v>
                </c:pt>
                <c:pt idx="198">
                  <c:v>15.593841182249696</c:v>
                </c:pt>
                <c:pt idx="199">
                  <c:v>15.315582811722091</c:v>
                </c:pt>
                <c:pt idx="200">
                  <c:v>15.731378353579151</c:v>
                </c:pt>
                <c:pt idx="201">
                  <c:v>15.583740761151157</c:v>
                </c:pt>
                <c:pt idx="202">
                  <c:v>15.476406174300502</c:v>
                </c:pt>
                <c:pt idx="203">
                  <c:v>16.067832026484496</c:v>
                </c:pt>
                <c:pt idx="204">
                  <c:v>14.946667530346216</c:v>
                </c:pt>
                <c:pt idx="205">
                  <c:v>15.706338045510387</c:v>
                </c:pt>
                <c:pt idx="206">
                  <c:v>16.118762450053524</c:v>
                </c:pt>
                <c:pt idx="207">
                  <c:v>16.446754940692269</c:v>
                </c:pt>
                <c:pt idx="208">
                  <c:v>16.768915876602762</c:v>
                </c:pt>
                <c:pt idx="209">
                  <c:v>16.983555292542341</c:v>
                </c:pt>
                <c:pt idx="210">
                  <c:v>16.26457259612042</c:v>
                </c:pt>
                <c:pt idx="211">
                  <c:v>17.370340913477868</c:v>
                </c:pt>
                <c:pt idx="212">
                  <c:v>17.307168041452872</c:v>
                </c:pt>
                <c:pt idx="213">
                  <c:v>17.349544544192614</c:v>
                </c:pt>
                <c:pt idx="214">
                  <c:v>18.219433335308576</c:v>
                </c:pt>
                <c:pt idx="215">
                  <c:v>18.60378345423069</c:v>
                </c:pt>
                <c:pt idx="216">
                  <c:v>17.020889596155254</c:v>
                </c:pt>
                <c:pt idx="217">
                  <c:v>19.684007701825923</c:v>
                </c:pt>
                <c:pt idx="218">
                  <c:v>19.820163844802657</c:v>
                </c:pt>
                <c:pt idx="219">
                  <c:v>20.662807850893376</c:v>
                </c:pt>
                <c:pt idx="220">
                  <c:v>21.989288650534842</c:v>
                </c:pt>
                <c:pt idx="221">
                  <c:v>22.351201996400107</c:v>
                </c:pt>
                <c:pt idx="222">
                  <c:v>22.624246451665464</c:v>
                </c:pt>
                <c:pt idx="223">
                  <c:v>23.341776226454645</c:v>
                </c:pt>
                <c:pt idx="224">
                  <c:v>23.501171492815615</c:v>
                </c:pt>
                <c:pt idx="225">
                  <c:v>23.841235200885439</c:v>
                </c:pt>
                <c:pt idx="226">
                  <c:v>23.882285779195644</c:v>
                </c:pt>
                <c:pt idx="227">
                  <c:v>24.475650218346004</c:v>
                </c:pt>
                <c:pt idx="228">
                  <c:v>23.150585056556476</c:v>
                </c:pt>
                <c:pt idx="229">
                  <c:v>24.287556987372522</c:v>
                </c:pt>
                <c:pt idx="230">
                  <c:v>25.321317309005327</c:v>
                </c:pt>
                <c:pt idx="231">
                  <c:v>25.741271634547815</c:v>
                </c:pt>
                <c:pt idx="232">
                  <c:v>26.162971758980159</c:v>
                </c:pt>
                <c:pt idx="233">
                  <c:v>26.26149871913843</c:v>
                </c:pt>
                <c:pt idx="234">
                  <c:v>26.412664480904791</c:v>
                </c:pt>
                <c:pt idx="235">
                  <c:v>26.664717236341929</c:v>
                </c:pt>
                <c:pt idx="236">
                  <c:v>26.484311468115305</c:v>
                </c:pt>
                <c:pt idx="237">
                  <c:v>26.575267231557078</c:v>
                </c:pt>
                <c:pt idx="238">
                  <c:v>26.499150798006223</c:v>
                </c:pt>
                <c:pt idx="239">
                  <c:v>26.531456555003167</c:v>
                </c:pt>
                <c:pt idx="240">
                  <c:v>24.789969032723278</c:v>
                </c:pt>
                <c:pt idx="241">
                  <c:v>25.591963952579949</c:v>
                </c:pt>
                <c:pt idx="242">
                  <c:v>25.671287010084963</c:v>
                </c:pt>
                <c:pt idx="243">
                  <c:v>26.197521597736674</c:v>
                </c:pt>
                <c:pt idx="244">
                  <c:v>26.961529242379353</c:v>
                </c:pt>
                <c:pt idx="245">
                  <c:v>26.634790325888254</c:v>
                </c:pt>
                <c:pt idx="246">
                  <c:v>26.177101690983083</c:v>
                </c:pt>
                <c:pt idx="247">
                  <c:v>26.001831823959723</c:v>
                </c:pt>
                <c:pt idx="248">
                  <c:v>25.388684002940977</c:v>
                </c:pt>
                <c:pt idx="249">
                  <c:v>25.238244239021867</c:v>
                </c:pt>
                <c:pt idx="250">
                  <c:v>25.857689031573319</c:v>
                </c:pt>
                <c:pt idx="251">
                  <c:v>26.844921999330438</c:v>
                </c:pt>
                <c:pt idx="252">
                  <c:v>24.553208583493529</c:v>
                </c:pt>
                <c:pt idx="253">
                  <c:v>25.496756646035347</c:v>
                </c:pt>
                <c:pt idx="254">
                  <c:v>25.759641424270111</c:v>
                </c:pt>
                <c:pt idx="255">
                  <c:v>25.114701752348019</c:v>
                </c:pt>
                <c:pt idx="256">
                  <c:v>24.909513470123699</c:v>
                </c:pt>
                <c:pt idx="257">
                  <c:v>23.264928166140923</c:v>
                </c:pt>
                <c:pt idx="258">
                  <c:v>21.746977310663844</c:v>
                </c:pt>
                <c:pt idx="259">
                  <c:v>21.57906435300351</c:v>
                </c:pt>
                <c:pt idx="260">
                  <c:v>24.961822081168261</c:v>
                </c:pt>
                <c:pt idx="261">
                  <c:v>26.359530495777239</c:v>
                </c:pt>
                <c:pt idx="262">
                  <c:v>29.143130610070923</c:v>
                </c:pt>
                <c:pt idx="263">
                  <c:v>30.418247797303369</c:v>
                </c:pt>
                <c:pt idx="264">
                  <c:v>28.916183882215282</c:v>
                </c:pt>
                <c:pt idx="265">
                  <c:v>29.708776053196175</c:v>
                </c:pt>
                <c:pt idx="266">
                  <c:v>29.009266796035099</c:v>
                </c:pt>
                <c:pt idx="267">
                  <c:v>27.998176665761058</c:v>
                </c:pt>
                <c:pt idx="268">
                  <c:v>28.427270396828018</c:v>
                </c:pt>
                <c:pt idx="269">
                  <c:v>28.231241609913308</c:v>
                </c:pt>
                <c:pt idx="270">
                  <c:v>27.213487838885598</c:v>
                </c:pt>
                <c:pt idx="271">
                  <c:v>27.068060116481959</c:v>
                </c:pt>
                <c:pt idx="272">
                  <c:v>26.623434587475209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D-4D8C-8A85-D2557FBABEBF}"/>
            </c:ext>
          </c:extLst>
        </c:ser>
        <c:ser>
          <c:idx val="1"/>
          <c:order val="1"/>
          <c:tx>
            <c:strRef>
              <c:f>'Grafico 10'!$C$2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10'!$C$3:$C$1019</c:f>
              <c:numCache>
                <c:formatCode>_(* #,##0.0_);_(* \(#,##0.0\);_(* "-"??_);_(@_)</c:formatCode>
                <c:ptCount val="1017"/>
                <c:pt idx="0">
                  <c:v>6.652611879926801</c:v>
                </c:pt>
                <c:pt idx="1">
                  <c:v>7.476634330918758</c:v>
                </c:pt>
                <c:pt idx="2">
                  <c:v>7.6035891111443625</c:v>
                </c:pt>
                <c:pt idx="3">
                  <c:v>8.0752555720988966</c:v>
                </c:pt>
                <c:pt idx="4">
                  <c:v>8.5067296918039528</c:v>
                </c:pt>
                <c:pt idx="5">
                  <c:v>8.8194080157450845</c:v>
                </c:pt>
                <c:pt idx="6">
                  <c:v>7.452779762002244</c:v>
                </c:pt>
                <c:pt idx="7">
                  <c:v>7.9076229581975506</c:v>
                </c:pt>
                <c:pt idx="8">
                  <c:v>7.5172739023208921</c:v>
                </c:pt>
                <c:pt idx="9">
                  <c:v>7.6961829209419532</c:v>
                </c:pt>
                <c:pt idx="10">
                  <c:v>7.8361175669568688</c:v>
                </c:pt>
                <c:pt idx="11">
                  <c:v>8.9148285274297159</c:v>
                </c:pt>
                <c:pt idx="12">
                  <c:v>6.6524605781530441</c:v>
                </c:pt>
                <c:pt idx="13">
                  <c:v>6.9665796119818424</c:v>
                </c:pt>
                <c:pt idx="14">
                  <c:v>6.2240556411456112</c:v>
                </c:pt>
                <c:pt idx="15">
                  <c:v>6.0313281177940912</c:v>
                </c:pt>
                <c:pt idx="16">
                  <c:v>6.1190984718727357</c:v>
                </c:pt>
                <c:pt idx="17">
                  <c:v>5.974504280769553</c:v>
                </c:pt>
                <c:pt idx="18">
                  <c:v>5.3137155215180902</c:v>
                </c:pt>
                <c:pt idx="19">
                  <c:v>5.6364890248754946</c:v>
                </c:pt>
                <c:pt idx="20">
                  <c:v>5.6620420122535782</c:v>
                </c:pt>
                <c:pt idx="21">
                  <c:v>5.4655604054696676</c:v>
                </c:pt>
                <c:pt idx="22">
                  <c:v>4.8546873513136592</c:v>
                </c:pt>
                <c:pt idx="23">
                  <c:v>4.4640716157160645</c:v>
                </c:pt>
                <c:pt idx="24">
                  <c:v>4.1700561108508207</c:v>
                </c:pt>
                <c:pt idx="25">
                  <c:v>4.3681120310885362</c:v>
                </c:pt>
                <c:pt idx="26">
                  <c:v>4.109902458809362</c:v>
                </c:pt>
                <c:pt idx="27">
                  <c:v>4.0242109355295996</c:v>
                </c:pt>
                <c:pt idx="28">
                  <c:v>4.0694825452026668</c:v>
                </c:pt>
                <c:pt idx="29">
                  <c:v>4.0511563200425735</c:v>
                </c:pt>
                <c:pt idx="30">
                  <c:v>3.8690578634942385</c:v>
                </c:pt>
                <c:pt idx="31">
                  <c:v>3.8505215800410038</c:v>
                </c:pt>
                <c:pt idx="32">
                  <c:v>3.776758202923348</c:v>
                </c:pt>
                <c:pt idx="33">
                  <c:v>3.5307090349597994</c:v>
                </c:pt>
                <c:pt idx="34">
                  <c:v>3.4520096779488791</c:v>
                </c:pt>
                <c:pt idx="35">
                  <c:v>3.2478896000002671</c:v>
                </c:pt>
                <c:pt idx="36">
                  <c:v>2.8884685531129732</c:v>
                </c:pt>
                <c:pt idx="37">
                  <c:v>3.840677744432214</c:v>
                </c:pt>
                <c:pt idx="38">
                  <c:v>3.6424680459581538</c:v>
                </c:pt>
                <c:pt idx="39">
                  <c:v>3.3960107763971186</c:v>
                </c:pt>
                <c:pt idx="40">
                  <c:v>3.3092015324538968</c:v>
                </c:pt>
                <c:pt idx="41">
                  <c:v>3.1422785557510999</c:v>
                </c:pt>
                <c:pt idx="42">
                  <c:v>3.2505929687170396</c:v>
                </c:pt>
                <c:pt idx="43">
                  <c:v>3.244395397138903</c:v>
                </c:pt>
                <c:pt idx="44">
                  <c:v>2.846457250281671</c:v>
                </c:pt>
                <c:pt idx="45">
                  <c:v>2.7137755068092528</c:v>
                </c:pt>
                <c:pt idx="46">
                  <c:v>2.6539276295317231</c:v>
                </c:pt>
                <c:pt idx="47">
                  <c:v>2.7110610443425744</c:v>
                </c:pt>
                <c:pt idx="48">
                  <c:v>2.439331738406219</c:v>
                </c:pt>
                <c:pt idx="49">
                  <c:v>2.3977989330475711</c:v>
                </c:pt>
                <c:pt idx="50">
                  <c:v>2.4593628660320239</c:v>
                </c:pt>
                <c:pt idx="51">
                  <c:v>2.3170396372097422</c:v>
                </c:pt>
                <c:pt idx="52">
                  <c:v>2.2294462265825916</c:v>
                </c:pt>
                <c:pt idx="53">
                  <c:v>2.2894884247876011</c:v>
                </c:pt>
                <c:pt idx="54">
                  <c:v>1.9889543959502247</c:v>
                </c:pt>
                <c:pt idx="55">
                  <c:v>1.9446274907486332</c:v>
                </c:pt>
                <c:pt idx="56">
                  <c:v>1.9427138644905328</c:v>
                </c:pt>
                <c:pt idx="57">
                  <c:v>1.8918482521459674</c:v>
                </c:pt>
                <c:pt idx="58">
                  <c:v>1.791319503494619</c:v>
                </c:pt>
                <c:pt idx="59">
                  <c:v>1.681518931911042</c:v>
                </c:pt>
                <c:pt idx="60">
                  <c:v>1.5434820432901686</c:v>
                </c:pt>
                <c:pt idx="61">
                  <c:v>1.891761798696705</c:v>
                </c:pt>
                <c:pt idx="62">
                  <c:v>1.8392318082465782</c:v>
                </c:pt>
                <c:pt idx="63">
                  <c:v>1.7531260859426887</c:v>
                </c:pt>
                <c:pt idx="64">
                  <c:v>1.7921015946132766</c:v>
                </c:pt>
                <c:pt idx="65">
                  <c:v>1.7236727471779643</c:v>
                </c:pt>
                <c:pt idx="66">
                  <c:v>1.6894057919128453</c:v>
                </c:pt>
                <c:pt idx="67">
                  <c:v>1.7860654522089907</c:v>
                </c:pt>
                <c:pt idx="68">
                  <c:v>1.7586897631629677</c:v>
                </c:pt>
                <c:pt idx="69">
                  <c:v>1.618779328914119</c:v>
                </c:pt>
                <c:pt idx="70">
                  <c:v>1.5875981609713414</c:v>
                </c:pt>
                <c:pt idx="71">
                  <c:v>1.5919156151430149</c:v>
                </c:pt>
                <c:pt idx="72">
                  <c:v>1.3984535167936873</c:v>
                </c:pt>
                <c:pt idx="73">
                  <c:v>1.5214195395535768</c:v>
                </c:pt>
                <c:pt idx="74">
                  <c:v>1.4739641586831773</c:v>
                </c:pt>
                <c:pt idx="75">
                  <c:v>1.52422838736888</c:v>
                </c:pt>
                <c:pt idx="76">
                  <c:v>1.5294034891689472</c:v>
                </c:pt>
                <c:pt idx="77">
                  <c:v>1.5747055811568238</c:v>
                </c:pt>
                <c:pt idx="78">
                  <c:v>1.4506205408698809</c:v>
                </c:pt>
                <c:pt idx="79">
                  <c:v>1.6406810614257994</c:v>
                </c:pt>
                <c:pt idx="80">
                  <c:v>1.5955035130798729</c:v>
                </c:pt>
                <c:pt idx="81">
                  <c:v>1.5675493947240962</c:v>
                </c:pt>
                <c:pt idx="82">
                  <c:v>1.6002189778087461</c:v>
                </c:pt>
                <c:pt idx="83">
                  <c:v>1.5657159051549228</c:v>
                </c:pt>
                <c:pt idx="84">
                  <c:v>1.3615663078661098</c:v>
                </c:pt>
                <c:pt idx="85">
                  <c:v>1.5806361915377902</c:v>
                </c:pt>
                <c:pt idx="86">
                  <c:v>1.6331827330636453</c:v>
                </c:pt>
                <c:pt idx="87">
                  <c:v>1.6781651014628016</c:v>
                </c:pt>
                <c:pt idx="88">
                  <c:v>1.8672448976105454</c:v>
                </c:pt>
                <c:pt idx="89">
                  <c:v>1.7801653198353149</c:v>
                </c:pt>
                <c:pt idx="90">
                  <c:v>1.6738689130019191</c:v>
                </c:pt>
                <c:pt idx="91">
                  <c:v>1.8743345463503656</c:v>
                </c:pt>
                <c:pt idx="92">
                  <c:v>1.6139493651912495</c:v>
                </c:pt>
                <c:pt idx="93">
                  <c:v>1.7381668832019441</c:v>
                </c:pt>
                <c:pt idx="94">
                  <c:v>1.7387473083781273</c:v>
                </c:pt>
                <c:pt idx="95">
                  <c:v>1.6575903191413999</c:v>
                </c:pt>
                <c:pt idx="96">
                  <c:v>1.5906764331876349</c:v>
                </c:pt>
                <c:pt idx="97">
                  <c:v>1.7498388506427585</c:v>
                </c:pt>
                <c:pt idx="98">
                  <c:v>1.8357743341193591</c:v>
                </c:pt>
                <c:pt idx="99">
                  <c:v>1.8226513833263698</c:v>
                </c:pt>
                <c:pt idx="100">
                  <c:v>2.0789063540183799</c:v>
                </c:pt>
                <c:pt idx="101">
                  <c:v>1.9994937950321987</c:v>
                </c:pt>
                <c:pt idx="102">
                  <c:v>2.0561557717642067</c:v>
                </c:pt>
                <c:pt idx="103">
                  <c:v>2.2403977725545614</c:v>
                </c:pt>
                <c:pt idx="104">
                  <c:v>2.2828367282063988</c:v>
                </c:pt>
                <c:pt idx="105">
                  <c:v>2.3271571933742123</c:v>
                </c:pt>
                <c:pt idx="106">
                  <c:v>2.4544372654869897</c:v>
                </c:pt>
                <c:pt idx="107">
                  <c:v>2.66236791000828</c:v>
                </c:pt>
                <c:pt idx="108">
                  <c:v>2.5520267270164703</c:v>
                </c:pt>
                <c:pt idx="109">
                  <c:v>2.7759791188256497</c:v>
                </c:pt>
                <c:pt idx="110">
                  <c:v>2.9517793600927913</c:v>
                </c:pt>
                <c:pt idx="111">
                  <c:v>3.1792801331289597</c:v>
                </c:pt>
                <c:pt idx="112">
                  <c:v>3.1928594201884049</c:v>
                </c:pt>
                <c:pt idx="113">
                  <c:v>3.475207933289985</c:v>
                </c:pt>
                <c:pt idx="114">
                  <c:v>3.4908882049174053</c:v>
                </c:pt>
                <c:pt idx="115">
                  <c:v>3.5764338507591158</c:v>
                </c:pt>
                <c:pt idx="116">
                  <c:v>3.7529169534486386</c:v>
                </c:pt>
                <c:pt idx="117">
                  <c:v>3.7615838973643378</c:v>
                </c:pt>
                <c:pt idx="118">
                  <c:v>3.8921171024849492</c:v>
                </c:pt>
                <c:pt idx="119">
                  <c:v>4.2231483734646282</c:v>
                </c:pt>
                <c:pt idx="120">
                  <c:v>3.8792362454675695</c:v>
                </c:pt>
                <c:pt idx="121">
                  <c:v>4.3122601091798014</c:v>
                </c:pt>
                <c:pt idx="122">
                  <c:v>4.4135778421568279</c:v>
                </c:pt>
                <c:pt idx="123">
                  <c:v>4.4654056382966516</c:v>
                </c:pt>
                <c:pt idx="124">
                  <c:v>4.6150390570353919</c:v>
                </c:pt>
                <c:pt idx="125">
                  <c:v>4.7612636900884988</c:v>
                </c:pt>
                <c:pt idx="126">
                  <c:v>4.7273068857306617</c:v>
                </c:pt>
                <c:pt idx="127">
                  <c:v>4.7417935896958552</c:v>
                </c:pt>
                <c:pt idx="128">
                  <c:v>4.9060326417797064</c:v>
                </c:pt>
                <c:pt idx="129">
                  <c:v>4.6745096954411176</c:v>
                </c:pt>
                <c:pt idx="130">
                  <c:v>4.7210415098846132</c:v>
                </c:pt>
                <c:pt idx="131">
                  <c:v>4.8850234742028933</c:v>
                </c:pt>
                <c:pt idx="132">
                  <c:v>4.3614956159570326</c:v>
                </c:pt>
                <c:pt idx="133">
                  <c:v>4.6682472612603592</c:v>
                </c:pt>
                <c:pt idx="134">
                  <c:v>4.75612368280391</c:v>
                </c:pt>
                <c:pt idx="135">
                  <c:v>4.8347990749972087</c:v>
                </c:pt>
                <c:pt idx="136">
                  <c:v>4.9445437637988405</c:v>
                </c:pt>
                <c:pt idx="137">
                  <c:v>4.7092624512650607</c:v>
                </c:pt>
                <c:pt idx="138">
                  <c:v>4.3489099271246019</c:v>
                </c:pt>
                <c:pt idx="139">
                  <c:v>4.4932610639170045</c:v>
                </c:pt>
                <c:pt idx="140">
                  <c:v>4.3868575079664005</c:v>
                </c:pt>
                <c:pt idx="141">
                  <c:v>3.9269448453268532</c:v>
                </c:pt>
                <c:pt idx="142">
                  <c:v>3.9607482775639387</c:v>
                </c:pt>
                <c:pt idx="143">
                  <c:v>3.8807773637186997</c:v>
                </c:pt>
                <c:pt idx="144">
                  <c:v>3.3470621606972824</c:v>
                </c:pt>
                <c:pt idx="145">
                  <c:v>3.6691100419791112</c:v>
                </c:pt>
                <c:pt idx="146">
                  <c:v>3.68478553712997</c:v>
                </c:pt>
                <c:pt idx="147">
                  <c:v>3.7275734742612596</c:v>
                </c:pt>
                <c:pt idx="148">
                  <c:v>3.6940372306737421</c:v>
                </c:pt>
                <c:pt idx="149">
                  <c:v>3.4625651040723415</c:v>
                </c:pt>
                <c:pt idx="150">
                  <c:v>3.3553569933687193</c:v>
                </c:pt>
                <c:pt idx="151">
                  <c:v>3.6185367778013302</c:v>
                </c:pt>
                <c:pt idx="152">
                  <c:v>3.5556170930839821</c:v>
                </c:pt>
                <c:pt idx="153">
                  <c:v>3.6342410491901243</c:v>
                </c:pt>
                <c:pt idx="154">
                  <c:v>3.7772031630109248</c:v>
                </c:pt>
                <c:pt idx="155">
                  <c:v>3.5894645295097813</c:v>
                </c:pt>
                <c:pt idx="156">
                  <c:v>3.0957387025003102</c:v>
                </c:pt>
                <c:pt idx="157">
                  <c:v>3.4351910900826614</c:v>
                </c:pt>
                <c:pt idx="158">
                  <c:v>3.5444078120844087</c:v>
                </c:pt>
                <c:pt idx="159">
                  <c:v>3.521650445773238</c:v>
                </c:pt>
                <c:pt idx="160">
                  <c:v>3.8532793537940893</c:v>
                </c:pt>
                <c:pt idx="161">
                  <c:v>3.7397354834619936</c:v>
                </c:pt>
                <c:pt idx="162">
                  <c:v>3.6704277905905149</c:v>
                </c:pt>
                <c:pt idx="163">
                  <c:v>4.0575024823612198</c:v>
                </c:pt>
                <c:pt idx="164">
                  <c:v>3.8711766839711963</c:v>
                </c:pt>
                <c:pt idx="165">
                  <c:v>3.8450980500027807</c:v>
                </c:pt>
                <c:pt idx="166">
                  <c:v>3.836298855017453</c:v>
                </c:pt>
                <c:pt idx="167">
                  <c:v>4.0390443100199702</c:v>
                </c:pt>
                <c:pt idx="168">
                  <c:v>3.8654139021966896</c:v>
                </c:pt>
                <c:pt idx="169">
                  <c:v>4.2333005350964168</c:v>
                </c:pt>
                <c:pt idx="170">
                  <c:v>4.194469650321591</c:v>
                </c:pt>
                <c:pt idx="171">
                  <c:v>4.4941085835755192</c:v>
                </c:pt>
                <c:pt idx="172">
                  <c:v>4.7105050276587841</c:v>
                </c:pt>
                <c:pt idx="173">
                  <c:v>4.3575139686425999</c:v>
                </c:pt>
                <c:pt idx="174">
                  <c:v>4.2979760199884893</c:v>
                </c:pt>
                <c:pt idx="175">
                  <c:v>4.3730746405676326</c:v>
                </c:pt>
                <c:pt idx="176">
                  <c:v>4.6409615262743804</c:v>
                </c:pt>
                <c:pt idx="177">
                  <c:v>4.721157005963633</c:v>
                </c:pt>
                <c:pt idx="178">
                  <c:v>4.6869400819917928</c:v>
                </c:pt>
                <c:pt idx="179">
                  <c:v>4.9259347534391313</c:v>
                </c:pt>
                <c:pt idx="180">
                  <c:v>4.5750214154673099</c:v>
                </c:pt>
                <c:pt idx="181">
                  <c:v>4.9076679540622594</c:v>
                </c:pt>
                <c:pt idx="182">
                  <c:v>5.0211583706392302</c:v>
                </c:pt>
                <c:pt idx="183">
                  <c:v>5.2393052588839586</c:v>
                </c:pt>
                <c:pt idx="184">
                  <c:v>5.4816522545307302</c:v>
                </c:pt>
                <c:pt idx="185">
                  <c:v>5.4009613312271272</c:v>
                </c:pt>
                <c:pt idx="186">
                  <c:v>5.4853588804915416</c:v>
                </c:pt>
                <c:pt idx="187">
                  <c:v>5.5034459762518448</c:v>
                </c:pt>
                <c:pt idx="188">
                  <c:v>5.7977026985563462</c:v>
                </c:pt>
                <c:pt idx="189">
                  <c:v>5.7876000431165791</c:v>
                </c:pt>
                <c:pt idx="190">
                  <c:v>5.7329132255229842</c:v>
                </c:pt>
                <c:pt idx="191">
                  <c:v>5.81882667673234</c:v>
                </c:pt>
                <c:pt idx="192">
                  <c:v>5.6549319964958364</c:v>
                </c:pt>
                <c:pt idx="193">
                  <c:v>5.8069017599724795</c:v>
                </c:pt>
                <c:pt idx="194">
                  <c:v>5.8712624933791115</c:v>
                </c:pt>
                <c:pt idx="195">
                  <c:v>5.9012656118534776</c:v>
                </c:pt>
                <c:pt idx="196">
                  <c:v>5.9897957836889431</c:v>
                </c:pt>
                <c:pt idx="197">
                  <c:v>6.0023222090715649</c:v>
                </c:pt>
                <c:pt idx="198">
                  <c:v>6.1081721957383879</c:v>
                </c:pt>
                <c:pt idx="199">
                  <c:v>6.1923258681844286</c:v>
                </c:pt>
                <c:pt idx="200">
                  <c:v>6.4246021077061259</c:v>
                </c:pt>
                <c:pt idx="201">
                  <c:v>6.433402888514685</c:v>
                </c:pt>
                <c:pt idx="202">
                  <c:v>6.2297823540228539</c:v>
                </c:pt>
                <c:pt idx="203">
                  <c:v>6.4783187340972308</c:v>
                </c:pt>
                <c:pt idx="204">
                  <c:v>5.9404160405976194</c:v>
                </c:pt>
                <c:pt idx="205">
                  <c:v>6.3302721857731612</c:v>
                </c:pt>
                <c:pt idx="206">
                  <c:v>6.5901086837849521</c:v>
                </c:pt>
                <c:pt idx="207">
                  <c:v>6.6556482471659759</c:v>
                </c:pt>
                <c:pt idx="208">
                  <c:v>6.7728089775007154</c:v>
                </c:pt>
                <c:pt idx="209">
                  <c:v>6.6992303081752036</c:v>
                </c:pt>
                <c:pt idx="210">
                  <c:v>6.1273530950496475</c:v>
                </c:pt>
                <c:pt idx="211">
                  <c:v>6.8538744377349747</c:v>
                </c:pt>
                <c:pt idx="212">
                  <c:v>6.8521477542597511</c:v>
                </c:pt>
                <c:pt idx="213">
                  <c:v>6.7873649200387636</c:v>
                </c:pt>
                <c:pt idx="214">
                  <c:v>7.2345517182568724</c:v>
                </c:pt>
                <c:pt idx="215">
                  <c:v>7.2144994886800449</c:v>
                </c:pt>
                <c:pt idx="216">
                  <c:v>6.282334493409838</c:v>
                </c:pt>
                <c:pt idx="217">
                  <c:v>8.3680719605847269</c:v>
                </c:pt>
                <c:pt idx="218">
                  <c:v>8.2811065919216773</c:v>
                </c:pt>
                <c:pt idx="219">
                  <c:v>8.8660717761072494</c:v>
                </c:pt>
                <c:pt idx="220">
                  <c:v>9.436950195536955</c:v>
                </c:pt>
                <c:pt idx="221">
                  <c:v>9.5701267837640955</c:v>
                </c:pt>
                <c:pt idx="222">
                  <c:v>9.6202159535110088</c:v>
                </c:pt>
                <c:pt idx="223">
                  <c:v>10.041901778198998</c:v>
                </c:pt>
                <c:pt idx="224">
                  <c:v>10.204156401334712</c:v>
                </c:pt>
                <c:pt idx="225">
                  <c:v>10.332489863361101</c:v>
                </c:pt>
                <c:pt idx="226">
                  <c:v>10.24866227481831</c:v>
                </c:pt>
                <c:pt idx="227">
                  <c:v>10.355306880243859</c:v>
                </c:pt>
                <c:pt idx="228">
                  <c:v>9.8491312224552789</c:v>
                </c:pt>
                <c:pt idx="229">
                  <c:v>10.598850916145032</c:v>
                </c:pt>
                <c:pt idx="230">
                  <c:v>11.509912231436997</c:v>
                </c:pt>
                <c:pt idx="231">
                  <c:v>11.805841112515527</c:v>
                </c:pt>
                <c:pt idx="232">
                  <c:v>12.084337827291007</c:v>
                </c:pt>
                <c:pt idx="233">
                  <c:v>12.364523674660255</c:v>
                </c:pt>
                <c:pt idx="234">
                  <c:v>12.457505829738269</c:v>
                </c:pt>
                <c:pt idx="235">
                  <c:v>12.824344491981117</c:v>
                </c:pt>
                <c:pt idx="236">
                  <c:v>12.577090712202168</c:v>
                </c:pt>
                <c:pt idx="237">
                  <c:v>12.620715424669232</c:v>
                </c:pt>
                <c:pt idx="238">
                  <c:v>12.746937745088596</c:v>
                </c:pt>
                <c:pt idx="239">
                  <c:v>12.507688149155301</c:v>
                </c:pt>
                <c:pt idx="240">
                  <c:v>11.691238904210826</c:v>
                </c:pt>
                <c:pt idx="241">
                  <c:v>12.165826448186214</c:v>
                </c:pt>
                <c:pt idx="242">
                  <c:v>12.232528895414662</c:v>
                </c:pt>
                <c:pt idx="243">
                  <c:v>12.616235729210112</c:v>
                </c:pt>
                <c:pt idx="244">
                  <c:v>13.02211175135278</c:v>
                </c:pt>
                <c:pt idx="245">
                  <c:v>12.826775673004045</c:v>
                </c:pt>
                <c:pt idx="246">
                  <c:v>12.132407399179234</c:v>
                </c:pt>
                <c:pt idx="247">
                  <c:v>12.391327062293966</c:v>
                </c:pt>
                <c:pt idx="248">
                  <c:v>11.52652006433873</c:v>
                </c:pt>
                <c:pt idx="249">
                  <c:v>11.276312809038675</c:v>
                </c:pt>
                <c:pt idx="250">
                  <c:v>12.003710664476621</c:v>
                </c:pt>
                <c:pt idx="251">
                  <c:v>12.360230268919837</c:v>
                </c:pt>
                <c:pt idx="252">
                  <c:v>11.065789420175411</c:v>
                </c:pt>
                <c:pt idx="253">
                  <c:v>11.537587274054371</c:v>
                </c:pt>
                <c:pt idx="254">
                  <c:v>11.546230882900691</c:v>
                </c:pt>
                <c:pt idx="255">
                  <c:v>12.299377698593545</c:v>
                </c:pt>
                <c:pt idx="256">
                  <c:v>12.685497398130593</c:v>
                </c:pt>
                <c:pt idx="257">
                  <c:v>12.06734544060963</c:v>
                </c:pt>
                <c:pt idx="258">
                  <c:v>11.657705957275658</c:v>
                </c:pt>
                <c:pt idx="259">
                  <c:v>12.18554420581969</c:v>
                </c:pt>
                <c:pt idx="260">
                  <c:v>13.081553368324025</c:v>
                </c:pt>
                <c:pt idx="261">
                  <c:v>13.195686552591072</c:v>
                </c:pt>
                <c:pt idx="262">
                  <c:v>13.145154832610823</c:v>
                </c:pt>
                <c:pt idx="263">
                  <c:v>13.320232627703449</c:v>
                </c:pt>
                <c:pt idx="264">
                  <c:v>12.381614185957421</c:v>
                </c:pt>
                <c:pt idx="265">
                  <c:v>12.63713166960666</c:v>
                </c:pt>
                <c:pt idx="266">
                  <c:v>12.17665984798151</c:v>
                </c:pt>
                <c:pt idx="267">
                  <c:v>12.054982472937604</c:v>
                </c:pt>
                <c:pt idx="268">
                  <c:v>12.225070452272663</c:v>
                </c:pt>
                <c:pt idx="269">
                  <c:v>12.408264754038079</c:v>
                </c:pt>
                <c:pt idx="270">
                  <c:v>11.929232120898723</c:v>
                </c:pt>
                <c:pt idx="271">
                  <c:v>12.081774155421625</c:v>
                </c:pt>
                <c:pt idx="272">
                  <c:v>11.899574602847659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D-4D8C-8A85-D2557FBABEBF}"/>
            </c:ext>
          </c:extLst>
        </c:ser>
        <c:ser>
          <c:idx val="2"/>
          <c:order val="2"/>
          <c:tx>
            <c:strRef>
              <c:f>'Grafico 10'!$D$2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10'!$D$3:$D$1019</c:f>
              <c:numCache>
                <c:formatCode>_(* #,##0.0_);_(* \(#,##0.0\);_(* "-"??_);_(@_)</c:formatCode>
                <c:ptCount val="1017"/>
                <c:pt idx="0">
                  <c:v>4.7801048604513294</c:v>
                </c:pt>
                <c:pt idx="1">
                  <c:v>5.3893479214917246</c:v>
                </c:pt>
                <c:pt idx="2">
                  <c:v>5.3954570293131008</c:v>
                </c:pt>
                <c:pt idx="3">
                  <c:v>5.4295064295653743</c:v>
                </c:pt>
                <c:pt idx="4">
                  <c:v>5.5635438696542447</c:v>
                </c:pt>
                <c:pt idx="5">
                  <c:v>5.4832986524585516</c:v>
                </c:pt>
                <c:pt idx="6">
                  <c:v>4.6643558888027741</c:v>
                </c:pt>
                <c:pt idx="7">
                  <c:v>4.6386948690566623</c:v>
                </c:pt>
                <c:pt idx="8">
                  <c:v>4.3470409942698822</c:v>
                </c:pt>
                <c:pt idx="9">
                  <c:v>4.1076629110612242</c:v>
                </c:pt>
                <c:pt idx="10">
                  <c:v>4.199714970385874</c:v>
                </c:pt>
                <c:pt idx="11">
                  <c:v>4.4043011881997343</c:v>
                </c:pt>
                <c:pt idx="12">
                  <c:v>3.2926503328825256</c:v>
                </c:pt>
                <c:pt idx="13">
                  <c:v>3.4749677622930282</c:v>
                </c:pt>
                <c:pt idx="14">
                  <c:v>3.1908369167845896</c:v>
                </c:pt>
                <c:pt idx="15">
                  <c:v>2.843116657947903</c:v>
                </c:pt>
                <c:pt idx="16">
                  <c:v>2.7929665679776985</c:v>
                </c:pt>
                <c:pt idx="17">
                  <c:v>2.7070392785128838</c:v>
                </c:pt>
                <c:pt idx="18">
                  <c:v>2.6596340269191594</c:v>
                </c:pt>
                <c:pt idx="19">
                  <c:v>2.770861357943073</c:v>
                </c:pt>
                <c:pt idx="20">
                  <c:v>2.6563775355603205</c:v>
                </c:pt>
                <c:pt idx="21">
                  <c:v>2.5125837241154496</c:v>
                </c:pt>
                <c:pt idx="22">
                  <c:v>2.2072291395375854</c:v>
                </c:pt>
                <c:pt idx="23">
                  <c:v>2.1935927361286236</c:v>
                </c:pt>
                <c:pt idx="24">
                  <c:v>1.9151477965867265</c:v>
                </c:pt>
                <c:pt idx="25">
                  <c:v>1.9122847472547564</c:v>
                </c:pt>
                <c:pt idx="26">
                  <c:v>1.9413062065299089</c:v>
                </c:pt>
                <c:pt idx="27">
                  <c:v>1.7923616543450955</c:v>
                </c:pt>
                <c:pt idx="28">
                  <c:v>1.845700609474664</c:v>
                </c:pt>
                <c:pt idx="29">
                  <c:v>1.6884141436473619</c:v>
                </c:pt>
                <c:pt idx="30">
                  <c:v>1.5790288637501075</c:v>
                </c:pt>
                <c:pt idx="31">
                  <c:v>1.624513167265859</c:v>
                </c:pt>
                <c:pt idx="32">
                  <c:v>1.530794374500174</c:v>
                </c:pt>
                <c:pt idx="33">
                  <c:v>1.5111878359973916</c:v>
                </c:pt>
                <c:pt idx="34">
                  <c:v>1.5285640272158256</c:v>
                </c:pt>
                <c:pt idx="35">
                  <c:v>1.4124343429365356</c:v>
                </c:pt>
                <c:pt idx="36">
                  <c:v>1.2972030293174248</c:v>
                </c:pt>
                <c:pt idx="37">
                  <c:v>1.1467601351075882</c:v>
                </c:pt>
                <c:pt idx="38">
                  <c:v>1.1955552721425609</c:v>
                </c:pt>
                <c:pt idx="39">
                  <c:v>1.2126621833072302</c:v>
                </c:pt>
                <c:pt idx="40">
                  <c:v>1.1116546499064388</c:v>
                </c:pt>
                <c:pt idx="41">
                  <c:v>1.1087303867742901</c:v>
                </c:pt>
                <c:pt idx="42">
                  <c:v>1.0499929128206233</c:v>
                </c:pt>
                <c:pt idx="43">
                  <c:v>1.0007388079429347</c:v>
                </c:pt>
                <c:pt idx="44">
                  <c:v>0.99262317708340686</c:v>
                </c:pt>
                <c:pt idx="45">
                  <c:v>1.0417970195108912</c:v>
                </c:pt>
                <c:pt idx="46">
                  <c:v>1.0363378347075025</c:v>
                </c:pt>
                <c:pt idx="47">
                  <c:v>1.0861676062036618</c:v>
                </c:pt>
                <c:pt idx="48">
                  <c:v>0.96311241099504197</c:v>
                </c:pt>
                <c:pt idx="49">
                  <c:v>1.0072316016147498</c:v>
                </c:pt>
                <c:pt idx="50">
                  <c:v>1.0463679471320413</c:v>
                </c:pt>
                <c:pt idx="51">
                  <c:v>1.0705586964308813</c:v>
                </c:pt>
                <c:pt idx="52">
                  <c:v>1.051089661568074</c:v>
                </c:pt>
                <c:pt idx="53">
                  <c:v>1.0315555968244676</c:v>
                </c:pt>
                <c:pt idx="54">
                  <c:v>1.0378612431323389</c:v>
                </c:pt>
                <c:pt idx="55">
                  <c:v>0.96698481899497202</c:v>
                </c:pt>
                <c:pt idx="56">
                  <c:v>1.0304736282158755</c:v>
                </c:pt>
                <c:pt idx="57">
                  <c:v>1.031672988473733</c:v>
                </c:pt>
                <c:pt idx="58">
                  <c:v>1.0256305268798951</c:v>
                </c:pt>
                <c:pt idx="59">
                  <c:v>1.0833441422249863</c:v>
                </c:pt>
                <c:pt idx="60">
                  <c:v>0.95575376312264038</c:v>
                </c:pt>
                <c:pt idx="61">
                  <c:v>1.0240202748021709</c:v>
                </c:pt>
                <c:pt idx="62">
                  <c:v>1.0692509497336173</c:v>
                </c:pt>
                <c:pt idx="63">
                  <c:v>1.0841803786574955</c:v>
                </c:pt>
                <c:pt idx="64">
                  <c:v>1.1231179846636237</c:v>
                </c:pt>
                <c:pt idx="65">
                  <c:v>1.1306915510744819</c:v>
                </c:pt>
                <c:pt idx="66">
                  <c:v>1.0914064178227392</c:v>
                </c:pt>
                <c:pt idx="67">
                  <c:v>1.1250737720131061</c:v>
                </c:pt>
                <c:pt idx="68">
                  <c:v>1.0976746102338137</c:v>
                </c:pt>
                <c:pt idx="69">
                  <c:v>1.1442126442136995</c:v>
                </c:pt>
                <c:pt idx="70">
                  <c:v>1.1562949062239798</c:v>
                </c:pt>
                <c:pt idx="71">
                  <c:v>1.1576040033684638</c:v>
                </c:pt>
                <c:pt idx="72">
                  <c:v>0.99712711634063611</c:v>
                </c:pt>
                <c:pt idx="73">
                  <c:v>1.0701292483847793</c:v>
                </c:pt>
                <c:pt idx="74">
                  <c:v>1.1697730509305071</c:v>
                </c:pt>
                <c:pt idx="75">
                  <c:v>1.221293370414684</c:v>
                </c:pt>
                <c:pt idx="76">
                  <c:v>1.2282591552141318</c:v>
                </c:pt>
                <c:pt idx="77">
                  <c:v>1.2628783494759288</c:v>
                </c:pt>
                <c:pt idx="78">
                  <c:v>1.1659168432067823</c:v>
                </c:pt>
                <c:pt idx="79">
                  <c:v>1.2267329219301084</c:v>
                </c:pt>
                <c:pt idx="80">
                  <c:v>1.2190117181967337</c:v>
                </c:pt>
                <c:pt idx="81">
                  <c:v>1.2244120801297769</c:v>
                </c:pt>
                <c:pt idx="82">
                  <c:v>1.3633084370325399</c:v>
                </c:pt>
                <c:pt idx="83">
                  <c:v>1.3595125144961067</c:v>
                </c:pt>
                <c:pt idx="84">
                  <c:v>1.2370485914932403</c:v>
                </c:pt>
                <c:pt idx="85">
                  <c:v>1.376735586485097</c:v>
                </c:pt>
                <c:pt idx="86">
                  <c:v>1.4593857070606235</c:v>
                </c:pt>
                <c:pt idx="87">
                  <c:v>1.5286238408516413</c:v>
                </c:pt>
                <c:pt idx="88">
                  <c:v>1.6313111548094592</c:v>
                </c:pt>
                <c:pt idx="89">
                  <c:v>2.311237681668989</c:v>
                </c:pt>
                <c:pt idx="90">
                  <c:v>1.7280608308721515</c:v>
                </c:pt>
                <c:pt idx="91">
                  <c:v>1.8143037779639295</c:v>
                </c:pt>
                <c:pt idx="92">
                  <c:v>1.8037990609966454</c:v>
                </c:pt>
                <c:pt idx="93">
                  <c:v>1.8520609054124844</c:v>
                </c:pt>
                <c:pt idx="94">
                  <c:v>2.013866833598569</c:v>
                </c:pt>
                <c:pt idx="95">
                  <c:v>2.0999603647794838</c:v>
                </c:pt>
                <c:pt idx="96">
                  <c:v>2.041592237466261</c:v>
                </c:pt>
                <c:pt idx="97">
                  <c:v>2.1905698053367737</c:v>
                </c:pt>
                <c:pt idx="98">
                  <c:v>2.3133428284983446</c:v>
                </c:pt>
                <c:pt idx="99">
                  <c:v>2.3893607922105873</c:v>
                </c:pt>
                <c:pt idx="100">
                  <c:v>2.5093600374238187</c:v>
                </c:pt>
                <c:pt idx="101">
                  <c:v>2.5671066617571934</c:v>
                </c:pt>
                <c:pt idx="102">
                  <c:v>2.755142780851882</c:v>
                </c:pt>
                <c:pt idx="103">
                  <c:v>2.8681660850673469</c:v>
                </c:pt>
                <c:pt idx="104">
                  <c:v>2.8990848720784634</c:v>
                </c:pt>
                <c:pt idx="105">
                  <c:v>3.0942768527718179</c:v>
                </c:pt>
                <c:pt idx="106">
                  <c:v>3.2837175348162289</c:v>
                </c:pt>
                <c:pt idx="107">
                  <c:v>3.4608408211055499</c:v>
                </c:pt>
                <c:pt idx="108">
                  <c:v>3.3180712059470978</c:v>
                </c:pt>
                <c:pt idx="109">
                  <c:v>3.5466625554132598</c:v>
                </c:pt>
                <c:pt idx="110">
                  <c:v>3.7481496197813815</c:v>
                </c:pt>
                <c:pt idx="111">
                  <c:v>4.1555163360302085</c:v>
                </c:pt>
                <c:pt idx="112">
                  <c:v>4.2399965234599692</c:v>
                </c:pt>
                <c:pt idx="113">
                  <c:v>4.3104903059441186</c:v>
                </c:pt>
                <c:pt idx="114">
                  <c:v>4.1206073493262494</c:v>
                </c:pt>
                <c:pt idx="115">
                  <c:v>4.134622946030551</c:v>
                </c:pt>
                <c:pt idx="116">
                  <c:v>4.5424981715517356</c:v>
                </c:pt>
                <c:pt idx="117">
                  <c:v>4.5582368178797203</c:v>
                </c:pt>
                <c:pt idx="118">
                  <c:v>4.5719852636148559</c:v>
                </c:pt>
                <c:pt idx="119">
                  <c:v>4.9457637285678135</c:v>
                </c:pt>
                <c:pt idx="120">
                  <c:v>4.5373220062807205</c:v>
                </c:pt>
                <c:pt idx="121">
                  <c:v>4.8099295515485947</c:v>
                </c:pt>
                <c:pt idx="122">
                  <c:v>4.9585146891645877</c:v>
                </c:pt>
                <c:pt idx="123">
                  <c:v>4.905431550313831</c:v>
                </c:pt>
                <c:pt idx="124">
                  <c:v>5.0213698593759553</c:v>
                </c:pt>
                <c:pt idx="125">
                  <c:v>5.0276889152252169</c:v>
                </c:pt>
                <c:pt idx="126">
                  <c:v>4.8612554461961404</c:v>
                </c:pt>
                <c:pt idx="127">
                  <c:v>4.5905441296112093</c:v>
                </c:pt>
                <c:pt idx="128">
                  <c:v>4.7262804765012225</c:v>
                </c:pt>
                <c:pt idx="129">
                  <c:v>4.4936386649865874</c:v>
                </c:pt>
                <c:pt idx="130">
                  <c:v>4.5387955967569376</c:v>
                </c:pt>
                <c:pt idx="131">
                  <c:v>4.5755718008547399</c:v>
                </c:pt>
                <c:pt idx="132">
                  <c:v>4.0308592672946117</c:v>
                </c:pt>
                <c:pt idx="133">
                  <c:v>4.1791235157422566</c:v>
                </c:pt>
                <c:pt idx="134">
                  <c:v>4.3006197075530421</c:v>
                </c:pt>
                <c:pt idx="135">
                  <c:v>4.156339154839424</c:v>
                </c:pt>
                <c:pt idx="136">
                  <c:v>4.1231813773674295</c:v>
                </c:pt>
                <c:pt idx="137">
                  <c:v>4.0344334583459398</c:v>
                </c:pt>
                <c:pt idx="138">
                  <c:v>3.8392848923328562</c:v>
                </c:pt>
                <c:pt idx="139">
                  <c:v>3.8320050071301068</c:v>
                </c:pt>
                <c:pt idx="140">
                  <c:v>3.6899647373809445</c:v>
                </c:pt>
                <c:pt idx="141">
                  <c:v>3.5513004284629699</c:v>
                </c:pt>
                <c:pt idx="142">
                  <c:v>3.5956634019022822</c:v>
                </c:pt>
                <c:pt idx="143">
                  <c:v>3.5172237453090576</c:v>
                </c:pt>
                <c:pt idx="144">
                  <c:v>3.1150169877892204</c:v>
                </c:pt>
                <c:pt idx="145">
                  <c:v>3.2403242315841636</c:v>
                </c:pt>
                <c:pt idx="146">
                  <c:v>3.4276421950167077</c:v>
                </c:pt>
                <c:pt idx="147">
                  <c:v>3.3806645912215672</c:v>
                </c:pt>
                <c:pt idx="148">
                  <c:v>3.5451558507515615</c:v>
                </c:pt>
                <c:pt idx="149">
                  <c:v>3.4541138347669844</c:v>
                </c:pt>
                <c:pt idx="150">
                  <c:v>3.4213499984363542</c:v>
                </c:pt>
                <c:pt idx="151">
                  <c:v>3.5455225233059195</c:v>
                </c:pt>
                <c:pt idx="152">
                  <c:v>3.5762423472627534</c:v>
                </c:pt>
                <c:pt idx="153">
                  <c:v>3.6491728261773959</c:v>
                </c:pt>
                <c:pt idx="154">
                  <c:v>3.8302742241984102</c:v>
                </c:pt>
                <c:pt idx="155">
                  <c:v>3.8921878391696239</c:v>
                </c:pt>
                <c:pt idx="156">
                  <c:v>3.5805104941387578</c:v>
                </c:pt>
                <c:pt idx="157">
                  <c:v>3.8437387806744465</c:v>
                </c:pt>
                <c:pt idx="158">
                  <c:v>4.0660142378146862</c:v>
                </c:pt>
                <c:pt idx="159">
                  <c:v>4.1433026308504894</c:v>
                </c:pt>
                <c:pt idx="160">
                  <c:v>4.3925943525592386</c:v>
                </c:pt>
                <c:pt idx="161">
                  <c:v>4.4430495029597692</c:v>
                </c:pt>
                <c:pt idx="162">
                  <c:v>4.4834873642961277</c:v>
                </c:pt>
                <c:pt idx="163">
                  <c:v>4.4917018853447681</c:v>
                </c:pt>
                <c:pt idx="164">
                  <c:v>4.5484763581163534</c:v>
                </c:pt>
                <c:pt idx="165">
                  <c:v>4.6643169290418358</c:v>
                </c:pt>
                <c:pt idx="166">
                  <c:v>4.7148527980698649</c:v>
                </c:pt>
                <c:pt idx="167">
                  <c:v>4.8448977305493628</c:v>
                </c:pt>
                <c:pt idx="168">
                  <c:v>4.6558096757947824</c:v>
                </c:pt>
                <c:pt idx="169">
                  <c:v>4.8183681842573041</c:v>
                </c:pt>
                <c:pt idx="170">
                  <c:v>5.0320861876903304</c:v>
                </c:pt>
                <c:pt idx="171">
                  <c:v>5.3488560872828952</c:v>
                </c:pt>
                <c:pt idx="172">
                  <c:v>5.271249353403106</c:v>
                </c:pt>
                <c:pt idx="173">
                  <c:v>5.1986515371035473</c:v>
                </c:pt>
                <c:pt idx="174">
                  <c:v>5.1661109109908914</c:v>
                </c:pt>
                <c:pt idx="175">
                  <c:v>4.906178915053073</c:v>
                </c:pt>
                <c:pt idx="176">
                  <c:v>4.9682060512904656</c:v>
                </c:pt>
                <c:pt idx="177">
                  <c:v>4.9883211297724506</c:v>
                </c:pt>
                <c:pt idx="178">
                  <c:v>4.9867021751908007</c:v>
                </c:pt>
                <c:pt idx="179">
                  <c:v>5.1334996949241321</c:v>
                </c:pt>
                <c:pt idx="180">
                  <c:v>4.7043958187411326</c:v>
                </c:pt>
                <c:pt idx="181">
                  <c:v>4.822560901603719</c:v>
                </c:pt>
                <c:pt idx="182">
                  <c:v>4.9845067156728176</c:v>
                </c:pt>
                <c:pt idx="183">
                  <c:v>5.1091655391025439</c:v>
                </c:pt>
                <c:pt idx="184">
                  <c:v>5.1638136123424507</c:v>
                </c:pt>
                <c:pt idx="185">
                  <c:v>5.2210358586220584</c:v>
                </c:pt>
                <c:pt idx="186">
                  <c:v>5.2865242822085001</c:v>
                </c:pt>
                <c:pt idx="187">
                  <c:v>4.9989164775806474</c:v>
                </c:pt>
                <c:pt idx="188">
                  <c:v>5.2096505110153908</c:v>
                </c:pt>
                <c:pt idx="189">
                  <c:v>5.2003753964727988</c:v>
                </c:pt>
                <c:pt idx="190">
                  <c:v>5.1835275342444627</c:v>
                </c:pt>
                <c:pt idx="191">
                  <c:v>5.4293690666633667</c:v>
                </c:pt>
                <c:pt idx="192">
                  <c:v>5.06789479272555</c:v>
                </c:pt>
                <c:pt idx="193">
                  <c:v>5.2635263351110533</c:v>
                </c:pt>
                <c:pt idx="194">
                  <c:v>5.3923695947137906</c:v>
                </c:pt>
                <c:pt idx="195">
                  <c:v>5.4130062476578882</c:v>
                </c:pt>
                <c:pt idx="196">
                  <c:v>5.640462520757473</c:v>
                </c:pt>
                <c:pt idx="197">
                  <c:v>5.765211635125044</c:v>
                </c:pt>
                <c:pt idx="198">
                  <c:v>5.8336638864752661</c:v>
                </c:pt>
                <c:pt idx="199">
                  <c:v>5.5896030555131988</c:v>
                </c:pt>
                <c:pt idx="200">
                  <c:v>5.659369446703562</c:v>
                </c:pt>
                <c:pt idx="201">
                  <c:v>5.5691588103124641</c:v>
                </c:pt>
                <c:pt idx="202">
                  <c:v>5.6070210145131778</c:v>
                </c:pt>
                <c:pt idx="203">
                  <c:v>5.7902282534506524</c:v>
                </c:pt>
                <c:pt idx="204">
                  <c:v>5.4896848010228609</c:v>
                </c:pt>
                <c:pt idx="205">
                  <c:v>5.6440816318073654</c:v>
                </c:pt>
                <c:pt idx="206">
                  <c:v>5.8178239761251511</c:v>
                </c:pt>
                <c:pt idx="207">
                  <c:v>5.9627761516081046</c:v>
                </c:pt>
                <c:pt idx="208">
                  <c:v>6.0460242842313008</c:v>
                </c:pt>
                <c:pt idx="209">
                  <c:v>6.2132160900615032</c:v>
                </c:pt>
                <c:pt idx="210">
                  <c:v>6.1115109491366404</c:v>
                </c:pt>
                <c:pt idx="211">
                  <c:v>6.3404857643620742</c:v>
                </c:pt>
                <c:pt idx="212">
                  <c:v>6.3147360559298766</c:v>
                </c:pt>
                <c:pt idx="213">
                  <c:v>6.3653887014330746</c:v>
                </c:pt>
                <c:pt idx="214">
                  <c:v>6.640267394771989</c:v>
                </c:pt>
                <c:pt idx="215">
                  <c:v>6.9196322220220159</c:v>
                </c:pt>
                <c:pt idx="216">
                  <c:v>6.5902243217105285</c:v>
                </c:pt>
                <c:pt idx="217">
                  <c:v>6.7943906235025775</c:v>
                </c:pt>
                <c:pt idx="218">
                  <c:v>7.0541985901098911</c:v>
                </c:pt>
                <c:pt idx="219">
                  <c:v>7.1841094104811294</c:v>
                </c:pt>
                <c:pt idx="220">
                  <c:v>7.5946945310596092</c:v>
                </c:pt>
                <c:pt idx="221">
                  <c:v>7.7997911504841841</c:v>
                </c:pt>
                <c:pt idx="222">
                  <c:v>7.8872308698879232</c:v>
                </c:pt>
                <c:pt idx="223">
                  <c:v>8.0379681556507112</c:v>
                </c:pt>
                <c:pt idx="224">
                  <c:v>7.9760289047215736</c:v>
                </c:pt>
                <c:pt idx="225">
                  <c:v>8.1285646751460128</c:v>
                </c:pt>
                <c:pt idx="226">
                  <c:v>8.2610273307284618</c:v>
                </c:pt>
                <c:pt idx="227">
                  <c:v>8.4800854106257635</c:v>
                </c:pt>
                <c:pt idx="228">
                  <c:v>8.0192363557912749</c:v>
                </c:pt>
                <c:pt idx="229">
                  <c:v>8.2204190466554792</c:v>
                </c:pt>
                <c:pt idx="230">
                  <c:v>8.3713464369253696</c:v>
                </c:pt>
                <c:pt idx="231">
                  <c:v>8.4395349858912141</c:v>
                </c:pt>
                <c:pt idx="232">
                  <c:v>8.46754341010414</c:v>
                </c:pt>
                <c:pt idx="233">
                  <c:v>8.2768528923966329</c:v>
                </c:pt>
                <c:pt idx="234">
                  <c:v>8.2487370128084301</c:v>
                </c:pt>
                <c:pt idx="235">
                  <c:v>8.1712070215562527</c:v>
                </c:pt>
                <c:pt idx="236">
                  <c:v>8.163049599943017</c:v>
                </c:pt>
                <c:pt idx="237">
                  <c:v>8.1807207736753309</c:v>
                </c:pt>
                <c:pt idx="238">
                  <c:v>8.0707754824254678</c:v>
                </c:pt>
                <c:pt idx="239">
                  <c:v>8.1194057578945529</c:v>
                </c:pt>
                <c:pt idx="240">
                  <c:v>7.62309683664063</c:v>
                </c:pt>
                <c:pt idx="241">
                  <c:v>7.7725973903614189</c:v>
                </c:pt>
                <c:pt idx="242">
                  <c:v>7.8117847863171992</c:v>
                </c:pt>
                <c:pt idx="243">
                  <c:v>7.8990488332032047</c:v>
                </c:pt>
                <c:pt idx="244">
                  <c:v>8.0183965049094432</c:v>
                </c:pt>
                <c:pt idx="245">
                  <c:v>7.9278987797675899</c:v>
                </c:pt>
                <c:pt idx="246">
                  <c:v>7.9637254496350529</c:v>
                </c:pt>
                <c:pt idx="247">
                  <c:v>7.7839221189054237</c:v>
                </c:pt>
                <c:pt idx="248">
                  <c:v>7.7767228210998294</c:v>
                </c:pt>
                <c:pt idx="249">
                  <c:v>7.8308830507545109</c:v>
                </c:pt>
                <c:pt idx="250">
                  <c:v>7.826601075938175</c:v>
                </c:pt>
                <c:pt idx="251">
                  <c:v>8.15858095077696</c:v>
                </c:pt>
                <c:pt idx="252">
                  <c:v>7.7048130214567214</c:v>
                </c:pt>
                <c:pt idx="253">
                  <c:v>7.8968151813369829</c:v>
                </c:pt>
                <c:pt idx="254">
                  <c:v>8.0970966094568375</c:v>
                </c:pt>
                <c:pt idx="255">
                  <c:v>7.3891618364003948</c:v>
                </c:pt>
                <c:pt idx="256">
                  <c:v>6.8065722458985158</c:v>
                </c:pt>
                <c:pt idx="257">
                  <c:v>6.1300964233962247</c:v>
                </c:pt>
                <c:pt idx="258">
                  <c:v>5.3589599130856831</c:v>
                </c:pt>
                <c:pt idx="259">
                  <c:v>4.9105686266956861</c:v>
                </c:pt>
                <c:pt idx="260">
                  <c:v>6.5602881327738976</c:v>
                </c:pt>
                <c:pt idx="261">
                  <c:v>7.9017699307955969</c:v>
                </c:pt>
                <c:pt idx="262">
                  <c:v>9.9444711805871098</c:v>
                </c:pt>
                <c:pt idx="263">
                  <c:v>10.558796039213368</c:v>
                </c:pt>
                <c:pt idx="264">
                  <c:v>10.402134616450612</c:v>
                </c:pt>
                <c:pt idx="265">
                  <c:v>10.769227917835636</c:v>
                </c:pt>
                <c:pt idx="266">
                  <c:v>10.529738639693171</c:v>
                </c:pt>
                <c:pt idx="267">
                  <c:v>9.9610070159140918</c:v>
                </c:pt>
                <c:pt idx="268">
                  <c:v>9.8747528799150288</c:v>
                </c:pt>
                <c:pt idx="269">
                  <c:v>9.4425387677122963</c:v>
                </c:pt>
                <c:pt idx="270">
                  <c:v>9.0817721523492452</c:v>
                </c:pt>
                <c:pt idx="271">
                  <c:v>8.8874815911980338</c:v>
                </c:pt>
                <c:pt idx="272">
                  <c:v>8.7001568618051675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D-4D8C-8A85-D2557FBABEBF}"/>
            </c:ext>
          </c:extLst>
        </c:ser>
        <c:ser>
          <c:idx val="3"/>
          <c:order val="3"/>
          <c:tx>
            <c:strRef>
              <c:f>'Grafico 10'!$E$2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10'!$E$3:$E$1019</c:f>
              <c:numCache>
                <c:formatCode>_(* #,##0.0_);_(* \(#,##0.0\);_(* "-"??_);_(@_)</c:formatCode>
                <c:ptCount val="1017"/>
                <c:pt idx="0">
                  <c:v>4.4610301097299869</c:v>
                </c:pt>
                <c:pt idx="1">
                  <c:v>4.9988434938443147</c:v>
                </c:pt>
                <c:pt idx="2">
                  <c:v>5.469062821856018</c:v>
                </c:pt>
                <c:pt idx="3">
                  <c:v>5.8845728617199571</c:v>
                </c:pt>
                <c:pt idx="4">
                  <c:v>6.413351274414171</c:v>
                </c:pt>
                <c:pt idx="5">
                  <c:v>5.3820295120849027</c:v>
                </c:pt>
                <c:pt idx="6">
                  <c:v>5.3751322604910605</c:v>
                </c:pt>
                <c:pt idx="7">
                  <c:v>5.6122512587511197</c:v>
                </c:pt>
                <c:pt idx="8">
                  <c:v>6.111797826127634</c:v>
                </c:pt>
                <c:pt idx="9">
                  <c:v>6.1548210517852979</c:v>
                </c:pt>
                <c:pt idx="10">
                  <c:v>6.8896358825888395</c:v>
                </c:pt>
                <c:pt idx="11">
                  <c:v>8.1884413937917166</c:v>
                </c:pt>
                <c:pt idx="12">
                  <c:v>7.6755818022028732</c:v>
                </c:pt>
                <c:pt idx="13">
                  <c:v>7.9081322969671923</c:v>
                </c:pt>
                <c:pt idx="14">
                  <c:v>5.9276418010867085</c:v>
                </c:pt>
                <c:pt idx="15">
                  <c:v>5.2748832794249987</c:v>
                </c:pt>
                <c:pt idx="16">
                  <c:v>4.5053527772670625</c:v>
                </c:pt>
                <c:pt idx="17">
                  <c:v>4.29345615705199</c:v>
                </c:pt>
                <c:pt idx="18">
                  <c:v>4.1118330648159693</c:v>
                </c:pt>
                <c:pt idx="19">
                  <c:v>4.7314718185040263</c:v>
                </c:pt>
                <c:pt idx="20">
                  <c:v>5.0764055126082974</c:v>
                </c:pt>
                <c:pt idx="21">
                  <c:v>5.7914589965784176</c:v>
                </c:pt>
                <c:pt idx="22">
                  <c:v>5.5774900829104945</c:v>
                </c:pt>
                <c:pt idx="23">
                  <c:v>5.9082929515985096</c:v>
                </c:pt>
                <c:pt idx="24">
                  <c:v>5.9227325540805715</c:v>
                </c:pt>
                <c:pt idx="25">
                  <c:v>6.0345169073198157</c:v>
                </c:pt>
                <c:pt idx="26">
                  <c:v>6.0543797602717264</c:v>
                </c:pt>
                <c:pt idx="27">
                  <c:v>6.1341032039731029</c:v>
                </c:pt>
                <c:pt idx="28">
                  <c:v>5.7512592370235387</c:v>
                </c:pt>
                <c:pt idx="29">
                  <c:v>5.6752953109125786</c:v>
                </c:pt>
                <c:pt idx="30">
                  <c:v>5.6978888005310218</c:v>
                </c:pt>
                <c:pt idx="31">
                  <c:v>5.7072870673027625</c:v>
                </c:pt>
                <c:pt idx="32">
                  <c:v>5.829581264525042</c:v>
                </c:pt>
                <c:pt idx="33">
                  <c:v>5.9906841372869035</c:v>
                </c:pt>
                <c:pt idx="34">
                  <c:v>5.89269605399471</c:v>
                </c:pt>
                <c:pt idx="35">
                  <c:v>5.9772210004827411</c:v>
                </c:pt>
                <c:pt idx="36">
                  <c:v>5.8174024581193233</c:v>
                </c:pt>
                <c:pt idx="37">
                  <c:v>9.169902702482819</c:v>
                </c:pt>
                <c:pt idx="38">
                  <c:v>9.1170296574752712</c:v>
                </c:pt>
                <c:pt idx="39">
                  <c:v>9.3271881604050915</c:v>
                </c:pt>
                <c:pt idx="40">
                  <c:v>9.2091958506192917</c:v>
                </c:pt>
                <c:pt idx="41">
                  <c:v>9.1948017313206698</c:v>
                </c:pt>
                <c:pt idx="42">
                  <c:v>8.9823345303640512</c:v>
                </c:pt>
                <c:pt idx="43">
                  <c:v>8.8555683839476629</c:v>
                </c:pt>
                <c:pt idx="44">
                  <c:v>8.8663350924538289</c:v>
                </c:pt>
                <c:pt idx="45">
                  <c:v>8.7494731866124091</c:v>
                </c:pt>
                <c:pt idx="46">
                  <c:v>8.6458072827044816</c:v>
                </c:pt>
                <c:pt idx="47">
                  <c:v>8.4900337931193821</c:v>
                </c:pt>
                <c:pt idx="48">
                  <c:v>8.1216072642241777</c:v>
                </c:pt>
                <c:pt idx="49">
                  <c:v>8.008286111373133</c:v>
                </c:pt>
                <c:pt idx="50">
                  <c:v>7.8073971702662774</c:v>
                </c:pt>
                <c:pt idx="51">
                  <c:v>8.043546648451839</c:v>
                </c:pt>
                <c:pt idx="52">
                  <c:v>7.9556825681731986</c:v>
                </c:pt>
                <c:pt idx="53">
                  <c:v>7.9911464759128226</c:v>
                </c:pt>
                <c:pt idx="54">
                  <c:v>7.7435301161315664</c:v>
                </c:pt>
                <c:pt idx="55">
                  <c:v>7.5316706377993601</c:v>
                </c:pt>
                <c:pt idx="56">
                  <c:v>7.5548748570623614</c:v>
                </c:pt>
                <c:pt idx="57">
                  <c:v>7.4511437949992754</c:v>
                </c:pt>
                <c:pt idx="58">
                  <c:v>7.3956523296371852</c:v>
                </c:pt>
                <c:pt idx="59">
                  <c:v>7.310841737840744</c:v>
                </c:pt>
                <c:pt idx="60">
                  <c:v>6.5736527344118478</c:v>
                </c:pt>
                <c:pt idx="61">
                  <c:v>6.5991218045708235</c:v>
                </c:pt>
                <c:pt idx="62">
                  <c:v>6.4473365924643886</c:v>
                </c:pt>
                <c:pt idx="63">
                  <c:v>6.3984471320485161</c:v>
                </c:pt>
                <c:pt idx="64">
                  <c:v>6.3692062681908173</c:v>
                </c:pt>
                <c:pt idx="65">
                  <c:v>6.1056385967175091</c:v>
                </c:pt>
                <c:pt idx="66">
                  <c:v>5.1170234549381517</c:v>
                </c:pt>
                <c:pt idx="67">
                  <c:v>5.0156018034526602</c:v>
                </c:pt>
                <c:pt idx="68">
                  <c:v>4.5997773041023997</c:v>
                </c:pt>
                <c:pt idx="69">
                  <c:v>4.077831575991743</c:v>
                </c:pt>
                <c:pt idx="70">
                  <c:v>3.9860297928261224</c:v>
                </c:pt>
                <c:pt idx="71">
                  <c:v>3.8154156946544888</c:v>
                </c:pt>
                <c:pt idx="72">
                  <c:v>2.8653325243110537</c:v>
                </c:pt>
                <c:pt idx="73">
                  <c:v>2.9721392376467488</c:v>
                </c:pt>
                <c:pt idx="74">
                  <c:v>2.8687309288822442</c:v>
                </c:pt>
                <c:pt idx="75">
                  <c:v>2.9146170473005419</c:v>
                </c:pt>
                <c:pt idx="76">
                  <c:v>2.7863402050408759</c:v>
                </c:pt>
                <c:pt idx="77">
                  <c:v>2.8449451435812949</c:v>
                </c:pt>
                <c:pt idx="78">
                  <c:v>2.6895649531545369</c:v>
                </c:pt>
                <c:pt idx="79">
                  <c:v>2.6252720562339649</c:v>
                </c:pt>
                <c:pt idx="80">
                  <c:v>2.6275894624936202</c:v>
                </c:pt>
                <c:pt idx="81">
                  <c:v>2.528881932120385</c:v>
                </c:pt>
                <c:pt idx="82">
                  <c:v>2.5619513111311449</c:v>
                </c:pt>
                <c:pt idx="83">
                  <c:v>2.5409020778649216</c:v>
                </c:pt>
                <c:pt idx="84">
                  <c:v>2.0054680091643768</c:v>
                </c:pt>
                <c:pt idx="85">
                  <c:v>2.1193162500301055</c:v>
                </c:pt>
                <c:pt idx="86">
                  <c:v>2.0382235563767415</c:v>
                </c:pt>
                <c:pt idx="87">
                  <c:v>2.0720038550195814</c:v>
                </c:pt>
                <c:pt idx="88">
                  <c:v>2.0117419921988122</c:v>
                </c:pt>
                <c:pt idx="89">
                  <c:v>2.0354991616150793</c:v>
                </c:pt>
                <c:pt idx="90">
                  <c:v>1.9095001284963695</c:v>
                </c:pt>
                <c:pt idx="91">
                  <c:v>1.8775893660688647</c:v>
                </c:pt>
                <c:pt idx="92">
                  <c:v>1.8796831499208793</c:v>
                </c:pt>
                <c:pt idx="93">
                  <c:v>1.7960686199392306</c:v>
                </c:pt>
                <c:pt idx="94">
                  <c:v>1.8270604893081461</c:v>
                </c:pt>
                <c:pt idx="95">
                  <c:v>1.8104122345628804</c:v>
                </c:pt>
                <c:pt idx="96">
                  <c:v>1.6121553369138841</c:v>
                </c:pt>
                <c:pt idx="97">
                  <c:v>1.7033073413895008</c:v>
                </c:pt>
                <c:pt idx="98">
                  <c:v>1.6069935010994949</c:v>
                </c:pt>
                <c:pt idx="99">
                  <c:v>1.6728026015477666</c:v>
                </c:pt>
                <c:pt idx="100">
                  <c:v>1.7317485038565821</c:v>
                </c:pt>
                <c:pt idx="101">
                  <c:v>1.7589520859193999</c:v>
                </c:pt>
                <c:pt idx="102">
                  <c:v>1.6765132395160365</c:v>
                </c:pt>
                <c:pt idx="103">
                  <c:v>1.7339813407939442</c:v>
                </c:pt>
                <c:pt idx="104">
                  <c:v>1.7128689004355726</c:v>
                </c:pt>
                <c:pt idx="105">
                  <c:v>1.6907272581701138</c:v>
                </c:pt>
                <c:pt idx="106">
                  <c:v>1.7619816055803914</c:v>
                </c:pt>
                <c:pt idx="107">
                  <c:v>1.7909810728269331</c:v>
                </c:pt>
                <c:pt idx="108">
                  <c:v>1.5847000043356791</c:v>
                </c:pt>
                <c:pt idx="109">
                  <c:v>1.7043118009104212</c:v>
                </c:pt>
                <c:pt idx="110">
                  <c:v>1.6868565392871062</c:v>
                </c:pt>
                <c:pt idx="111">
                  <c:v>1.7834134298554356</c:v>
                </c:pt>
                <c:pt idx="112">
                  <c:v>1.7279484766704176</c:v>
                </c:pt>
                <c:pt idx="113">
                  <c:v>1.7947581602300284</c:v>
                </c:pt>
                <c:pt idx="114">
                  <c:v>1.7083567843875045</c:v>
                </c:pt>
                <c:pt idx="115">
                  <c:v>1.6782243092847398</c:v>
                </c:pt>
                <c:pt idx="116">
                  <c:v>1.7679885894625749</c:v>
                </c:pt>
                <c:pt idx="117">
                  <c:v>1.7768873091510686</c:v>
                </c:pt>
                <c:pt idx="118">
                  <c:v>1.8100701203927105</c:v>
                </c:pt>
                <c:pt idx="119">
                  <c:v>1.911401642357285</c:v>
                </c:pt>
                <c:pt idx="120">
                  <c:v>1.762745599694493</c:v>
                </c:pt>
                <c:pt idx="121">
                  <c:v>1.90854134698235</c:v>
                </c:pt>
                <c:pt idx="122">
                  <c:v>1.8936752242528665</c:v>
                </c:pt>
                <c:pt idx="123">
                  <c:v>1.8600074549097003</c:v>
                </c:pt>
                <c:pt idx="124">
                  <c:v>1.9686080136411392</c:v>
                </c:pt>
                <c:pt idx="125">
                  <c:v>2.0522901862381522</c:v>
                </c:pt>
                <c:pt idx="126">
                  <c:v>1.9324148125347516</c:v>
                </c:pt>
                <c:pt idx="127">
                  <c:v>1.8684742071241141</c:v>
                </c:pt>
                <c:pt idx="128">
                  <c:v>1.9349770175148664</c:v>
                </c:pt>
                <c:pt idx="129">
                  <c:v>1.8661974019306471</c:v>
                </c:pt>
                <c:pt idx="130">
                  <c:v>1.9163722048190199</c:v>
                </c:pt>
                <c:pt idx="131">
                  <c:v>1.9378863712786576</c:v>
                </c:pt>
                <c:pt idx="132">
                  <c:v>1.6610963952927207</c:v>
                </c:pt>
                <c:pt idx="133">
                  <c:v>1.73546754393696</c:v>
                </c:pt>
                <c:pt idx="134">
                  <c:v>1.7684748971313717</c:v>
                </c:pt>
                <c:pt idx="135">
                  <c:v>1.6493914082315591</c:v>
                </c:pt>
                <c:pt idx="136">
                  <c:v>1.8436687027444663</c:v>
                </c:pt>
                <c:pt idx="137">
                  <c:v>1.8395148586416417</c:v>
                </c:pt>
                <c:pt idx="138">
                  <c:v>1.7289743986610526</c:v>
                </c:pt>
                <c:pt idx="139">
                  <c:v>1.7713127782128408</c:v>
                </c:pt>
                <c:pt idx="140">
                  <c:v>1.7337706410407034</c:v>
                </c:pt>
                <c:pt idx="141">
                  <c:v>1.7344022288689167</c:v>
                </c:pt>
                <c:pt idx="142">
                  <c:v>1.7759404222753066</c:v>
                </c:pt>
                <c:pt idx="143">
                  <c:v>1.7417175950920472</c:v>
                </c:pt>
                <c:pt idx="144">
                  <c:v>1.5256688268653196</c:v>
                </c:pt>
                <c:pt idx="145">
                  <c:v>1.5814937188959359</c:v>
                </c:pt>
                <c:pt idx="146">
                  <c:v>1.6162557530776724</c:v>
                </c:pt>
                <c:pt idx="147">
                  <c:v>1.5576067633409247</c:v>
                </c:pt>
                <c:pt idx="148">
                  <c:v>1.6392930840414617</c:v>
                </c:pt>
                <c:pt idx="149">
                  <c:v>1.5626759487125457</c:v>
                </c:pt>
                <c:pt idx="150">
                  <c:v>1.5966077147218343</c:v>
                </c:pt>
                <c:pt idx="151">
                  <c:v>1.5808616034181509</c:v>
                </c:pt>
                <c:pt idx="152">
                  <c:v>1.5485661799330357</c:v>
                </c:pt>
                <c:pt idx="153">
                  <c:v>1.5659413110926796</c:v>
                </c:pt>
                <c:pt idx="154">
                  <c:v>1.6269032151936142</c:v>
                </c:pt>
                <c:pt idx="155">
                  <c:v>1.6240006867428436</c:v>
                </c:pt>
                <c:pt idx="156">
                  <c:v>1.4999739428605607</c:v>
                </c:pt>
                <c:pt idx="157">
                  <c:v>1.5906688104687616</c:v>
                </c:pt>
                <c:pt idx="158">
                  <c:v>1.5766584781871509</c:v>
                </c:pt>
                <c:pt idx="159">
                  <c:v>1.6217506807744182</c:v>
                </c:pt>
                <c:pt idx="160">
                  <c:v>1.7048741831648078</c:v>
                </c:pt>
                <c:pt idx="161">
                  <c:v>1.678246997434881</c:v>
                </c:pt>
                <c:pt idx="162">
                  <c:v>1.6624445877479601</c:v>
                </c:pt>
                <c:pt idx="163">
                  <c:v>1.6158322997009744</c:v>
                </c:pt>
                <c:pt idx="164">
                  <c:v>1.6783657515502532</c:v>
                </c:pt>
                <c:pt idx="165">
                  <c:v>1.7240342975633716</c:v>
                </c:pt>
                <c:pt idx="166">
                  <c:v>1.6726622110556586</c:v>
                </c:pt>
                <c:pt idx="167">
                  <c:v>1.8215511166006673</c:v>
                </c:pt>
                <c:pt idx="168">
                  <c:v>1.7246008983539458</c:v>
                </c:pt>
                <c:pt idx="169">
                  <c:v>1.791201379368289</c:v>
                </c:pt>
                <c:pt idx="170">
                  <c:v>1.797602556742151</c:v>
                </c:pt>
                <c:pt idx="171">
                  <c:v>1.9676084198242669</c:v>
                </c:pt>
                <c:pt idx="172">
                  <c:v>1.9203157424702739</c:v>
                </c:pt>
                <c:pt idx="173">
                  <c:v>1.9448171350495054</c:v>
                </c:pt>
                <c:pt idx="174">
                  <c:v>1.9368121297156227</c:v>
                </c:pt>
                <c:pt idx="175">
                  <c:v>1.8249268237054128</c:v>
                </c:pt>
                <c:pt idx="176">
                  <c:v>1.9502215877738609</c:v>
                </c:pt>
                <c:pt idx="177">
                  <c:v>1.9441202129056987</c:v>
                </c:pt>
                <c:pt idx="178">
                  <c:v>1.921073508261459</c:v>
                </c:pt>
                <c:pt idx="179">
                  <c:v>2.017182281023616</c:v>
                </c:pt>
                <c:pt idx="180">
                  <c:v>1.789911050083465</c:v>
                </c:pt>
                <c:pt idx="181">
                  <c:v>1.92398992587332</c:v>
                </c:pt>
                <c:pt idx="182">
                  <c:v>1.8875155681575897</c:v>
                </c:pt>
                <c:pt idx="183">
                  <c:v>1.941849245006527</c:v>
                </c:pt>
                <c:pt idx="184">
                  <c:v>2.0005950940467341</c:v>
                </c:pt>
                <c:pt idx="185">
                  <c:v>2.0715463546313009</c:v>
                </c:pt>
                <c:pt idx="186">
                  <c:v>2.1601817448195755</c:v>
                </c:pt>
                <c:pt idx="187">
                  <c:v>2.0031620785107926</c:v>
                </c:pt>
                <c:pt idx="188">
                  <c:v>2.1969153066366816</c:v>
                </c:pt>
                <c:pt idx="189">
                  <c:v>2.1764601787595739</c:v>
                </c:pt>
                <c:pt idx="190">
                  <c:v>2.2279170342180166</c:v>
                </c:pt>
                <c:pt idx="191">
                  <c:v>2.3407064674932574</c:v>
                </c:pt>
                <c:pt idx="192">
                  <c:v>2.0853901940792698</c:v>
                </c:pt>
                <c:pt idx="193">
                  <c:v>2.7237292407852371</c:v>
                </c:pt>
                <c:pt idx="194">
                  <c:v>2.6551614223874536</c:v>
                </c:pt>
                <c:pt idx="195">
                  <c:v>2.4553127216552686</c:v>
                </c:pt>
                <c:pt idx="196">
                  <c:v>2.6822814814588756</c:v>
                </c:pt>
                <c:pt idx="197">
                  <c:v>2.7832497615971024</c:v>
                </c:pt>
                <c:pt idx="198">
                  <c:v>2.8262154994613744</c:v>
                </c:pt>
                <c:pt idx="199">
                  <c:v>2.7035098161399582</c:v>
                </c:pt>
                <c:pt idx="200">
                  <c:v>2.820904181702212</c:v>
                </c:pt>
                <c:pt idx="201">
                  <c:v>2.7545760872363845</c:v>
                </c:pt>
                <c:pt idx="202">
                  <c:v>2.8039006794917305</c:v>
                </c:pt>
                <c:pt idx="203">
                  <c:v>2.9393639246426737</c:v>
                </c:pt>
                <c:pt idx="204">
                  <c:v>2.6770372298936738</c:v>
                </c:pt>
                <c:pt idx="205">
                  <c:v>2.8676122888875146</c:v>
                </c:pt>
                <c:pt idx="206">
                  <c:v>2.8472526260140931</c:v>
                </c:pt>
                <c:pt idx="207">
                  <c:v>2.9485097557331854</c:v>
                </c:pt>
                <c:pt idx="208">
                  <c:v>3.0689726194690365</c:v>
                </c:pt>
                <c:pt idx="209">
                  <c:v>3.1315194558702655</c:v>
                </c:pt>
                <c:pt idx="210">
                  <c:v>3.1220238053662701</c:v>
                </c:pt>
                <c:pt idx="211">
                  <c:v>3.2593603652097878</c:v>
                </c:pt>
                <c:pt idx="212">
                  <c:v>3.2207040278225576</c:v>
                </c:pt>
                <c:pt idx="213">
                  <c:v>3.2926898119105936</c:v>
                </c:pt>
                <c:pt idx="214">
                  <c:v>3.4099769368574466</c:v>
                </c:pt>
                <c:pt idx="215">
                  <c:v>3.5059712026587992</c:v>
                </c:pt>
                <c:pt idx="216">
                  <c:v>3.2029723887317845</c:v>
                </c:pt>
                <c:pt idx="217">
                  <c:v>3.5445505349972257</c:v>
                </c:pt>
                <c:pt idx="218">
                  <c:v>3.4957830339905409</c:v>
                </c:pt>
                <c:pt idx="219">
                  <c:v>3.6332899908850633</c:v>
                </c:pt>
                <c:pt idx="220">
                  <c:v>3.9403694774766973</c:v>
                </c:pt>
                <c:pt idx="221">
                  <c:v>3.959836757786626</c:v>
                </c:pt>
                <c:pt idx="222">
                  <c:v>4.0999027710237108</c:v>
                </c:pt>
                <c:pt idx="223">
                  <c:v>4.238337265998922</c:v>
                </c:pt>
                <c:pt idx="224">
                  <c:v>4.2902435715672427</c:v>
                </c:pt>
                <c:pt idx="225">
                  <c:v>4.3511392261586801</c:v>
                </c:pt>
                <c:pt idx="226">
                  <c:v>4.3611757345300042</c:v>
                </c:pt>
                <c:pt idx="227">
                  <c:v>4.6074991670582603</c:v>
                </c:pt>
                <c:pt idx="228">
                  <c:v>4.2425031196260061</c:v>
                </c:pt>
                <c:pt idx="229">
                  <c:v>4.3968083635881934</c:v>
                </c:pt>
                <c:pt idx="230">
                  <c:v>4.3675253719890224</c:v>
                </c:pt>
                <c:pt idx="231">
                  <c:v>4.4487724159463937</c:v>
                </c:pt>
                <c:pt idx="232">
                  <c:v>4.5789261604771738</c:v>
                </c:pt>
                <c:pt idx="233">
                  <c:v>4.598449054301585</c:v>
                </c:pt>
                <c:pt idx="234">
                  <c:v>4.6723580557156552</c:v>
                </c:pt>
                <c:pt idx="235">
                  <c:v>4.6300213765743097</c:v>
                </c:pt>
                <c:pt idx="236">
                  <c:v>4.7339917447818136</c:v>
                </c:pt>
                <c:pt idx="237">
                  <c:v>4.7995332517865217</c:v>
                </c:pt>
                <c:pt idx="238">
                  <c:v>4.6935306129158834</c:v>
                </c:pt>
                <c:pt idx="239">
                  <c:v>4.8977876664127677</c:v>
                </c:pt>
                <c:pt idx="240">
                  <c:v>4.4897957113345619</c:v>
                </c:pt>
                <c:pt idx="241">
                  <c:v>4.6365504061775482</c:v>
                </c:pt>
                <c:pt idx="242">
                  <c:v>4.629060322215393</c:v>
                </c:pt>
                <c:pt idx="243">
                  <c:v>4.7025424910398863</c:v>
                </c:pt>
                <c:pt idx="244">
                  <c:v>4.919038062271972</c:v>
                </c:pt>
                <c:pt idx="245">
                  <c:v>4.9299845712111505</c:v>
                </c:pt>
                <c:pt idx="246">
                  <c:v>5.1126909731248631</c:v>
                </c:pt>
                <c:pt idx="247">
                  <c:v>4.8374825770960461</c:v>
                </c:pt>
                <c:pt idx="248">
                  <c:v>5.1052805741391136</c:v>
                </c:pt>
                <c:pt idx="249">
                  <c:v>5.1676499947090315</c:v>
                </c:pt>
                <c:pt idx="250">
                  <c:v>5.0683381048074141</c:v>
                </c:pt>
                <c:pt idx="251">
                  <c:v>5.3621849964814405</c:v>
                </c:pt>
                <c:pt idx="252">
                  <c:v>4.8382541690734397</c:v>
                </c:pt>
                <c:pt idx="253">
                  <c:v>5.1000794410759802</c:v>
                </c:pt>
                <c:pt idx="254">
                  <c:v>5.1817133752616051</c:v>
                </c:pt>
                <c:pt idx="255">
                  <c:v>4.4990771463899639</c:v>
                </c:pt>
                <c:pt idx="256">
                  <c:v>4.55331608346488</c:v>
                </c:pt>
                <c:pt idx="257">
                  <c:v>4.2371499267305799</c:v>
                </c:pt>
                <c:pt idx="258">
                  <c:v>3.9430974845745519</c:v>
                </c:pt>
                <c:pt idx="259">
                  <c:v>3.632181577951358</c:v>
                </c:pt>
                <c:pt idx="260">
                  <c:v>4.329729350573011</c:v>
                </c:pt>
                <c:pt idx="261">
                  <c:v>4.1585065013124014</c:v>
                </c:pt>
                <c:pt idx="262">
                  <c:v>5.0279846715578786</c:v>
                </c:pt>
                <c:pt idx="263">
                  <c:v>5.5606000494276531</c:v>
                </c:pt>
                <c:pt idx="264">
                  <c:v>5.159281454260185</c:v>
                </c:pt>
                <c:pt idx="265">
                  <c:v>5.2579316868226149</c:v>
                </c:pt>
                <c:pt idx="266">
                  <c:v>5.2879055476022661</c:v>
                </c:pt>
                <c:pt idx="267">
                  <c:v>4.9711553437018079</c:v>
                </c:pt>
                <c:pt idx="268">
                  <c:v>5.3131841413178069</c:v>
                </c:pt>
                <c:pt idx="269">
                  <c:v>5.329305726661123</c:v>
                </c:pt>
                <c:pt idx="270">
                  <c:v>5.1706901865682422</c:v>
                </c:pt>
                <c:pt idx="271">
                  <c:v>5.0764383132900956</c:v>
                </c:pt>
                <c:pt idx="272">
                  <c:v>5.0539118517253501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5D-4D8C-8A85-D2557FBABEBF}"/>
            </c:ext>
          </c:extLst>
        </c:ser>
        <c:ser>
          <c:idx val="4"/>
          <c:order val="4"/>
          <c:tx>
            <c:strRef>
              <c:f>'Grafico 10'!$F$2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10'!$F$3:$F$1019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1.7101763756194037E-2</c:v>
                </c:pt>
                <c:pt idx="38">
                  <c:v>1.8094291685516645E-2</c:v>
                </c:pt>
                <c:pt idx="39">
                  <c:v>2.1847199196424947E-2</c:v>
                </c:pt>
                <c:pt idx="40">
                  <c:v>2.0485138816015609E-2</c:v>
                </c:pt>
                <c:pt idx="41">
                  <c:v>2.0778083446562859E-2</c:v>
                </c:pt>
                <c:pt idx="42">
                  <c:v>2.2154883313096577E-2</c:v>
                </c:pt>
                <c:pt idx="43">
                  <c:v>2.2409223932390289E-2</c:v>
                </c:pt>
                <c:pt idx="44">
                  <c:v>5.4376630075261667E-2</c:v>
                </c:pt>
                <c:pt idx="45">
                  <c:v>5.6030970653649315E-2</c:v>
                </c:pt>
                <c:pt idx="46">
                  <c:v>5.8975272452966909E-2</c:v>
                </c:pt>
                <c:pt idx="47">
                  <c:v>6.0329428754443894E-2</c:v>
                </c:pt>
                <c:pt idx="48">
                  <c:v>5.3311831978412605E-2</c:v>
                </c:pt>
                <c:pt idx="49">
                  <c:v>5.4484429192864323E-2</c:v>
                </c:pt>
                <c:pt idx="50">
                  <c:v>5.5686570025887949E-2</c:v>
                </c:pt>
                <c:pt idx="51">
                  <c:v>5.5273339038854521E-2</c:v>
                </c:pt>
                <c:pt idx="52">
                  <c:v>5.4383420343154493E-2</c:v>
                </c:pt>
                <c:pt idx="53">
                  <c:v>5.2998922062292599E-2</c:v>
                </c:pt>
                <c:pt idx="54">
                  <c:v>5.4877073262547552E-2</c:v>
                </c:pt>
                <c:pt idx="55">
                  <c:v>5.4518878210016282E-2</c:v>
                </c:pt>
                <c:pt idx="56">
                  <c:v>5.505176336208429E-2</c:v>
                </c:pt>
                <c:pt idx="57">
                  <c:v>5.3250094340730754E-2</c:v>
                </c:pt>
                <c:pt idx="58">
                  <c:v>5.5340100762015572E-2</c:v>
                </c:pt>
                <c:pt idx="59">
                  <c:v>6.0040445058197008E-2</c:v>
                </c:pt>
                <c:pt idx="60">
                  <c:v>5.9289901132417298E-2</c:v>
                </c:pt>
                <c:pt idx="61">
                  <c:v>6.2900350442676084E-2</c:v>
                </c:pt>
                <c:pt idx="62">
                  <c:v>6.4092285205191488E-2</c:v>
                </c:pt>
                <c:pt idx="63">
                  <c:v>6.8329695532608967E-2</c:v>
                </c:pt>
                <c:pt idx="64">
                  <c:v>7.3782678065266213E-2</c:v>
                </c:pt>
                <c:pt idx="65">
                  <c:v>7.4923739396911812E-2</c:v>
                </c:pt>
                <c:pt idx="66">
                  <c:v>7.5677403964949597E-2</c:v>
                </c:pt>
                <c:pt idx="67">
                  <c:v>7.9255461740741912E-2</c:v>
                </c:pt>
                <c:pt idx="68">
                  <c:v>7.5571915667304146E-2</c:v>
                </c:pt>
                <c:pt idx="69">
                  <c:v>7.6645782646688435E-2</c:v>
                </c:pt>
                <c:pt idx="70">
                  <c:v>8.0507315196246473E-2</c:v>
                </c:pt>
                <c:pt idx="71">
                  <c:v>8.9602862975709824E-2</c:v>
                </c:pt>
                <c:pt idx="72">
                  <c:v>8.421221157928778E-2</c:v>
                </c:pt>
                <c:pt idx="73">
                  <c:v>9.4124941186494546E-2</c:v>
                </c:pt>
                <c:pt idx="74">
                  <c:v>9.6895187685063111E-2</c:v>
                </c:pt>
                <c:pt idx="75">
                  <c:v>9.5661140016710569E-2</c:v>
                </c:pt>
                <c:pt idx="76">
                  <c:v>9.5891352559668686E-2</c:v>
                </c:pt>
                <c:pt idx="77">
                  <c:v>9.8316412719411841E-2</c:v>
                </c:pt>
                <c:pt idx="78">
                  <c:v>9.5082745711587535E-2</c:v>
                </c:pt>
                <c:pt idx="79">
                  <c:v>9.9749001285210442E-2</c:v>
                </c:pt>
                <c:pt idx="80">
                  <c:v>0.10085396790333079</c:v>
                </c:pt>
                <c:pt idx="81">
                  <c:v>0.10343480049915499</c:v>
                </c:pt>
                <c:pt idx="82">
                  <c:v>9.9938720390667785E-2</c:v>
                </c:pt>
                <c:pt idx="83">
                  <c:v>0.10301762663794339</c:v>
                </c:pt>
                <c:pt idx="84">
                  <c:v>0.10170419124344011</c:v>
                </c:pt>
                <c:pt idx="85">
                  <c:v>0.10962233485363052</c:v>
                </c:pt>
                <c:pt idx="86">
                  <c:v>0.12124291809011127</c:v>
                </c:pt>
                <c:pt idx="87">
                  <c:v>0.12747799350552558</c:v>
                </c:pt>
                <c:pt idx="88">
                  <c:v>0.13324976831768132</c:v>
                </c:pt>
                <c:pt idx="89">
                  <c:v>0.13413755891465134</c:v>
                </c:pt>
                <c:pt idx="90">
                  <c:v>0.13628086432087921</c:v>
                </c:pt>
                <c:pt idx="91">
                  <c:v>0.14208187897261171</c:v>
                </c:pt>
                <c:pt idx="92">
                  <c:v>0.14054205522186719</c:v>
                </c:pt>
                <c:pt idx="93">
                  <c:v>0.14652159995168265</c:v>
                </c:pt>
                <c:pt idx="94">
                  <c:v>0.14673130943102347</c:v>
                </c:pt>
                <c:pt idx="95">
                  <c:v>0.14915430107023642</c:v>
                </c:pt>
                <c:pt idx="96">
                  <c:v>0.1534759362422278</c:v>
                </c:pt>
                <c:pt idx="97">
                  <c:v>0.1597545049667303</c:v>
                </c:pt>
                <c:pt idx="98">
                  <c:v>0.16712292718535199</c:v>
                </c:pt>
                <c:pt idx="99">
                  <c:v>0.17496502176236131</c:v>
                </c:pt>
                <c:pt idx="100">
                  <c:v>0.17896211726954733</c:v>
                </c:pt>
                <c:pt idx="101">
                  <c:v>0.1794267803878711</c:v>
                </c:pt>
                <c:pt idx="102">
                  <c:v>0.1889067610771018</c:v>
                </c:pt>
                <c:pt idx="103">
                  <c:v>0.1974671983483883</c:v>
                </c:pt>
                <c:pt idx="104">
                  <c:v>0.19641571143601994</c:v>
                </c:pt>
                <c:pt idx="105">
                  <c:v>0.216608207516406</c:v>
                </c:pt>
                <c:pt idx="106">
                  <c:v>0.22041502594299042</c:v>
                </c:pt>
                <c:pt idx="107">
                  <c:v>0.22901682626682907</c:v>
                </c:pt>
                <c:pt idx="108">
                  <c:v>0.22360437781152495</c:v>
                </c:pt>
                <c:pt idx="109">
                  <c:v>0.2349031781159607</c:v>
                </c:pt>
                <c:pt idx="110">
                  <c:v>0.23661488476702722</c:v>
                </c:pt>
                <c:pt idx="111">
                  <c:v>0.25622292651965228</c:v>
                </c:pt>
                <c:pt idx="112">
                  <c:v>0.25886653205553833</c:v>
                </c:pt>
                <c:pt idx="113">
                  <c:v>0.2570054710124049</c:v>
                </c:pt>
                <c:pt idx="114">
                  <c:v>0.25880921102066745</c:v>
                </c:pt>
                <c:pt idx="115">
                  <c:v>0.25462795689076373</c:v>
                </c:pt>
                <c:pt idx="116">
                  <c:v>0.27169753347784376</c:v>
                </c:pt>
                <c:pt idx="117">
                  <c:v>0.28132223717189264</c:v>
                </c:pt>
                <c:pt idx="118">
                  <c:v>0.26258392042433759</c:v>
                </c:pt>
                <c:pt idx="119">
                  <c:v>0.31084109137462174</c:v>
                </c:pt>
                <c:pt idx="120">
                  <c:v>0.29274049359590565</c:v>
                </c:pt>
                <c:pt idx="121">
                  <c:v>0.31617566979199924</c:v>
                </c:pt>
                <c:pt idx="122">
                  <c:v>0.32845212904537679</c:v>
                </c:pt>
                <c:pt idx="123">
                  <c:v>0.32703488120705054</c:v>
                </c:pt>
                <c:pt idx="124">
                  <c:v>0.33703443611673556</c:v>
                </c:pt>
                <c:pt idx="125">
                  <c:v>0.35076511752742673</c:v>
                </c:pt>
                <c:pt idx="126">
                  <c:v>0.34850094255286151</c:v>
                </c:pt>
                <c:pt idx="127">
                  <c:v>0.33340636522082195</c:v>
                </c:pt>
                <c:pt idx="128">
                  <c:v>0.35222448409300411</c:v>
                </c:pt>
                <c:pt idx="129">
                  <c:v>0.34819910416127331</c:v>
                </c:pt>
                <c:pt idx="130">
                  <c:v>0.35876113876831534</c:v>
                </c:pt>
                <c:pt idx="131">
                  <c:v>0.35457698877141391</c:v>
                </c:pt>
                <c:pt idx="132">
                  <c:v>0.33015177447083804</c:v>
                </c:pt>
                <c:pt idx="133">
                  <c:v>0.33962276728997304</c:v>
                </c:pt>
                <c:pt idx="134">
                  <c:v>0.35543460036269064</c:v>
                </c:pt>
                <c:pt idx="135">
                  <c:v>0.34608362397786779</c:v>
                </c:pt>
                <c:pt idx="136">
                  <c:v>0.34865885346434389</c:v>
                </c:pt>
                <c:pt idx="137">
                  <c:v>0.33807260644778198</c:v>
                </c:pt>
                <c:pt idx="138">
                  <c:v>0.33416324329897878</c:v>
                </c:pt>
                <c:pt idx="139">
                  <c:v>0.33340724507356856</c:v>
                </c:pt>
                <c:pt idx="140">
                  <c:v>0.32855861377586182</c:v>
                </c:pt>
                <c:pt idx="141">
                  <c:v>0.32009745518147809</c:v>
                </c:pt>
                <c:pt idx="142">
                  <c:v>0.31307663916251965</c:v>
                </c:pt>
                <c:pt idx="143">
                  <c:v>0.30660975634333559</c:v>
                </c:pt>
                <c:pt idx="144">
                  <c:v>0.27411162837446662</c:v>
                </c:pt>
                <c:pt idx="145">
                  <c:v>0.28906611285386336</c:v>
                </c:pt>
                <c:pt idx="146">
                  <c:v>0.33452519171622325</c:v>
                </c:pt>
                <c:pt idx="147">
                  <c:v>0.33204449931261842</c:v>
                </c:pt>
                <c:pt idx="148">
                  <c:v>0.35124595997069025</c:v>
                </c:pt>
                <c:pt idx="149">
                  <c:v>0.35005324433084362</c:v>
                </c:pt>
                <c:pt idx="150">
                  <c:v>0.35362065793941289</c:v>
                </c:pt>
                <c:pt idx="151">
                  <c:v>0.37038459810997987</c:v>
                </c:pt>
                <c:pt idx="152">
                  <c:v>0.36725612498927684</c:v>
                </c:pt>
                <c:pt idx="153">
                  <c:v>0.35729403432774842</c:v>
                </c:pt>
                <c:pt idx="154">
                  <c:v>0.36877495594575899</c:v>
                </c:pt>
                <c:pt idx="155">
                  <c:v>0.37043469964446873</c:v>
                </c:pt>
                <c:pt idx="156">
                  <c:v>0.33585201373621965</c:v>
                </c:pt>
                <c:pt idx="157">
                  <c:v>0.34829894736282369</c:v>
                </c:pt>
                <c:pt idx="158">
                  <c:v>0.37697928961188687</c:v>
                </c:pt>
                <c:pt idx="159">
                  <c:v>0.39629253979376716</c:v>
                </c:pt>
                <c:pt idx="160">
                  <c:v>0.39537054754477763</c:v>
                </c:pt>
                <c:pt idx="161">
                  <c:v>0.40464874673683227</c:v>
                </c:pt>
                <c:pt idx="162">
                  <c:v>0.41746442336201883</c:v>
                </c:pt>
                <c:pt idx="163">
                  <c:v>0.43497619339125937</c:v>
                </c:pt>
                <c:pt idx="164">
                  <c:v>0.45181849290374049</c:v>
                </c:pt>
                <c:pt idx="165">
                  <c:v>0.47563902561937466</c:v>
                </c:pt>
                <c:pt idx="166">
                  <c:v>0.48523130591477065</c:v>
                </c:pt>
                <c:pt idx="167">
                  <c:v>0.51401744862548049</c:v>
                </c:pt>
                <c:pt idx="168">
                  <c:v>0.50780476007246822</c:v>
                </c:pt>
                <c:pt idx="169">
                  <c:v>0.53301139595487557</c:v>
                </c:pt>
                <c:pt idx="170">
                  <c:v>0.56251696022613584</c:v>
                </c:pt>
                <c:pt idx="171">
                  <c:v>0.609450630778409</c:v>
                </c:pt>
                <c:pt idx="172">
                  <c:v>0.60774615267463739</c:v>
                </c:pt>
                <c:pt idx="173">
                  <c:v>0.61162389696433783</c:v>
                </c:pt>
                <c:pt idx="174">
                  <c:v>0.63124323637253155</c:v>
                </c:pt>
                <c:pt idx="175">
                  <c:v>0.64730951498896161</c:v>
                </c:pt>
                <c:pt idx="176">
                  <c:v>0.67363191832268177</c:v>
                </c:pt>
                <c:pt idx="177">
                  <c:v>0.68659196798860156</c:v>
                </c:pt>
                <c:pt idx="178">
                  <c:v>0.67668326437629489</c:v>
                </c:pt>
                <c:pt idx="179">
                  <c:v>0.69724151687734093</c:v>
                </c:pt>
                <c:pt idx="180">
                  <c:v>0.71239791164922894</c:v>
                </c:pt>
                <c:pt idx="181">
                  <c:v>0.7584188122149722</c:v>
                </c:pt>
                <c:pt idx="182">
                  <c:v>0.77677436498341446</c:v>
                </c:pt>
                <c:pt idx="183">
                  <c:v>0.78824135873611856</c:v>
                </c:pt>
                <c:pt idx="184">
                  <c:v>0.79763215297772116</c:v>
                </c:pt>
                <c:pt idx="185">
                  <c:v>0.80367303499939524</c:v>
                </c:pt>
                <c:pt idx="186">
                  <c:v>0.83823640505754926</c:v>
                </c:pt>
                <c:pt idx="187">
                  <c:v>0.83085354480172313</c:v>
                </c:pt>
                <c:pt idx="188">
                  <c:v>0.84724838871726493</c:v>
                </c:pt>
                <c:pt idx="189">
                  <c:v>0.85124586482349673</c:v>
                </c:pt>
                <c:pt idx="190">
                  <c:v>0.87317043610049982</c:v>
                </c:pt>
                <c:pt idx="191">
                  <c:v>0.89977298825459018</c:v>
                </c:pt>
                <c:pt idx="192">
                  <c:v>0.88243099857254859</c:v>
                </c:pt>
                <c:pt idx="193">
                  <c:v>0.89443974136237125</c:v>
                </c:pt>
                <c:pt idx="194">
                  <c:v>0.84586182089365436</c:v>
                </c:pt>
                <c:pt idx="195">
                  <c:v>0.86120995587322546</c:v>
                </c:pt>
                <c:pt idx="196">
                  <c:v>0.83097400021233336</c:v>
                </c:pt>
                <c:pt idx="197">
                  <c:v>0.80010814209424952</c:v>
                </c:pt>
                <c:pt idx="198">
                  <c:v>0.82578960057466078</c:v>
                </c:pt>
                <c:pt idx="199">
                  <c:v>0.83014407188450745</c:v>
                </c:pt>
                <c:pt idx="200">
                  <c:v>0.82650261746725218</c:v>
                </c:pt>
                <c:pt idx="201">
                  <c:v>0.82660297508762615</c:v>
                </c:pt>
                <c:pt idx="202">
                  <c:v>0.83570212627273999</c:v>
                </c:pt>
                <c:pt idx="203">
                  <c:v>0.85992111429394058</c:v>
                </c:pt>
                <c:pt idx="204">
                  <c:v>0.83952945883206032</c:v>
                </c:pt>
                <c:pt idx="205">
                  <c:v>0.86437193904234544</c:v>
                </c:pt>
                <c:pt idx="206">
                  <c:v>0.86357716412933194</c:v>
                </c:pt>
                <c:pt idx="207">
                  <c:v>0.87982078618500503</c:v>
                </c:pt>
                <c:pt idx="208">
                  <c:v>0.88110999540171264</c:v>
                </c:pt>
                <c:pt idx="209">
                  <c:v>0.93958943843537068</c:v>
                </c:pt>
                <c:pt idx="210">
                  <c:v>0.90368474656785858</c:v>
                </c:pt>
                <c:pt idx="211">
                  <c:v>0.91662034617103372</c:v>
                </c:pt>
                <c:pt idx="212">
                  <c:v>0.91958020344068891</c:v>
                </c:pt>
                <c:pt idx="213">
                  <c:v>0.90410111081018196</c:v>
                </c:pt>
                <c:pt idx="214">
                  <c:v>0.93463728542226343</c:v>
                </c:pt>
                <c:pt idx="215">
                  <c:v>0.96368054086981714</c:v>
                </c:pt>
                <c:pt idx="216">
                  <c:v>0.94535839230310426</c:v>
                </c:pt>
                <c:pt idx="217">
                  <c:v>0.97699458274139939</c:v>
                </c:pt>
                <c:pt idx="218">
                  <c:v>0.98907562878054511</c:v>
                </c:pt>
                <c:pt idx="219">
                  <c:v>0.97933667341992947</c:v>
                </c:pt>
                <c:pt idx="220">
                  <c:v>1.0172744464615724</c:v>
                </c:pt>
                <c:pt idx="221">
                  <c:v>1.0214473043652041</c:v>
                </c:pt>
                <c:pt idx="222">
                  <c:v>1.0168968572428141</c:v>
                </c:pt>
                <c:pt idx="223">
                  <c:v>1.0235690266060167</c:v>
                </c:pt>
                <c:pt idx="224">
                  <c:v>1.0307426151920849</c:v>
                </c:pt>
                <c:pt idx="225">
                  <c:v>1.0290414362196587</c:v>
                </c:pt>
                <c:pt idx="226">
                  <c:v>1.0114204391188877</c:v>
                </c:pt>
                <c:pt idx="227">
                  <c:v>1.032758760418115</c:v>
                </c:pt>
                <c:pt idx="228">
                  <c:v>1.0397143586839159</c:v>
                </c:pt>
                <c:pt idx="229">
                  <c:v>1.0714786609838127</c:v>
                </c:pt>
                <c:pt idx="230">
                  <c:v>1.0725332686539359</c:v>
                </c:pt>
                <c:pt idx="231">
                  <c:v>1.0471231201946822</c:v>
                </c:pt>
                <c:pt idx="232">
                  <c:v>1.0321643611078266</c:v>
                </c:pt>
                <c:pt idx="233">
                  <c:v>1.0216730977799529</c:v>
                </c:pt>
                <c:pt idx="234">
                  <c:v>1.0340635826424498</c:v>
                </c:pt>
                <c:pt idx="235">
                  <c:v>1.039144346230245</c:v>
                </c:pt>
                <c:pt idx="236">
                  <c:v>1.0101794111882876</c:v>
                </c:pt>
                <c:pt idx="237">
                  <c:v>0.97429778142599932</c:v>
                </c:pt>
                <c:pt idx="238">
                  <c:v>0.98790695757628211</c:v>
                </c:pt>
                <c:pt idx="239">
                  <c:v>1.0065749815405531</c:v>
                </c:pt>
                <c:pt idx="240">
                  <c:v>0.985837580537272</c:v>
                </c:pt>
                <c:pt idx="241">
                  <c:v>1.0169897078547705</c:v>
                </c:pt>
                <c:pt idx="242">
                  <c:v>0.99791300613771872</c:v>
                </c:pt>
                <c:pt idx="243">
                  <c:v>0.97969454428347624</c:v>
                </c:pt>
                <c:pt idx="244">
                  <c:v>1.0019829238451707</c:v>
                </c:pt>
                <c:pt idx="245">
                  <c:v>0.95013130190545725</c:v>
                </c:pt>
                <c:pt idx="246">
                  <c:v>0.96827786904393087</c:v>
                </c:pt>
                <c:pt idx="247">
                  <c:v>0.98910006566428832</c:v>
                </c:pt>
                <c:pt idx="248">
                  <c:v>0.98016054336330383</c:v>
                </c:pt>
                <c:pt idx="249">
                  <c:v>0.96339838451965443</c:v>
                </c:pt>
                <c:pt idx="250">
                  <c:v>0.95903918635111463</c:v>
                </c:pt>
                <c:pt idx="251">
                  <c:v>0.96392578315219846</c:v>
                </c:pt>
                <c:pt idx="252">
                  <c:v>0.94435197278795124</c:v>
                </c:pt>
                <c:pt idx="253">
                  <c:v>0.96227474956801351</c:v>
                </c:pt>
                <c:pt idx="254">
                  <c:v>0.93460055665098407</c:v>
                </c:pt>
                <c:pt idx="255">
                  <c:v>0.92708507096410064</c:v>
                </c:pt>
                <c:pt idx="256">
                  <c:v>0.86412774262971159</c:v>
                </c:pt>
                <c:pt idx="257">
                  <c:v>0.8303363754044697</c:v>
                </c:pt>
                <c:pt idx="258">
                  <c:v>0.7872139557279505</c:v>
                </c:pt>
                <c:pt idx="259">
                  <c:v>0.85076994253678706</c:v>
                </c:pt>
                <c:pt idx="260">
                  <c:v>0.99025122949732847</c:v>
                </c:pt>
                <c:pt idx="261">
                  <c:v>1.1035675110781737</c:v>
                </c:pt>
                <c:pt idx="262">
                  <c:v>1.0255199253151164</c:v>
                </c:pt>
                <c:pt idx="263">
                  <c:v>0.97861908095891292</c:v>
                </c:pt>
                <c:pt idx="264">
                  <c:v>0.97315362554706464</c:v>
                </c:pt>
                <c:pt idx="265">
                  <c:v>1.0444847789312723</c:v>
                </c:pt>
                <c:pt idx="266">
                  <c:v>1.0149627607581497</c:v>
                </c:pt>
                <c:pt idx="267">
                  <c:v>1.0110318332075532</c:v>
                </c:pt>
                <c:pt idx="268">
                  <c:v>1.0142629233225366</c:v>
                </c:pt>
                <c:pt idx="269">
                  <c:v>1.0511323615018116</c:v>
                </c:pt>
                <c:pt idx="270">
                  <c:v>1.0317933790693856</c:v>
                </c:pt>
                <c:pt idx="271">
                  <c:v>1.0223660565722097</c:v>
                </c:pt>
                <c:pt idx="272">
                  <c:v>0.9697912710970199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5D-4D8C-8A85-D2557FBAB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in val="38353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agosto de 2021)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320962676275635"/>
          <c:h val="0.72089908787167334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11'!$G$4:$G$315</c:f>
              <c:numCache>
                <c:formatCode>#,##0.0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5-4FC5-9790-7A2755FC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76032"/>
        <c:axId val="386576592"/>
      </c:areaChar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11'!$B$4:$B$510</c:f>
              <c:numCache>
                <c:formatCode>#,##0.0</c:formatCode>
                <c:ptCount val="50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  <c:pt idx="229">
                  <c:v>12.828854297533343</c:v>
                </c:pt>
                <c:pt idx="230">
                  <c:v>12.81575998766824</c:v>
                </c:pt>
                <c:pt idx="231">
                  <c:v>12.439494006660503</c:v>
                </c:pt>
                <c:pt idx="232">
                  <c:v>12.387117062720531</c:v>
                </c:pt>
                <c:pt idx="233">
                  <c:v>12.427200240132381</c:v>
                </c:pt>
                <c:pt idx="234">
                  <c:v>12.017011897586547</c:v>
                </c:pt>
                <c:pt idx="235">
                  <c:v>11.713449552708212</c:v>
                </c:pt>
                <c:pt idx="236">
                  <c:v>11.63471427419049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5-4FC5-9790-7A2755FCB092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11'!$C$4:$C$510</c:f>
              <c:numCache>
                <c:formatCode>#,##0.0</c:formatCode>
                <c:ptCount val="50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  <c:pt idx="229">
                  <c:v>11.796215550327743</c:v>
                </c:pt>
                <c:pt idx="230">
                  <c:v>11.060244210110739</c:v>
                </c:pt>
                <c:pt idx="231">
                  <c:v>10.876323289616568</c:v>
                </c:pt>
                <c:pt idx="232">
                  <c:v>10.495180282116051</c:v>
                </c:pt>
                <c:pt idx="233">
                  <c:v>10.060677685826388</c:v>
                </c:pt>
                <c:pt idx="234">
                  <c:v>9.6123666031660289</c:v>
                </c:pt>
                <c:pt idx="235">
                  <c:v>9.2044233944335261</c:v>
                </c:pt>
                <c:pt idx="236">
                  <c:v>8.8180659215127974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5-4FC5-9790-7A2755FCB092}"/>
            </c:ext>
          </c:extLst>
        </c:ser>
        <c:ser>
          <c:idx val="2"/>
          <c:order val="2"/>
          <c:tx>
            <c:v>Vivienda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11'!$D$4:$D$510</c:f>
              <c:numCache>
                <c:formatCode>#,##0.0</c:formatCode>
                <c:ptCount val="50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  <c:pt idx="229">
                  <c:v>9.9948530398803506</c:v>
                </c:pt>
                <c:pt idx="230">
                  <c:v>9.7741619084584919</c:v>
                </c:pt>
                <c:pt idx="231">
                  <c:v>9.604232039488835</c:v>
                </c:pt>
                <c:pt idx="232">
                  <c:v>9.0548647897789571</c:v>
                </c:pt>
                <c:pt idx="233">
                  <c:v>7.8753358142360508</c:v>
                </c:pt>
                <c:pt idx="234">
                  <c:v>7.690880252373768</c:v>
                </c:pt>
                <c:pt idx="235">
                  <c:v>7.4683584837470045</c:v>
                </c:pt>
                <c:pt idx="236">
                  <c:v>7.052009406965877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E5-4FC5-9790-7A2755FCB092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11'!$E$4:$E$510</c:f>
              <c:numCache>
                <c:formatCode>#,##0.0</c:formatCode>
                <c:ptCount val="50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  <c:pt idx="229">
                  <c:v>13.596830282206223</c:v>
                </c:pt>
                <c:pt idx="230">
                  <c:v>13.545842854705622</c:v>
                </c:pt>
                <c:pt idx="231">
                  <c:v>13.658199144974075</c:v>
                </c:pt>
                <c:pt idx="232">
                  <c:v>13.808535358423391</c:v>
                </c:pt>
                <c:pt idx="233">
                  <c:v>13.99973805279604</c:v>
                </c:pt>
                <c:pt idx="234">
                  <c:v>13.686109275108826</c:v>
                </c:pt>
                <c:pt idx="235">
                  <c:v>12.615875708158175</c:v>
                </c:pt>
                <c:pt idx="236">
                  <c:v>12.033305758119885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E5-4FC5-9790-7A2755FCB092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11'!$F$4:$F$510</c:f>
              <c:numCache>
                <c:formatCode>#,##0.0</c:formatCode>
                <c:ptCount val="50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9.5537761354436928</c:v>
                </c:pt>
                <c:pt idx="213">
                  <c:v>9.5292391725604801</c:v>
                </c:pt>
                <c:pt idx="214">
                  <c:v>9.5568244331055716</c:v>
                </c:pt>
                <c:pt idx="215">
                  <c:v>9.1648303063186773</c:v>
                </c:pt>
                <c:pt idx="216">
                  <c:v>9.2733506962478955</c:v>
                </c:pt>
                <c:pt idx="217">
                  <c:v>9.2394049667367035</c:v>
                </c:pt>
                <c:pt idx="218">
                  <c:v>9.1208068316656608</c:v>
                </c:pt>
                <c:pt idx="219">
                  <c:v>9.3788295100556986</c:v>
                </c:pt>
                <c:pt idx="220">
                  <c:v>8.9692492151357079</c:v>
                </c:pt>
                <c:pt idx="221">
                  <c:v>8.8573389773720592</c:v>
                </c:pt>
                <c:pt idx="222">
                  <c:v>8.639433691896004</c:v>
                </c:pt>
                <c:pt idx="223">
                  <c:v>9.205924524160837</c:v>
                </c:pt>
                <c:pt idx="224">
                  <c:v>9.5242038909800879</c:v>
                </c:pt>
                <c:pt idx="225">
                  <c:v>10.090019629152932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12.378858220860675</c:v>
                </c:pt>
                <c:pt idx="229">
                  <c:v>12.11574795605196</c:v>
                </c:pt>
                <c:pt idx="230">
                  <c:v>11.84325172947938</c:v>
                </c:pt>
                <c:pt idx="231">
                  <c:v>11.569492658732868</c:v>
                </c:pt>
                <c:pt idx="232">
                  <c:v>11.349830151473531</c:v>
                </c:pt>
                <c:pt idx="233">
                  <c:v>11.067271555499875</c:v>
                </c:pt>
                <c:pt idx="234">
                  <c:v>10.676712647406884</c:v>
                </c:pt>
                <c:pt idx="235">
                  <c:v>10.327666990626852</c:v>
                </c:pt>
                <c:pt idx="236">
                  <c:v>10.082781285818699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E5-4FC5-9790-7A2755FC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76032"/>
        <c:axId val="386576592"/>
      </c:lineChart>
      <c:dateAx>
        <c:axId val="386576032"/>
        <c:scaling>
          <c:orientation val="minMax"/>
          <c:max val="44409"/>
          <c:min val="40756"/>
        </c:scaling>
        <c:delete val="0"/>
        <c:axPos val="b"/>
        <c:numFmt formatCode="mmm\.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76592"/>
        <c:scaling>
          <c:orientation val="minMax"/>
          <c:max val="15"/>
          <c:min val="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032"/>
        <c:crosses val="autoZero"/>
        <c:crossBetween val="between"/>
        <c:majorUnit val="3"/>
        <c:min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'Grafico 2'!$B$2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2'!$A$3:$A$499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</c:numCache>
            </c:numRef>
          </c:cat>
          <c:val>
            <c:numRef>
              <c:f>'Grafico 2'!$B$3:$B$499</c:f>
              <c:numCache>
                <c:formatCode>0.00</c:formatCode>
                <c:ptCount val="497"/>
                <c:pt idx="0">
                  <c:v>26.31301924523251</c:v>
                </c:pt>
                <c:pt idx="1">
                  <c:v>26.772551601484697</c:v>
                </c:pt>
                <c:pt idx="2">
                  <c:v>26.223269149713595</c:v>
                </c:pt>
                <c:pt idx="3">
                  <c:v>23.608295682693587</c:v>
                </c:pt>
                <c:pt idx="4">
                  <c:v>25.380986443280868</c:v>
                </c:pt>
                <c:pt idx="5">
                  <c:v>23.320274177933211</c:v>
                </c:pt>
                <c:pt idx="6">
                  <c:v>21.638812544608395</c:v>
                </c:pt>
                <c:pt idx="7">
                  <c:v>23.095488871546056</c:v>
                </c:pt>
                <c:pt idx="8">
                  <c:v>26.44706501669928</c:v>
                </c:pt>
                <c:pt idx="9">
                  <c:v>28.559969086835789</c:v>
                </c:pt>
                <c:pt idx="10">
                  <c:v>29.383186443388997</c:v>
                </c:pt>
                <c:pt idx="11">
                  <c:v>30.385960392958786</c:v>
                </c:pt>
                <c:pt idx="12">
                  <c:v>30.866150556346351</c:v>
                </c:pt>
                <c:pt idx="13">
                  <c:v>33.754862269056225</c:v>
                </c:pt>
                <c:pt idx="14">
                  <c:v>30.467707685739772</c:v>
                </c:pt>
                <c:pt idx="15">
                  <c:v>32.172506141611464</c:v>
                </c:pt>
                <c:pt idx="16">
                  <c:v>33.759221625335591</c:v>
                </c:pt>
                <c:pt idx="17">
                  <c:v>34.88826489371872</c:v>
                </c:pt>
                <c:pt idx="18">
                  <c:v>33.708533465225017</c:v>
                </c:pt>
                <c:pt idx="19">
                  <c:v>34.720397920939483</c:v>
                </c:pt>
                <c:pt idx="20">
                  <c:v>36.118548034905132</c:v>
                </c:pt>
                <c:pt idx="21">
                  <c:v>36.15132125227175</c:v>
                </c:pt>
                <c:pt idx="22">
                  <c:v>39.240218006693603</c:v>
                </c:pt>
                <c:pt idx="23">
                  <c:v>38.539755368214671</c:v>
                </c:pt>
                <c:pt idx="24">
                  <c:v>39.636144244929277</c:v>
                </c:pt>
                <c:pt idx="25">
                  <c:v>39.823374319617777</c:v>
                </c:pt>
                <c:pt idx="26">
                  <c:v>39.5611271869452</c:v>
                </c:pt>
                <c:pt idx="27">
                  <c:v>39.992755422187507</c:v>
                </c:pt>
                <c:pt idx="28">
                  <c:v>40.603751402560583</c:v>
                </c:pt>
                <c:pt idx="29">
                  <c:v>40.984703240274754</c:v>
                </c:pt>
                <c:pt idx="30">
                  <c:v>40.32391117785685</c:v>
                </c:pt>
                <c:pt idx="31">
                  <c:v>40.478392041383174</c:v>
                </c:pt>
                <c:pt idx="32">
                  <c:v>41.731832050950821</c:v>
                </c:pt>
                <c:pt idx="33">
                  <c:v>43.274359959488805</c:v>
                </c:pt>
                <c:pt idx="34">
                  <c:v>44.790299118990468</c:v>
                </c:pt>
                <c:pt idx="35">
                  <c:v>46.201632295061358</c:v>
                </c:pt>
                <c:pt idx="36">
                  <c:v>48.581053030359143</c:v>
                </c:pt>
                <c:pt idx="37">
                  <c:v>48.023909683297759</c:v>
                </c:pt>
                <c:pt idx="38">
                  <c:v>49.097463515488641</c:v>
                </c:pt>
                <c:pt idx="39">
                  <c:v>48.931881469088076</c:v>
                </c:pt>
                <c:pt idx="40">
                  <c:v>48.949068658814049</c:v>
                </c:pt>
                <c:pt idx="41">
                  <c:v>51.305060039369771</c:v>
                </c:pt>
                <c:pt idx="42">
                  <c:v>51.78384346971</c:v>
                </c:pt>
                <c:pt idx="43">
                  <c:v>48.974069165903479</c:v>
                </c:pt>
                <c:pt idx="44">
                  <c:v>48.402535127177522</c:v>
                </c:pt>
                <c:pt idx="45">
                  <c:v>48.204457414989555</c:v>
                </c:pt>
                <c:pt idx="46">
                  <c:v>48.353505424539549</c:v>
                </c:pt>
                <c:pt idx="47">
                  <c:v>50.357356364160836</c:v>
                </c:pt>
                <c:pt idx="48">
                  <c:v>52.095673816850294</c:v>
                </c:pt>
                <c:pt idx="49">
                  <c:v>51.630264552077314</c:v>
                </c:pt>
                <c:pt idx="50">
                  <c:v>51.759315358189426</c:v>
                </c:pt>
                <c:pt idx="51">
                  <c:v>50.825555531374974</c:v>
                </c:pt>
                <c:pt idx="52">
                  <c:v>51.362317519374528</c:v>
                </c:pt>
                <c:pt idx="53">
                  <c:v>51.540839434751931</c:v>
                </c:pt>
                <c:pt idx="54">
                  <c:v>51.746227398018533</c:v>
                </c:pt>
                <c:pt idx="55">
                  <c:v>52.098842809677713</c:v>
                </c:pt>
                <c:pt idx="56">
                  <c:v>52.205290771292958</c:v>
                </c:pt>
                <c:pt idx="57">
                  <c:v>51.666490038875374</c:v>
                </c:pt>
                <c:pt idx="58">
                  <c:v>51.568582888722055</c:v>
                </c:pt>
                <c:pt idx="59">
                  <c:v>54.745072112972558</c:v>
                </c:pt>
                <c:pt idx="60">
                  <c:v>56.265155306375235</c:v>
                </c:pt>
                <c:pt idx="61">
                  <c:v>56.393141387699714</c:v>
                </c:pt>
                <c:pt idx="62">
                  <c:v>58.120368145862393</c:v>
                </c:pt>
                <c:pt idx="63">
                  <c:v>59.617803973253665</c:v>
                </c:pt>
                <c:pt idx="64">
                  <c:v>59.744376856267877</c:v>
                </c:pt>
                <c:pt idx="65">
                  <c:v>56.723473333666199</c:v>
                </c:pt>
                <c:pt idx="66">
                  <c:v>57.924102388098511</c:v>
                </c:pt>
                <c:pt idx="67">
                  <c:v>58.366496274236674</c:v>
                </c:pt>
                <c:pt idx="68">
                  <c:v>59.875370190486898</c:v>
                </c:pt>
                <c:pt idx="69">
                  <c:v>62.8160546643308</c:v>
                </c:pt>
                <c:pt idx="70">
                  <c:v>64.385346470711909</c:v>
                </c:pt>
                <c:pt idx="71">
                  <c:v>65.413153903170524</c:v>
                </c:pt>
                <c:pt idx="72">
                  <c:v>68.386305598138094</c:v>
                </c:pt>
                <c:pt idx="73">
                  <c:v>70.135875271658335</c:v>
                </c:pt>
                <c:pt idx="74">
                  <c:v>66.919470959767366</c:v>
                </c:pt>
                <c:pt idx="75">
                  <c:v>64.609273960840582</c:v>
                </c:pt>
                <c:pt idx="76">
                  <c:v>68.763529983228111</c:v>
                </c:pt>
                <c:pt idx="77">
                  <c:v>68.159257746548064</c:v>
                </c:pt>
                <c:pt idx="78">
                  <c:v>70.27727407832937</c:v>
                </c:pt>
                <c:pt idx="79">
                  <c:v>69.86026291290888</c:v>
                </c:pt>
                <c:pt idx="80">
                  <c:v>70.760144313023446</c:v>
                </c:pt>
                <c:pt idx="81">
                  <c:v>72.19598756948227</c:v>
                </c:pt>
                <c:pt idx="82">
                  <c:v>73.707324694034611</c:v>
                </c:pt>
                <c:pt idx="83">
                  <c:v>75.553261068639969</c:v>
                </c:pt>
                <c:pt idx="84">
                  <c:v>78.062602396048902</c:v>
                </c:pt>
                <c:pt idx="85">
                  <c:v>79.310010050903699</c:v>
                </c:pt>
                <c:pt idx="86">
                  <c:v>78.821112339027863</c:v>
                </c:pt>
                <c:pt idx="87">
                  <c:v>79.709675629584211</c:v>
                </c:pt>
                <c:pt idx="88">
                  <c:v>74.437543837826325</c:v>
                </c:pt>
                <c:pt idx="89">
                  <c:v>71.961585776178865</c:v>
                </c:pt>
                <c:pt idx="90">
                  <c:v>70.516592020089064</c:v>
                </c:pt>
                <c:pt idx="91">
                  <c:v>66.671407242067943</c:v>
                </c:pt>
                <c:pt idx="92">
                  <c:v>66.925821619510458</c:v>
                </c:pt>
                <c:pt idx="93">
                  <c:v>62.319941140435105</c:v>
                </c:pt>
                <c:pt idx="94">
                  <c:v>64.268951790099464</c:v>
                </c:pt>
                <c:pt idx="95">
                  <c:v>63.014352648106588</c:v>
                </c:pt>
                <c:pt idx="96">
                  <c:v>64.26169037410294</c:v>
                </c:pt>
                <c:pt idx="97">
                  <c:v>60.653504840991012</c:v>
                </c:pt>
                <c:pt idx="98">
                  <c:v>60.550805730180649</c:v>
                </c:pt>
                <c:pt idx="99">
                  <c:v>58.172066790624797</c:v>
                </c:pt>
                <c:pt idx="100">
                  <c:v>56.687649829393578</c:v>
                </c:pt>
                <c:pt idx="101">
                  <c:v>57.157697681863802</c:v>
                </c:pt>
                <c:pt idx="102">
                  <c:v>57.475948174060626</c:v>
                </c:pt>
                <c:pt idx="103">
                  <c:v>58.203888710987563</c:v>
                </c:pt>
                <c:pt idx="104">
                  <c:v>57.064152261735742</c:v>
                </c:pt>
                <c:pt idx="105">
                  <c:v>54.529021940505935</c:v>
                </c:pt>
                <c:pt idx="106">
                  <c:v>55.229108129982293</c:v>
                </c:pt>
                <c:pt idx="107">
                  <c:v>54.718138043366139</c:v>
                </c:pt>
                <c:pt idx="108">
                  <c:v>57.005848451853488</c:v>
                </c:pt>
                <c:pt idx="109">
                  <c:v>56.639062654979597</c:v>
                </c:pt>
                <c:pt idx="110">
                  <c:v>55.529446462081566</c:v>
                </c:pt>
                <c:pt idx="111">
                  <c:v>55.931010542145231</c:v>
                </c:pt>
                <c:pt idx="112">
                  <c:v>55.676613820493074</c:v>
                </c:pt>
                <c:pt idx="113">
                  <c:v>56.27881269246447</c:v>
                </c:pt>
                <c:pt idx="114">
                  <c:v>55.896540181742836</c:v>
                </c:pt>
                <c:pt idx="115">
                  <c:v>55.102912401797859</c:v>
                </c:pt>
                <c:pt idx="116">
                  <c:v>53.520270050867175</c:v>
                </c:pt>
                <c:pt idx="117">
                  <c:v>53.789700440024852</c:v>
                </c:pt>
                <c:pt idx="118">
                  <c:v>53.005635685564542</c:v>
                </c:pt>
                <c:pt idx="119">
                  <c:v>54.876871083639266</c:v>
                </c:pt>
                <c:pt idx="120">
                  <c:v>59.987932545500996</c:v>
                </c:pt>
                <c:pt idx="121">
                  <c:v>63.031880137963789</c:v>
                </c:pt>
                <c:pt idx="122">
                  <c:v>64.355234925295008</c:v>
                </c:pt>
                <c:pt idx="123">
                  <c:v>66.830568943002845</c:v>
                </c:pt>
                <c:pt idx="124">
                  <c:v>68.61054512482805</c:v>
                </c:pt>
                <c:pt idx="125">
                  <c:v>67.414836068692992</c:v>
                </c:pt>
                <c:pt idx="126">
                  <c:v>68.77288052396959</c:v>
                </c:pt>
                <c:pt idx="127">
                  <c:v>68.113141085612142</c:v>
                </c:pt>
                <c:pt idx="128">
                  <c:v>69.747815147221587</c:v>
                </c:pt>
                <c:pt idx="129">
                  <c:v>71.315791397104931</c:v>
                </c:pt>
                <c:pt idx="130">
                  <c:v>74.865577728099311</c:v>
                </c:pt>
                <c:pt idx="131">
                  <c:v>75.67237721190692</c:v>
                </c:pt>
                <c:pt idx="132">
                  <c:v>76.232042650405461</c:v>
                </c:pt>
                <c:pt idx="133">
                  <c:v>77.095416177291554</c:v>
                </c:pt>
                <c:pt idx="134">
                  <c:v>75.317633809727596</c:v>
                </c:pt>
                <c:pt idx="135">
                  <c:v>78.700430206802551</c:v>
                </c:pt>
                <c:pt idx="136">
                  <c:v>82.143315928989068</c:v>
                </c:pt>
                <c:pt idx="137">
                  <c:v>78.906981146881392</c:v>
                </c:pt>
                <c:pt idx="138">
                  <c:v>79.908283159187931</c:v>
                </c:pt>
                <c:pt idx="139">
                  <c:v>83.418991104444501</c:v>
                </c:pt>
                <c:pt idx="140">
                  <c:v>84.376765708629819</c:v>
                </c:pt>
                <c:pt idx="141">
                  <c:v>81.561034000261671</c:v>
                </c:pt>
                <c:pt idx="142">
                  <c:v>83.454790248212348</c:v>
                </c:pt>
                <c:pt idx="143">
                  <c:v>81.933535749535437</c:v>
                </c:pt>
                <c:pt idx="144">
                  <c:v>87.967521067103334</c:v>
                </c:pt>
                <c:pt idx="145">
                  <c:v>89.231682835529654</c:v>
                </c:pt>
                <c:pt idx="146">
                  <c:v>91.828596120301967</c:v>
                </c:pt>
                <c:pt idx="147">
                  <c:v>92.602957268401383</c:v>
                </c:pt>
                <c:pt idx="148">
                  <c:v>92.771038833164212</c:v>
                </c:pt>
                <c:pt idx="149">
                  <c:v>86.191820020078595</c:v>
                </c:pt>
                <c:pt idx="150">
                  <c:v>88.685846058340871</c:v>
                </c:pt>
                <c:pt idx="151">
                  <c:v>87.232731132295612</c:v>
                </c:pt>
                <c:pt idx="152">
                  <c:v>91.301863488555469</c:v>
                </c:pt>
                <c:pt idx="153">
                  <c:v>91.050453556437134</c:v>
                </c:pt>
                <c:pt idx="154">
                  <c:v>90.111200605409579</c:v>
                </c:pt>
                <c:pt idx="155">
                  <c:v>91.268057000064061</c:v>
                </c:pt>
                <c:pt idx="156">
                  <c:v>90.245542972453791</c:v>
                </c:pt>
                <c:pt idx="157">
                  <c:v>91.007196490181357</c:v>
                </c:pt>
                <c:pt idx="158">
                  <c:v>90.242952836683031</c:v>
                </c:pt>
                <c:pt idx="159">
                  <c:v>91.557316625375279</c:v>
                </c:pt>
                <c:pt idx="160">
                  <c:v>91.128372666837848</c:v>
                </c:pt>
                <c:pt idx="161">
                  <c:v>92.028059412969682</c:v>
                </c:pt>
                <c:pt idx="162">
                  <c:v>93.496014486526263</c:v>
                </c:pt>
                <c:pt idx="163">
                  <c:v>94.676138307323285</c:v>
                </c:pt>
                <c:pt idx="164">
                  <c:v>93.906976531152381</c:v>
                </c:pt>
                <c:pt idx="165">
                  <c:v>95.769188430014964</c:v>
                </c:pt>
                <c:pt idx="166">
                  <c:v>95.372594007388884</c:v>
                </c:pt>
                <c:pt idx="167">
                  <c:v>97.466657544156433</c:v>
                </c:pt>
                <c:pt idx="168">
                  <c:v>99.649511247993487</c:v>
                </c:pt>
                <c:pt idx="169">
                  <c:v>102.27245408753058</c:v>
                </c:pt>
                <c:pt idx="170">
                  <c:v>104.60567697991073</c:v>
                </c:pt>
                <c:pt idx="171">
                  <c:v>103.80372502326755</c:v>
                </c:pt>
                <c:pt idx="172">
                  <c:v>108.12835267265905</c:v>
                </c:pt>
                <c:pt idx="173">
                  <c:v>108.07377703730883</c:v>
                </c:pt>
                <c:pt idx="174">
                  <c:v>104.89559071323107</c:v>
                </c:pt>
                <c:pt idx="175">
                  <c:v>107.34471721276006</c:v>
                </c:pt>
                <c:pt idx="176">
                  <c:v>110.32709107508724</c:v>
                </c:pt>
                <c:pt idx="177">
                  <c:v>111.4565306204378</c:v>
                </c:pt>
                <c:pt idx="178">
                  <c:v>108.62996710843171</c:v>
                </c:pt>
                <c:pt idx="179">
                  <c:v>108.23673671851191</c:v>
                </c:pt>
                <c:pt idx="180">
                  <c:v>112.29177239802004</c:v>
                </c:pt>
                <c:pt idx="181">
                  <c:v>114.47803237093889</c:v>
                </c:pt>
                <c:pt idx="182">
                  <c:v>116.64953017303218</c:v>
                </c:pt>
                <c:pt idx="183">
                  <c:v>119.17542430493799</c:v>
                </c:pt>
                <c:pt idx="184">
                  <c:v>118.01349614256956</c:v>
                </c:pt>
                <c:pt idx="185">
                  <c:v>108.35159576357064</c:v>
                </c:pt>
                <c:pt idx="186">
                  <c:v>105.30792263931126</c:v>
                </c:pt>
                <c:pt idx="187">
                  <c:v>100.9210597470335</c:v>
                </c:pt>
                <c:pt idx="188">
                  <c:v>104.93963975319299</c:v>
                </c:pt>
                <c:pt idx="189">
                  <c:v>104.22615042708451</c:v>
                </c:pt>
                <c:pt idx="190">
                  <c:v>108.43703768546746</c:v>
                </c:pt>
                <c:pt idx="191">
                  <c:v>112.95193426596795</c:v>
                </c:pt>
                <c:pt idx="192">
                  <c:v>112.81273702441672</c:v>
                </c:pt>
                <c:pt idx="193">
                  <c:v>126.69405825000541</c:v>
                </c:pt>
                <c:pt idx="194">
                  <c:v>125.75460913805401</c:v>
                </c:pt>
                <c:pt idx="195">
                  <c:v>128.78520549974465</c:v>
                </c:pt>
                <c:pt idx="196">
                  <c:v>130.02085236711287</c:v>
                </c:pt>
                <c:pt idx="197">
                  <c:v>127.04766379729629</c:v>
                </c:pt>
                <c:pt idx="198">
                  <c:v>128.67535973586234</c:v>
                </c:pt>
                <c:pt idx="199">
                  <c:v>128.18762005772766</c:v>
                </c:pt>
                <c:pt idx="200">
                  <c:v>131.084796669632</c:v>
                </c:pt>
                <c:pt idx="201">
                  <c:v>129.41810016014168</c:v>
                </c:pt>
                <c:pt idx="202">
                  <c:v>125.38775490697753</c:v>
                </c:pt>
                <c:pt idx="203">
                  <c:v>125.87758908405419</c:v>
                </c:pt>
                <c:pt idx="204">
                  <c:v>126.39980293519318</c:v>
                </c:pt>
                <c:pt idx="205">
                  <c:v>127.12693725385132</c:v>
                </c:pt>
                <c:pt idx="206">
                  <c:v>129.02968765199896</c:v>
                </c:pt>
                <c:pt idx="207">
                  <c:v>129.63400002387027</c:v>
                </c:pt>
                <c:pt idx="208">
                  <c:v>128.02445910951414</c:v>
                </c:pt>
                <c:pt idx="209">
                  <c:v>124.59535711874709</c:v>
                </c:pt>
                <c:pt idx="210">
                  <c:v>121.12828374766165</c:v>
                </c:pt>
                <c:pt idx="211">
                  <c:v>119.05980562436167</c:v>
                </c:pt>
                <c:pt idx="212">
                  <c:v>120.02336631087879</c:v>
                </c:pt>
                <c:pt idx="213">
                  <c:v>120.60965556250466</c:v>
                </c:pt>
                <c:pt idx="214">
                  <c:v>115.70382184203297</c:v>
                </c:pt>
                <c:pt idx="215">
                  <c:v>118.29505982368005</c:v>
                </c:pt>
                <c:pt idx="216">
                  <c:v>116.75305425898388</c:v>
                </c:pt>
                <c:pt idx="217">
                  <c:v>118.63229586162107</c:v>
                </c:pt>
                <c:pt idx="218">
                  <c:v>118.63663471973084</c:v>
                </c:pt>
                <c:pt idx="219">
                  <c:v>118.03016308471767</c:v>
                </c:pt>
                <c:pt idx="220">
                  <c:v>117.84880422791501</c:v>
                </c:pt>
                <c:pt idx="221">
                  <c:v>115.9365834233121</c:v>
                </c:pt>
                <c:pt idx="222">
                  <c:v>116.07548178811068</c:v>
                </c:pt>
                <c:pt idx="223">
                  <c:v>118.81779796965749</c:v>
                </c:pt>
                <c:pt idx="224">
                  <c:v>119.81340979079258</c:v>
                </c:pt>
                <c:pt idx="225">
                  <c:v>116.34413619262952</c:v>
                </c:pt>
                <c:pt idx="226">
                  <c:v>121.26454251475319</c:v>
                </c:pt>
                <c:pt idx="227">
                  <c:v>123.35032912981812</c:v>
                </c:pt>
                <c:pt idx="228">
                  <c:v>123.06198687902216</c:v>
                </c:pt>
                <c:pt idx="229">
                  <c:v>125.29317888208963</c:v>
                </c:pt>
                <c:pt idx="230">
                  <c:v>124.08085845558536</c:v>
                </c:pt>
                <c:pt idx="231">
                  <c:v>122.4281048310355</c:v>
                </c:pt>
                <c:pt idx="232">
                  <c:v>122.64682658993885</c:v>
                </c:pt>
                <c:pt idx="233">
                  <c:v>123.41560954038074</c:v>
                </c:pt>
                <c:pt idx="234">
                  <c:v>123.69182831806484</c:v>
                </c:pt>
                <c:pt idx="235">
                  <c:v>127.59936970295905</c:v>
                </c:pt>
                <c:pt idx="236">
                  <c:v>130.41014249246436</c:v>
                </c:pt>
                <c:pt idx="237">
                  <c:v>128.30821165301862</c:v>
                </c:pt>
                <c:pt idx="238">
                  <c:v>133.39506187118613</c:v>
                </c:pt>
                <c:pt idx="239">
                  <c:v>134.38412814090839</c:v>
                </c:pt>
                <c:pt idx="240">
                  <c:v>134.17920429376539</c:v>
                </c:pt>
                <c:pt idx="241">
                  <c:v>137.45132186696173</c:v>
                </c:pt>
                <c:pt idx="242">
                  <c:v>136.27429151241353</c:v>
                </c:pt>
                <c:pt idx="243">
                  <c:v>136.57056555563415</c:v>
                </c:pt>
                <c:pt idx="244">
                  <c:v>135.24054145568516</c:v>
                </c:pt>
                <c:pt idx="245">
                  <c:v>141.57358313730353</c:v>
                </c:pt>
                <c:pt idx="246">
                  <c:v>140.97699249678467</c:v>
                </c:pt>
                <c:pt idx="247">
                  <c:v>142.62677379877073</c:v>
                </c:pt>
                <c:pt idx="248">
                  <c:v>146.98568058977551</c:v>
                </c:pt>
                <c:pt idx="249">
                  <c:v>142.80861851067635</c:v>
                </c:pt>
                <c:pt idx="250">
                  <c:v>143.07475263150175</c:v>
                </c:pt>
                <c:pt idx="251">
                  <c:v>143.29497423617428</c:v>
                </c:pt>
                <c:pt idx="252">
                  <c:v>141.83273017691775</c:v>
                </c:pt>
                <c:pt idx="253">
                  <c:v>146.53911691540142</c:v>
                </c:pt>
                <c:pt idx="254">
                  <c:v>146.84131001595057</c:v>
                </c:pt>
                <c:pt idx="255">
                  <c:v>150.45875891311587</c:v>
                </c:pt>
                <c:pt idx="256">
                  <c:v>159.2972637622606</c:v>
                </c:pt>
                <c:pt idx="257">
                  <c:v>172.47132030982965</c:v>
                </c:pt>
                <c:pt idx="258">
                  <c:v>167.69875072530985</c:v>
                </c:pt>
                <c:pt idx="259">
                  <c:v>166.95832647899584</c:v>
                </c:pt>
                <c:pt idx="260">
                  <c:v>165.25754274353622</c:v>
                </c:pt>
                <c:pt idx="261">
                  <c:v>165.99091684640172</c:v>
                </c:pt>
                <c:pt idx="262">
                  <c:v>172.59063868574492</c:v>
                </c:pt>
                <c:pt idx="263">
                  <c:v>175.39775155067696</c:v>
                </c:pt>
                <c:pt idx="264">
                  <c:v>172.3204045293455</c:v>
                </c:pt>
                <c:pt idx="265">
                  <c:v>177.20063335211285</c:v>
                </c:pt>
                <c:pt idx="266">
                  <c:v>175.0698806312632</c:v>
                </c:pt>
                <c:pt idx="267">
                  <c:v>172.09747581126325</c:v>
                </c:pt>
                <c:pt idx="268">
                  <c:v>174.88618457203967</c:v>
                </c:pt>
                <c:pt idx="269">
                  <c:v>175.04682005801934</c:v>
                </c:pt>
                <c:pt idx="270">
                  <c:v>177.15428364391903</c:v>
                </c:pt>
                <c:pt idx="271">
                  <c:v>183.19273689406427</c:v>
                </c:pt>
                <c:pt idx="272">
                  <c:v>180.77126408251726</c:v>
                </c:pt>
                <c:pt idx="273">
                  <c:v>176.35887398746181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B-4B54-8697-6EC80837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'Grafico 2'!$C$2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</c:numCache>
            </c:numRef>
          </c:cat>
          <c:val>
            <c:numRef>
              <c:f>'Grafico 2'!$C$3:$C$499</c:f>
              <c:numCache>
                <c:formatCode>0.0</c:formatCode>
                <c:ptCount val="497"/>
                <c:pt idx="12" formatCode="0.00">
                  <c:v>17.303720522071188</c:v>
                </c:pt>
                <c:pt idx="13" formatCode="0.00">
                  <c:v>26.080109103923888</c:v>
                </c:pt>
                <c:pt idx="14" formatCode="0.00">
                  <c:v>16.185771925665993</c:v>
                </c:pt>
                <c:pt idx="15" formatCode="0.00">
                  <c:v>36.276275822807477</c:v>
                </c:pt>
                <c:pt idx="16" formatCode="0.00">
                  <c:v>33.009887936300842</c:v>
                </c:pt>
                <c:pt idx="17" formatCode="0.00">
                  <c:v>49.604865824140745</c:v>
                </c:pt>
                <c:pt idx="18" formatCode="0.00">
                  <c:v>55.778111186715542</c:v>
                </c:pt>
                <c:pt idx="19" formatCode="0.00">
                  <c:v>50.334111193963359</c:v>
                </c:pt>
                <c:pt idx="20" formatCode="0.00">
                  <c:v>36.569211033810589</c:v>
                </c:pt>
                <c:pt idx="21" formatCode="0.00">
                  <c:v>26.58039349536643</c:v>
                </c:pt>
                <c:pt idx="22" formatCode="0.00">
                  <c:v>33.54650314150107</c:v>
                </c:pt>
                <c:pt idx="23" formatCode="0.00">
                  <c:v>26.83408676181034</c:v>
                </c:pt>
                <c:pt idx="24" formatCode="0.00">
                  <c:v>28.412981633628863</c:v>
                </c:pt>
                <c:pt idx="25" formatCode="0.00">
                  <c:v>17.978186378573024</c:v>
                </c:pt>
                <c:pt idx="26" formatCode="0.00">
                  <c:v>29.846090145671013</c:v>
                </c:pt>
                <c:pt idx="27" formatCode="0.00">
                  <c:v>24.307243104264863</c:v>
                </c:pt>
                <c:pt idx="28" formatCode="0.00">
                  <c:v>20.27454854613211</c:v>
                </c:pt>
                <c:pt idx="29" formatCode="0.00">
                  <c:v>17.474180401713358</c:v>
                </c:pt>
                <c:pt idx="30" formatCode="0.00">
                  <c:v>19.625231454986025</c:v>
                </c:pt>
                <c:pt idx="31" formatCode="0.00">
                  <c:v>16.583894382647934</c:v>
                </c:pt>
                <c:pt idx="32" formatCode="0.00">
                  <c:v>15.5412781560903</c:v>
                </c:pt>
                <c:pt idx="33" formatCode="0.00">
                  <c:v>19.703397996192031</c:v>
                </c:pt>
                <c:pt idx="34" formatCode="0.00">
                  <c:v>14.143859015640881</c:v>
                </c:pt>
                <c:pt idx="35" formatCode="0.00">
                  <c:v>19.880450339250878</c:v>
                </c:pt>
                <c:pt idx="36" formatCode="0.00">
                  <c:v>22.567555335744348</c:v>
                </c:pt>
                <c:pt idx="37" formatCode="0.00">
                  <c:v>20.592266486168253</c:v>
                </c:pt>
                <c:pt idx="38" formatCode="0.00">
                  <c:v>24.10532006198838</c:v>
                </c:pt>
                <c:pt idx="39" formatCode="0.00">
                  <c:v>22.351863362586034</c:v>
                </c:pt>
                <c:pt idx="40" formatCode="0.00">
                  <c:v>20.553069526790544</c:v>
                </c:pt>
                <c:pt idx="41" formatCode="0.00">
                  <c:v>25.180996769920316</c:v>
                </c:pt>
                <c:pt idx="42" formatCode="0.00">
                  <c:v>28.419694313150281</c:v>
                </c:pt>
                <c:pt idx="43" formatCode="0.00">
                  <c:v>20.988178373871015</c:v>
                </c:pt>
                <c:pt idx="44" formatCode="0.00">
                  <c:v>15.984687823152299</c:v>
                </c:pt>
                <c:pt idx="45" formatCode="0.00">
                  <c:v>11.392652508589496</c:v>
                </c:pt>
                <c:pt idx="46" formatCode="0.00">
                  <c:v>7.9553081261704017</c:v>
                </c:pt>
                <c:pt idx="47" formatCode="0.00">
                  <c:v>8.9947559483600781</c:v>
                </c:pt>
                <c:pt idx="48" formatCode="0.00">
                  <c:v>7.2345504414957906</c:v>
                </c:pt>
                <c:pt idx="49" formatCode="0.00">
                  <c:v>7.5094986904696182</c:v>
                </c:pt>
                <c:pt idx="50" formatCode="0.00">
                  <c:v>5.4215669244523257</c:v>
                </c:pt>
                <c:pt idx="51" formatCode="0.00">
                  <c:v>3.8700209463296442</c:v>
                </c:pt>
                <c:pt idx="52" formatCode="0.00">
                  <c:v>4.9301221181170307</c:v>
                </c:pt>
                <c:pt idx="53" formatCode="0.00">
                  <c:v>0.45956362822932029</c:v>
                </c:pt>
                <c:pt idx="54" formatCode="0.00">
                  <c:v>-7.2640555762282233E-2</c:v>
                </c:pt>
                <c:pt idx="55" formatCode="0.00">
                  <c:v>6.3804656157707029</c:v>
                </c:pt>
                <c:pt idx="56" formatCode="0.00">
                  <c:v>7.8565216349179012</c:v>
                </c:pt>
                <c:pt idx="57" formatCode="0.00">
                  <c:v>7.1819761273970384</c:v>
                </c:pt>
                <c:pt idx="58" formatCode="0.00">
                  <c:v>6.6491093788431765</c:v>
                </c:pt>
                <c:pt idx="59" formatCode="0.00">
                  <c:v>8.7131574522733466</c:v>
                </c:pt>
                <c:pt idx="60" formatCode="0.00">
                  <c:v>8.0035081304127953</c:v>
                </c:pt>
                <c:pt idx="61" formatCode="0.00">
                  <c:v>9.2249708130359931</c:v>
                </c:pt>
                <c:pt idx="62" formatCode="0.00">
                  <c:v>12.289677217816042</c:v>
                </c:pt>
                <c:pt idx="63" formatCode="0.00">
                  <c:v>17.298873273409022</c:v>
                </c:pt>
                <c:pt idx="64" formatCode="0.00">
                  <c:v>16.319472605050443</c:v>
                </c:pt>
                <c:pt idx="65" formatCode="0.00">
                  <c:v>10.055392880193992</c:v>
                </c:pt>
                <c:pt idx="66" formatCode="0.00">
                  <c:v>11.938793030381456</c:v>
                </c:pt>
                <c:pt idx="67" formatCode="0.00">
                  <c:v>12.030312242164998</c:v>
                </c:pt>
                <c:pt idx="68" formatCode="0.00">
                  <c:v>14.692149599924509</c:v>
                </c:pt>
                <c:pt idx="69" formatCode="0.00">
                  <c:v>21.579876273898545</c:v>
                </c:pt>
                <c:pt idx="70" formatCode="0.00">
                  <c:v>24.853821579015811</c:v>
                </c:pt>
                <c:pt idx="71" formatCode="0.00">
                  <c:v>19.486834848227417</c:v>
                </c:pt>
                <c:pt idx="72" formatCode="0.00">
                  <c:v>21.542907374485544</c:v>
                </c:pt>
                <c:pt idx="73" formatCode="0.00">
                  <c:v>24.369512933280468</c:v>
                </c:pt>
                <c:pt idx="74" formatCode="0.00">
                  <c:v>15.139447829756026</c:v>
                </c:pt>
                <c:pt idx="75" formatCode="0.00">
                  <c:v>8.3724485890594771</c:v>
                </c:pt>
                <c:pt idx="76" formatCode="0.00">
                  <c:v>15.096237673812185</c:v>
                </c:pt>
                <c:pt idx="77" formatCode="0.00">
                  <c:v>20.160585628480131</c:v>
                </c:pt>
                <c:pt idx="78" formatCode="0.00">
                  <c:v>21.3264792736245</c:v>
                </c:pt>
                <c:pt idx="79" formatCode="0.00">
                  <c:v>19.692404671112019</c:v>
                </c:pt>
                <c:pt idx="80" formatCode="0.00">
                  <c:v>18.179051065417774</c:v>
                </c:pt>
                <c:pt idx="81" formatCode="0.00">
                  <c:v>14.932381467245715</c:v>
                </c:pt>
                <c:pt idx="82" formatCode="0.00">
                  <c:v>14.47841587303278</c:v>
                </c:pt>
                <c:pt idx="83" formatCode="0.00">
                  <c:v>15.501633173779684</c:v>
                </c:pt>
                <c:pt idx="84" formatCode="0.00">
                  <c:v>14.149465617827239</c:v>
                </c:pt>
                <c:pt idx="85" formatCode="0.00">
                  <c:v>13.080516559764966</c:v>
                </c:pt>
                <c:pt idx="86" formatCode="0.00">
                  <c:v>17.785020127274876</c:v>
                </c:pt>
                <c:pt idx="87" formatCode="0.00">
                  <c:v>23.371879519797602</c:v>
                </c:pt>
                <c:pt idx="88" formatCode="0.00">
                  <c:v>8.2514871705715809</c:v>
                </c:pt>
                <c:pt idx="89" formatCode="0.00">
                  <c:v>5.5785936574747508</c:v>
                </c:pt>
                <c:pt idx="90" formatCode="0.00">
                  <c:v>0.34053389932704459</c:v>
                </c:pt>
                <c:pt idx="91" formatCode="0.00">
                  <c:v>-4.5646201973449703</c:v>
                </c:pt>
                <c:pt idx="92" formatCode="0.00">
                  <c:v>-5.4187604204861355</c:v>
                </c:pt>
                <c:pt idx="93" formatCode="0.00">
                  <c:v>-13.679494888192146</c:v>
                </c:pt>
                <c:pt idx="94" formatCode="0.00">
                  <c:v>-12.805203476200822</c:v>
                </c:pt>
                <c:pt idx="95" formatCode="0.00">
                  <c:v>-16.596118080385459</c:v>
                </c:pt>
                <c:pt idx="96" formatCode="0.00">
                  <c:v>-17.679287646506246</c:v>
                </c:pt>
                <c:pt idx="97" formatCode="0.00">
                  <c:v>-23.523518907560781</c:v>
                </c:pt>
                <c:pt idx="98" formatCode="0.00">
                  <c:v>-23.179457973470853</c:v>
                </c:pt>
                <c:pt idx="99" formatCode="0.00">
                  <c:v>-27.020068352863479</c:v>
                </c:pt>
                <c:pt idx="100" formatCode="0.00">
                  <c:v>-23.845351543441073</c:v>
                </c:pt>
                <c:pt idx="101" formatCode="0.00">
                  <c:v>-20.571931447368875</c:v>
                </c:pt>
                <c:pt idx="102" formatCode="0.00">
                  <c:v>-18.493014867073221</c:v>
                </c:pt>
                <c:pt idx="103" formatCode="0.00">
                  <c:v>-12.700374690362903</c:v>
                </c:pt>
                <c:pt idx="104" formatCode="0.00">
                  <c:v>-14.735223444608126</c:v>
                </c:pt>
                <c:pt idx="105" formatCode="0.00">
                  <c:v>-12.501486775112147</c:v>
                </c:pt>
                <c:pt idx="106" formatCode="0.00">
                  <c:v>-14.065646643251684</c:v>
                </c:pt>
                <c:pt idx="107" formatCode="0.00">
                  <c:v>-13.165595227279903</c:v>
                </c:pt>
                <c:pt idx="108" formatCode="0.00">
                  <c:v>-11.291084750508695</c:v>
                </c:pt>
                <c:pt idx="109" formatCode="0.00">
                  <c:v>-6.6186483312640547</c:v>
                </c:pt>
                <c:pt idx="110" formatCode="0.00">
                  <c:v>-8.2928033864234081</c:v>
                </c:pt>
                <c:pt idx="111" formatCode="0.00">
                  <c:v>-3.8524611073999959</c:v>
                </c:pt>
                <c:pt idx="112" formatCode="0.00">
                  <c:v>-1.7835207702970646</c:v>
                </c:pt>
                <c:pt idx="113" formatCode="0.00">
                  <c:v>-1.5376493893983434</c:v>
                </c:pt>
                <c:pt idx="114" formatCode="0.00">
                  <c:v>-2.7479459539052731</c:v>
                </c:pt>
                <c:pt idx="115" formatCode="0.00">
                  <c:v>-5.3277820054045799</c:v>
                </c:pt>
                <c:pt idx="116" formatCode="0.00">
                  <c:v>-6.2103476007386753</c:v>
                </c:pt>
                <c:pt idx="117" formatCode="0.00">
                  <c:v>-1.3558312145919738</c:v>
                </c:pt>
                <c:pt idx="118" formatCode="0.00">
                  <c:v>-4.0259068446022788</c:v>
                </c:pt>
                <c:pt idx="119" formatCode="0.00">
                  <c:v>0.29009218140303439</c:v>
                </c:pt>
                <c:pt idx="120" formatCode="0.00">
                  <c:v>5.2311897369024196</c:v>
                </c:pt>
                <c:pt idx="121" formatCode="0.00">
                  <c:v>11.286940820201142</c:v>
                </c:pt>
                <c:pt idx="122" formatCode="0.00">
                  <c:v>15.893888784287014</c:v>
                </c:pt>
                <c:pt idx="123" formatCode="0.00">
                  <c:v>19.487504865739112</c:v>
                </c:pt>
                <c:pt idx="124" formatCode="0.00">
                  <c:v>23.230456051144287</c:v>
                </c:pt>
                <c:pt idx="125" formatCode="0.00">
                  <c:v>19.787239359652652</c:v>
                </c:pt>
                <c:pt idx="126" formatCode="0.00">
                  <c:v>23.036023876183442</c:v>
                </c:pt>
                <c:pt idx="127" formatCode="0.00">
                  <c:v>23.610782292134868</c:v>
                </c:pt>
                <c:pt idx="128" formatCode="0.00">
                  <c:v>30.32037222706705</c:v>
                </c:pt>
                <c:pt idx="129" formatCode="0.00">
                  <c:v>32.582614912722093</c:v>
                </c:pt>
                <c:pt idx="130" formatCode="0.00">
                  <c:v>41.240788379957237</c:v>
                </c:pt>
                <c:pt idx="131" formatCode="0.00">
                  <c:v>37.894846622309572</c:v>
                </c:pt>
                <c:pt idx="132" formatCode="0.00">
                  <c:v>27.078963077421058</c:v>
                </c:pt>
                <c:pt idx="133" formatCode="0.00">
                  <c:v>22.311782559151936</c:v>
                </c:pt>
                <c:pt idx="134" formatCode="0.00">
                  <c:v>17.034199155916351</c:v>
                </c:pt>
                <c:pt idx="135" formatCode="0.00">
                  <c:v>17.761125562050871</c:v>
                </c:pt>
                <c:pt idx="136" formatCode="0.00">
                  <c:v>19.724039183102082</c:v>
                </c:pt>
                <c:pt idx="137" formatCode="0.00">
                  <c:v>17.046907992891015</c:v>
                </c:pt>
                <c:pt idx="138" formatCode="0.00">
                  <c:v>16.191560612816392</c:v>
                </c:pt>
                <c:pt idx="139" formatCode="0.00">
                  <c:v>22.471214474743228</c:v>
                </c:pt>
                <c:pt idx="140" formatCode="0.00">
                  <c:v>20.974062815487304</c:v>
                </c:pt>
                <c:pt idx="141" formatCode="0.00">
                  <c:v>14.366022450916315</c:v>
                </c:pt>
                <c:pt idx="142" formatCode="0.00">
                  <c:v>11.472846107336254</c:v>
                </c:pt>
                <c:pt idx="143" formatCode="0.00">
                  <c:v>8.2740344209027086</c:v>
                </c:pt>
                <c:pt idx="144" formatCode="0.00">
                  <c:v>15.394416847146442</c:v>
                </c:pt>
                <c:pt idx="145" formatCode="0.00">
                  <c:v>15.741878389149733</c:v>
                </c:pt>
                <c:pt idx="146" formatCode="0.00">
                  <c:v>21.92177512146154</c:v>
                </c:pt>
                <c:pt idx="147" formatCode="0.00">
                  <c:v>17.665122064856465</c:v>
                </c:pt>
                <c:pt idx="148" formatCode="0.00">
                  <c:v>12.938025186811974</c:v>
                </c:pt>
                <c:pt idx="149" formatCode="0.00">
                  <c:v>9.2321855016058052</c:v>
                </c:pt>
                <c:pt idx="150" formatCode="0.00">
                  <c:v>10.984546973267918</c:v>
                </c:pt>
                <c:pt idx="151" formatCode="0.00">
                  <c:v>4.5717887226376597</c:v>
                </c:pt>
                <c:pt idx="152" formatCode="0.00">
                  <c:v>8.2073515401614561</c:v>
                </c:pt>
                <c:pt idx="153" formatCode="0.00">
                  <c:v>11.634746509154127</c:v>
                </c:pt>
                <c:pt idx="154" formatCode="0.00">
                  <c:v>7.976067446098245</c:v>
                </c:pt>
                <c:pt idx="155" formatCode="0.00">
                  <c:v>11.392796814070794</c:v>
                </c:pt>
                <c:pt idx="156" formatCode="0.00">
                  <c:v>2.5896170287812659</c:v>
                </c:pt>
                <c:pt idx="157" formatCode="0.00">
                  <c:v>1.989779412682724</c:v>
                </c:pt>
                <c:pt idx="158" formatCode="0.00">
                  <c:v>-1.7267423772237889</c:v>
                </c:pt>
                <c:pt idx="159" formatCode="0.00">
                  <c:v>-1.1291654973775933</c:v>
                </c:pt>
                <c:pt idx="160" formatCode="0.00">
                  <c:v>-1.7706669958503674</c:v>
                </c:pt>
                <c:pt idx="161" formatCode="0.00">
                  <c:v>6.7712218996321516</c:v>
                </c:pt>
                <c:pt idx="162" formatCode="0.00">
                  <c:v>5.4238287640860694</c:v>
                </c:pt>
                <c:pt idx="163" formatCode="0.00">
                  <c:v>8.532814550697875</c:v>
                </c:pt>
                <c:pt idx="164" formatCode="0.00">
                  <c:v>2.8532966831760875</c:v>
                </c:pt>
                <c:pt idx="165" formatCode="0.00">
                  <c:v>5.182549552763005</c:v>
                </c:pt>
                <c:pt idx="166" formatCode="0.00">
                  <c:v>5.8387784943833676</c:v>
                </c:pt>
                <c:pt idx="167" formatCode="0.00">
                  <c:v>6.791642933833919</c:v>
                </c:pt>
                <c:pt idx="168" formatCode="0.00">
                  <c:v>10.420424062837231</c:v>
                </c:pt>
                <c:pt idx="169" formatCode="0.00">
                  <c:v>12.37842503868869</c:v>
                </c:pt>
                <c:pt idx="170" formatCode="0.00">
                  <c:v>15.915618551645361</c:v>
                </c:pt>
                <c:pt idx="171" formatCode="0.00">
                  <c:v>13.375674221647248</c:v>
                </c:pt>
                <c:pt idx="172" formatCode="0.00">
                  <c:v>18.65498034072499</c:v>
                </c:pt>
                <c:pt idx="173" formatCode="0.00">
                  <c:v>17.435679646720658</c:v>
                </c:pt>
                <c:pt idx="174" formatCode="0.00">
                  <c:v>12.192579854136575</c:v>
                </c:pt>
                <c:pt idx="175" formatCode="0.00">
                  <c:v>13.380962861321999</c:v>
                </c:pt>
                <c:pt idx="176" formatCode="0.00">
                  <c:v>17.485510821965079</c:v>
                </c:pt>
                <c:pt idx="177" formatCode="0.00">
                  <c:v>16.380364548966231</c:v>
                </c:pt>
                <c:pt idx="178" formatCode="0.00">
                  <c:v>13.900610798124813</c:v>
                </c:pt>
                <c:pt idx="179" formatCode="0.00">
                  <c:v>11.05001386702542</c:v>
                </c:pt>
                <c:pt idx="180" formatCode="0.00">
                  <c:v>12.686726700108242</c:v>
                </c:pt>
                <c:pt idx="181" formatCode="0.00">
                  <c:v>11.934375088879845</c:v>
                </c:pt>
                <c:pt idx="182" formatCode="0.00">
                  <c:v>11.513575114507834</c:v>
                </c:pt>
                <c:pt idx="183" formatCode="0.00">
                  <c:v>14.808427422257608</c:v>
                </c:pt>
                <c:pt idx="184" formatCode="0.00">
                  <c:v>9.1420457498656127</c:v>
                </c:pt>
                <c:pt idx="185" formatCode="0.00">
                  <c:v>0.25706395564013551</c:v>
                </c:pt>
                <c:pt idx="186" formatCode="0.00">
                  <c:v>0.39308794895624999</c:v>
                </c:pt>
                <c:pt idx="187" formatCode="0.00">
                  <c:v>-5.9841393526564595</c:v>
                </c:pt>
                <c:pt idx="188" formatCode="0.00">
                  <c:v>-4.8831626660287952</c:v>
                </c:pt>
                <c:pt idx="189" formatCode="0.00">
                  <c:v>-6.4871750027606367</c:v>
                </c:pt>
                <c:pt idx="190" formatCode="0.00">
                  <c:v>-0.17760239471643624</c:v>
                </c:pt>
                <c:pt idx="191" formatCode="0.00">
                  <c:v>4.3563744532678639</c:v>
                </c:pt>
                <c:pt idx="192" formatCode="0.00">
                  <c:v>0.46393837702560781</c:v>
                </c:pt>
                <c:pt idx="193" formatCode="0.00">
                  <c:v>10.671065553855241</c:v>
                </c:pt>
                <c:pt idx="194" formatCode="0.00">
                  <c:v>7.8054999034422146</c:v>
                </c:pt>
                <c:pt idx="195" formatCode="0.00">
                  <c:v>8.0635594551925482</c:v>
                </c:pt>
                <c:pt idx="196" formatCode="0.00">
                  <c:v>10.174561907764756</c:v>
                </c:pt>
                <c:pt idx="197" formatCode="0.00">
                  <c:v>17.255000170483449</c:v>
                </c:pt>
                <c:pt idx="198" formatCode="0.00">
                  <c:v>22.189628767615698</c:v>
                </c:pt>
                <c:pt idx="199" formatCode="0.00">
                  <c:v>27.017711049646053</c:v>
                </c:pt>
                <c:pt idx="200" formatCode="0.00">
                  <c:v>24.914471764844691</c:v>
                </c:pt>
                <c:pt idx="201" formatCode="0.00">
                  <c:v>24.170469339823875</c:v>
                </c:pt>
                <c:pt idx="202" formatCode="0.00">
                  <c:v>15.631851979097156</c:v>
                </c:pt>
                <c:pt idx="203" formatCode="0.00">
                  <c:v>11.443500195092016</c:v>
                </c:pt>
                <c:pt idx="204" formatCode="0.00">
                  <c:v>12.043911236579374</c:v>
                </c:pt>
                <c:pt idx="205" formatCode="0.00">
                  <c:v>0.34167269548799339</c:v>
                </c:pt>
                <c:pt idx="206" formatCode="0.00">
                  <c:v>2.6043407366083571</c:v>
                </c:pt>
                <c:pt idx="207" formatCode="0.00">
                  <c:v>0.65907766410895352</c:v>
                </c:pt>
                <c:pt idx="208" formatCode="0.00">
                  <c:v>-1.5354408321843094</c:v>
                </c:pt>
                <c:pt idx="209" formatCode="0.00">
                  <c:v>-1.9302257162806646</c:v>
                </c:pt>
                <c:pt idx="210" formatCode="0.00">
                  <c:v>-5.8652068303464695</c:v>
                </c:pt>
                <c:pt idx="211" formatCode="0.00">
                  <c:v>-7.1206676816804819</c:v>
                </c:pt>
                <c:pt idx="212" formatCode="0.00">
                  <c:v>-8.4383777827652384</c:v>
                </c:pt>
                <c:pt idx="213" formatCode="0.00">
                  <c:v>-6.8061921684350768</c:v>
                </c:pt>
                <c:pt idx="214" formatCode="0.00">
                  <c:v>-7.723188817065008</c:v>
                </c:pt>
                <c:pt idx="215" formatCode="0.00">
                  <c:v>-6.0237325131091808</c:v>
                </c:pt>
                <c:pt idx="216" formatCode="0.00">
                  <c:v>-7.6319333196708472</c:v>
                </c:pt>
                <c:pt idx="217" formatCode="0.00">
                  <c:v>-6.6820152956787338</c:v>
                </c:pt>
                <c:pt idx="218" formatCode="0.00">
                  <c:v>-8.0547764792694991</c:v>
                </c:pt>
                <c:pt idx="219" formatCode="0.00">
                  <c:v>-8.9512295671011604</c:v>
                </c:pt>
                <c:pt idx="220" formatCode="0.00">
                  <c:v>-7.9482115779881628</c:v>
                </c:pt>
                <c:pt idx="221" formatCode="0.00">
                  <c:v>-6.9495155322542583</c:v>
                </c:pt>
                <c:pt idx="222" formatCode="0.00">
                  <c:v>-4.1714468357176848</c:v>
                </c:pt>
                <c:pt idx="223" formatCode="0.00">
                  <c:v>-0.20326562220983613</c:v>
                </c:pt>
                <c:pt idx="224" formatCode="0.00">
                  <c:v>-0.17492970455634804</c:v>
                </c:pt>
                <c:pt idx="225" formatCode="0.00">
                  <c:v>-3.5366317480813758</c:v>
                </c:pt>
                <c:pt idx="226" formatCode="0.00">
                  <c:v>4.805995674293384</c:v>
                </c:pt>
                <c:pt idx="227" formatCode="0.00">
                  <c:v>4.2734407621696224</c:v>
                </c:pt>
                <c:pt idx="228" formatCode="0.00">
                  <c:v>5.4036553134136245</c:v>
                </c:pt>
                <c:pt idx="229" formatCode="0.00">
                  <c:v>5.6147299283815233</c:v>
                </c:pt>
                <c:pt idx="230" formatCode="0.00">
                  <c:v>4.5889903643305807</c:v>
                </c:pt>
                <c:pt idx="231" formatCode="0.00">
                  <c:v>3.7261168089390395</c:v>
                </c:pt>
                <c:pt idx="232" formatCode="0.00">
                  <c:v>4.0713373321503266</c:v>
                </c:pt>
                <c:pt idx="233" formatCode="0.00">
                  <c:v>6.4509630146344143</c:v>
                </c:pt>
                <c:pt idx="234" formatCode="0.00">
                  <c:v>6.5615463426267562</c:v>
                </c:pt>
                <c:pt idx="235" formatCode="0.00">
                  <c:v>7.3907881507315087</c:v>
                </c:pt>
                <c:pt idx="236" formatCode="0.00">
                  <c:v>8.8443628473430902</c:v>
                </c:pt>
                <c:pt idx="237" formatCode="0.00">
                  <c:v>10.283350628501232</c:v>
                </c:pt>
                <c:pt idx="238" formatCode="0.00">
                  <c:v>10.003352261818099</c:v>
                </c:pt>
                <c:pt idx="239" formatCode="0.00">
                  <c:v>8.9450908553944117</c:v>
                </c:pt>
                <c:pt idx="240" formatCode="0.00">
                  <c:v>9.0338354651076536</c:v>
                </c:pt>
                <c:pt idx="241" formatCode="0.00">
                  <c:v>9.7037548997889402</c:v>
                </c:pt>
                <c:pt idx="242" formatCode="0.00">
                  <c:v>9.8270057191720781</c:v>
                </c:pt>
                <c:pt idx="243" formatCode="0.00">
                  <c:v>11.551645550763713</c:v>
                </c:pt>
                <c:pt idx="244" formatCode="0.00">
                  <c:v>10.268276168165791</c:v>
                </c:pt>
                <c:pt idx="245" formatCode="0.00">
                  <c:v>14.712866277244796</c:v>
                </c:pt>
                <c:pt idx="246" formatCode="0.00">
                  <c:v>13.974378432075763</c:v>
                </c:pt>
                <c:pt idx="247" formatCode="0.00">
                  <c:v>11.777020631680424</c:v>
                </c:pt>
                <c:pt idx="248" formatCode="0.00">
                  <c:v>12.710313615575529</c:v>
                </c:pt>
                <c:pt idx="249" formatCode="0.00">
                  <c:v>11.301230584423472</c:v>
                </c:pt>
                <c:pt idx="250" formatCode="0.00">
                  <c:v>7.2564086140331607</c:v>
                </c:pt>
                <c:pt idx="251" formatCode="0.00">
                  <c:v>6.6308768889153491</c:v>
                </c:pt>
                <c:pt idx="252" formatCode="0.00">
                  <c:v>5.7039583171145436</c:v>
                </c:pt>
                <c:pt idx="253" formatCode="0.00">
                  <c:v>6.6116461631672729</c:v>
                </c:pt>
                <c:pt idx="254" formatCode="0.00">
                  <c:v>7.7542274381037446</c:v>
                </c:pt>
                <c:pt idx="255" formatCode="0.00">
                  <c:v>10.169243497658464</c:v>
                </c:pt>
                <c:pt idx="256" formatCode="0.00">
                  <c:v>17.788099668662017</c:v>
                </c:pt>
                <c:pt idx="257" formatCode="0.00">
                  <c:v>21.82450743127713</c:v>
                </c:pt>
                <c:pt idx="258" formatCode="0.00">
                  <c:v>18.954694489694578</c:v>
                </c:pt>
                <c:pt idx="259" formatCode="0.00">
                  <c:v>17.059596899074524</c:v>
                </c:pt>
                <c:pt idx="260" formatCode="0.00">
                  <c:v>12.431049120190085</c:v>
                </c:pt>
                <c:pt idx="261" formatCode="0.00">
                  <c:v>16.233122746714514</c:v>
                </c:pt>
                <c:pt idx="262" formatCode="0.00">
                  <c:v>20.629695674025193</c:v>
                </c:pt>
                <c:pt idx="263" formatCode="0.00">
                  <c:v>22.403282100872481</c:v>
                </c:pt>
                <c:pt idx="264" formatCode="0.00">
                  <c:v>21.495513986368575</c:v>
                </c:pt>
                <c:pt idx="265" formatCode="0.00">
                  <c:v>20.923775905113871</c:v>
                </c:pt>
                <c:pt idx="266" formatCode="0.00">
                  <c:v>19.223861876638338</c:v>
                </c:pt>
                <c:pt idx="267" formatCode="0.00">
                  <c:v>14.38182599302371</c:v>
                </c:pt>
                <c:pt idx="268" formatCode="0.00">
                  <c:v>9.7860568609918985</c:v>
                </c:pt>
                <c:pt idx="269" formatCode="0.00">
                  <c:v>1.4932916055626189</c:v>
                </c:pt>
                <c:pt idx="270" formatCode="0.00">
                  <c:v>5.6384039104127481</c:v>
                </c:pt>
                <c:pt idx="271" formatCode="0.00">
                  <c:v>9.7236302959174523</c:v>
                </c:pt>
                <c:pt idx="272" formatCode="0.00">
                  <c:v>9.3876025756094208</c:v>
                </c:pt>
                <c:pt idx="273" formatCode="0.00">
                  <c:v>6.2460990866470167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B-4B54-8697-6EC80837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ax val="44409"/>
          <c:min val="37834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66129973471077208"/>
          <c:h val="0.72089908787167334"/>
        </c:manualLayout>
      </c:layou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  <c:pt idx="229">
                  <c:v>12.828854297533343</c:v>
                </c:pt>
                <c:pt idx="230">
                  <c:v>12.81575998766824</c:v>
                </c:pt>
                <c:pt idx="231">
                  <c:v>12.439494006660503</c:v>
                </c:pt>
                <c:pt idx="232">
                  <c:v>12.387117062720531</c:v>
                </c:pt>
                <c:pt idx="233">
                  <c:v>12.427200240132381</c:v>
                </c:pt>
                <c:pt idx="234">
                  <c:v>12.017011897586547</c:v>
                </c:pt>
                <c:pt idx="235">
                  <c:v>11.713449552708212</c:v>
                </c:pt>
                <c:pt idx="236">
                  <c:v>11.63471427419049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2-4BD2-8BD8-93115A5246F3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  <c:pt idx="229">
                  <c:v>11.796215550327743</c:v>
                </c:pt>
                <c:pt idx="230">
                  <c:v>11.060244210110739</c:v>
                </c:pt>
                <c:pt idx="231">
                  <c:v>10.876323289616568</c:v>
                </c:pt>
                <c:pt idx="232">
                  <c:v>10.495180282116051</c:v>
                </c:pt>
                <c:pt idx="233">
                  <c:v>10.060677685826388</c:v>
                </c:pt>
                <c:pt idx="234">
                  <c:v>9.6123666031660289</c:v>
                </c:pt>
                <c:pt idx="235">
                  <c:v>9.2044233944335261</c:v>
                </c:pt>
                <c:pt idx="236">
                  <c:v>8.8180659215127974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2-4BD2-8BD8-93115A5246F3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  <c:pt idx="229">
                  <c:v>9.9948530398803506</c:v>
                </c:pt>
                <c:pt idx="230">
                  <c:v>9.7741619084584919</c:v>
                </c:pt>
                <c:pt idx="231">
                  <c:v>9.604232039488835</c:v>
                </c:pt>
                <c:pt idx="232">
                  <c:v>9.0548647897789571</c:v>
                </c:pt>
                <c:pt idx="233">
                  <c:v>7.8753358142360508</c:v>
                </c:pt>
                <c:pt idx="234">
                  <c:v>7.690880252373768</c:v>
                </c:pt>
                <c:pt idx="235">
                  <c:v>7.4683584837470045</c:v>
                </c:pt>
                <c:pt idx="236">
                  <c:v>7.052009406965877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2-4BD2-8BD8-93115A5246F3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  <c:pt idx="229">
                  <c:v>13.596830282206223</c:v>
                </c:pt>
                <c:pt idx="230">
                  <c:v>13.545842854705622</c:v>
                </c:pt>
                <c:pt idx="231">
                  <c:v>13.658199144974075</c:v>
                </c:pt>
                <c:pt idx="232">
                  <c:v>13.808535358423391</c:v>
                </c:pt>
                <c:pt idx="233">
                  <c:v>13.99973805279604</c:v>
                </c:pt>
                <c:pt idx="234">
                  <c:v>13.686109275108826</c:v>
                </c:pt>
                <c:pt idx="235">
                  <c:v>12.615875708158175</c:v>
                </c:pt>
                <c:pt idx="236">
                  <c:v>12.033305758119885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42-4BD2-8BD8-93115A5246F3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</c:numCache>
            </c:numRef>
          </c:cat>
          <c:val>
            <c:numRef>
              <c:f>'Grafico 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9.5537761354436928</c:v>
                </c:pt>
                <c:pt idx="213">
                  <c:v>9.5292391725604801</c:v>
                </c:pt>
                <c:pt idx="214">
                  <c:v>9.5568244331055716</c:v>
                </c:pt>
                <c:pt idx="215">
                  <c:v>9.1648303063186773</c:v>
                </c:pt>
                <c:pt idx="216">
                  <c:v>9.2733506962478955</c:v>
                </c:pt>
                <c:pt idx="217">
                  <c:v>9.2394049667367035</c:v>
                </c:pt>
                <c:pt idx="218">
                  <c:v>9.1208068316656608</c:v>
                </c:pt>
                <c:pt idx="219">
                  <c:v>9.3788295100556986</c:v>
                </c:pt>
                <c:pt idx="220">
                  <c:v>8.9692492151357079</c:v>
                </c:pt>
                <c:pt idx="221">
                  <c:v>8.8573389773720592</c:v>
                </c:pt>
                <c:pt idx="222">
                  <c:v>8.639433691896004</c:v>
                </c:pt>
                <c:pt idx="223">
                  <c:v>9.205924524160837</c:v>
                </c:pt>
                <c:pt idx="224">
                  <c:v>9.5242038909800879</c:v>
                </c:pt>
                <c:pt idx="225">
                  <c:v>10.090019629152932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12.378858220860675</c:v>
                </c:pt>
                <c:pt idx="229">
                  <c:v>12.11574795605196</c:v>
                </c:pt>
                <c:pt idx="230">
                  <c:v>11.84325172947938</c:v>
                </c:pt>
                <c:pt idx="231">
                  <c:v>11.569492658732868</c:v>
                </c:pt>
                <c:pt idx="232">
                  <c:v>11.349830151473531</c:v>
                </c:pt>
                <c:pt idx="233">
                  <c:v>11.067271555499875</c:v>
                </c:pt>
                <c:pt idx="234">
                  <c:v>10.676712647406884</c:v>
                </c:pt>
                <c:pt idx="235">
                  <c:v>10.327666990626852</c:v>
                </c:pt>
                <c:pt idx="236">
                  <c:v>10.082781285818699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42-4BD2-8BD8-93115A524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81632"/>
        <c:axId val="386582192"/>
      </c:lineChart>
      <c:dateAx>
        <c:axId val="386581632"/>
        <c:scaling>
          <c:orientation val="minMax"/>
          <c:max val="44409"/>
          <c:min val="44044"/>
        </c:scaling>
        <c:delete val="0"/>
        <c:axPos val="b"/>
        <c:numFmt formatCode="mmm\.\-yy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8219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6582192"/>
        <c:scaling>
          <c:orientation val="minMax"/>
          <c:max val="15"/>
          <c:min val="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38658163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v>Total sin castigos</c:v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3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48A5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12'!$A$4:$A$2999</c:f>
              <c:numCache>
                <c:formatCode>mmm\-yy</c:formatCode>
                <c:ptCount val="29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12'!$F$4:$F$2999</c:f>
              <c:numCache>
                <c:formatCode>0.0</c:formatCode>
                <c:ptCount val="2996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  <c:pt idx="255">
                  <c:v>4.7317063190956761</c:v>
                </c:pt>
                <c:pt idx="256">
                  <c:v>4.6555499796991286</c:v>
                </c:pt>
                <c:pt idx="257">
                  <c:v>4.3330687422274785</c:v>
                </c:pt>
                <c:pt idx="258">
                  <c:v>4.0412274341687322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4.9943784155577715</c:v>
                </c:pt>
                <c:pt idx="262">
                  <c:v>5.5177377140731894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5.6768333717492849</c:v>
                </c:pt>
                <c:pt idx="266">
                  <c:v>5.5336844588404492</c:v>
                </c:pt>
                <c:pt idx="267">
                  <c:v>5.3380944189685255</c:v>
                </c:pt>
                <c:pt idx="268">
                  <c:v>5.3969770682098153</c:v>
                </c:pt>
                <c:pt idx="269">
                  <c:v>5.3255129911870549</c:v>
                </c:pt>
                <c:pt idx="270">
                  <c:v>5.1020926550926067</c:v>
                </c:pt>
                <c:pt idx="271">
                  <c:v>5.050600724012118</c:v>
                </c:pt>
                <c:pt idx="272">
                  <c:v>4.9351452427712363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A-4D72-AE6E-7D25BE844AAB}"/>
            </c:ext>
          </c:extLst>
        </c:ser>
        <c:ser>
          <c:idx val="0"/>
          <c:order val="1"/>
          <c:tx>
            <c:v>Total con Castigos</c:v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3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12'!$A$4:$A$2999</c:f>
              <c:numCache>
                <c:formatCode>mmm\-yy</c:formatCode>
                <c:ptCount val="29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12'!$K$4:$K$2999</c:f>
              <c:numCache>
                <c:formatCode>0.0</c:formatCode>
                <c:ptCount val="2996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11.27207449658378</c:v>
                </c:pt>
                <c:pt idx="26">
                  <c:v>11.30300382111554</c:v>
                </c:pt>
                <c:pt idx="27">
                  <c:v>10.974004023292039</c:v>
                </c:pt>
                <c:pt idx="28">
                  <c:v>10.544583798309324</c:v>
                </c:pt>
                <c:pt idx="29">
                  <c:v>10.740831904424246</c:v>
                </c:pt>
                <c:pt idx="30">
                  <c:v>11.126452738688403</c:v>
                </c:pt>
                <c:pt idx="31">
                  <c:v>10.934012745100159</c:v>
                </c:pt>
                <c:pt idx="32">
                  <c:v>10.589795796928646</c:v>
                </c:pt>
                <c:pt idx="33">
                  <c:v>10.795600961663903</c:v>
                </c:pt>
                <c:pt idx="34">
                  <c:v>10.826577272530791</c:v>
                </c:pt>
                <c:pt idx="35">
                  <c:v>9.930499162047548</c:v>
                </c:pt>
                <c:pt idx="36">
                  <c:v>10.016606051767988</c:v>
                </c:pt>
                <c:pt idx="37">
                  <c:v>14.158627138198465</c:v>
                </c:pt>
                <c:pt idx="38">
                  <c:v>14.141469325069162</c:v>
                </c:pt>
                <c:pt idx="39">
                  <c:v>14.350351783348595</c:v>
                </c:pt>
                <c:pt idx="40">
                  <c:v>14.091044742979811</c:v>
                </c:pt>
                <c:pt idx="41">
                  <c:v>13.428279923942158</c:v>
                </c:pt>
                <c:pt idx="42">
                  <c:v>13.454806877489064</c:v>
                </c:pt>
                <c:pt idx="43">
                  <c:v>13.310040397348425</c:v>
                </c:pt>
                <c:pt idx="44">
                  <c:v>13.13116179307011</c:v>
                </c:pt>
                <c:pt idx="45">
                  <c:v>12.493113662370375</c:v>
                </c:pt>
                <c:pt idx="46">
                  <c:v>12.058019573381774</c:v>
                </c:pt>
                <c:pt idx="47">
                  <c:v>11.949758447274887</c:v>
                </c:pt>
                <c:pt idx="48">
                  <c:v>11.12157938369648</c:v>
                </c:pt>
                <c:pt idx="49">
                  <c:v>11.155724844456797</c:v>
                </c:pt>
                <c:pt idx="50">
                  <c:v>11.0556836469512</c:v>
                </c:pt>
                <c:pt idx="51">
                  <c:v>11.203240806377648</c:v>
                </c:pt>
                <c:pt idx="52">
                  <c:v>10.940932888675011</c:v>
                </c:pt>
                <c:pt idx="53">
                  <c:v>11.099218721866533</c:v>
                </c:pt>
                <c:pt idx="54">
                  <c:v>10.312474615000047</c:v>
                </c:pt>
                <c:pt idx="55">
                  <c:v>10.041685635758411</c:v>
                </c:pt>
                <c:pt idx="56">
                  <c:v>10.113373341408936</c:v>
                </c:pt>
                <c:pt idx="57">
                  <c:v>9.8610235294044113</c:v>
                </c:pt>
                <c:pt idx="58">
                  <c:v>9.7845755236134622</c:v>
                </c:pt>
                <c:pt idx="59">
                  <c:v>9.8699094918914199</c:v>
                </c:pt>
                <c:pt idx="60">
                  <c:v>8.8447040653135627</c:v>
                </c:pt>
                <c:pt idx="61">
                  <c:v>8.8653968870762991</c:v>
                </c:pt>
                <c:pt idx="62">
                  <c:v>8.7360418937831774</c:v>
                </c:pt>
                <c:pt idx="63">
                  <c:v>8.5910848560829809</c:v>
                </c:pt>
                <c:pt idx="64">
                  <c:v>8.6157702088098027</c:v>
                </c:pt>
                <c:pt idx="65">
                  <c:v>8.2772681902174288</c:v>
                </c:pt>
                <c:pt idx="66">
                  <c:v>7.5635417005220233</c:v>
                </c:pt>
                <c:pt idx="67">
                  <c:v>7.4405284122103286</c:v>
                </c:pt>
                <c:pt idx="68">
                  <c:v>6.9615691532896529</c:v>
                </c:pt>
                <c:pt idx="69">
                  <c:v>6.3371062616965803</c:v>
                </c:pt>
                <c:pt idx="70">
                  <c:v>6.2779665556654081</c:v>
                </c:pt>
                <c:pt idx="71">
                  <c:v>6.204358417668101</c:v>
                </c:pt>
                <c:pt idx="72">
                  <c:v>4.8707534325913207</c:v>
                </c:pt>
                <c:pt idx="73">
                  <c:v>5.1682780731443998</c:v>
                </c:pt>
                <c:pt idx="74">
                  <c:v>5.0995825735082718</c:v>
                </c:pt>
                <c:pt idx="75">
                  <c:v>5.3207190697223128</c:v>
                </c:pt>
                <c:pt idx="76">
                  <c:v>5.1578826088171725</c:v>
                </c:pt>
                <c:pt idx="77">
                  <c:v>5.2771560748370305</c:v>
                </c:pt>
                <c:pt idx="78">
                  <c:v>4.9443072834127175</c:v>
                </c:pt>
                <c:pt idx="79">
                  <c:v>5.0382222866866488</c:v>
                </c:pt>
                <c:pt idx="80">
                  <c:v>4.9850252665155654</c:v>
                </c:pt>
                <c:pt idx="81">
                  <c:v>4.9436428342122642</c:v>
                </c:pt>
                <c:pt idx="82">
                  <c:v>5.0009108573517622</c:v>
                </c:pt>
                <c:pt idx="83">
                  <c:v>4.8255162463951171</c:v>
                </c:pt>
                <c:pt idx="84">
                  <c:v>4.197585810732213</c:v>
                </c:pt>
                <c:pt idx="85">
                  <c:v>4.4094390269338666</c:v>
                </c:pt>
                <c:pt idx="86">
                  <c:v>4.4413120891050095</c:v>
                </c:pt>
                <c:pt idx="87">
                  <c:v>4.5942640983067928</c:v>
                </c:pt>
                <c:pt idx="88">
                  <c:v>4.6155730222613025</c:v>
                </c:pt>
                <c:pt idx="89">
                  <c:v>4.8118655496074751</c:v>
                </c:pt>
                <c:pt idx="90">
                  <c:v>4.2129085868001148</c:v>
                </c:pt>
                <c:pt idx="91">
                  <c:v>4.2171228994750738</c:v>
                </c:pt>
                <c:pt idx="92">
                  <c:v>4.004897540928944</c:v>
                </c:pt>
                <c:pt idx="93">
                  <c:v>3.9072924166762841</c:v>
                </c:pt>
                <c:pt idx="94">
                  <c:v>3.8599071611261486</c:v>
                </c:pt>
                <c:pt idx="95">
                  <c:v>3.6935997648395222</c:v>
                </c:pt>
                <c:pt idx="96">
                  <c:v>3.4529736992695446</c:v>
                </c:pt>
                <c:pt idx="97">
                  <c:v>3.7747416078893625</c:v>
                </c:pt>
                <c:pt idx="98">
                  <c:v>3.7890427374498699</c:v>
                </c:pt>
                <c:pt idx="99">
                  <c:v>3.6113345512244157</c:v>
                </c:pt>
                <c:pt idx="100">
                  <c:v>3.8782943164974459</c:v>
                </c:pt>
                <c:pt idx="101">
                  <c:v>3.6260872927414494</c:v>
                </c:pt>
                <c:pt idx="102">
                  <c:v>3.4650792662073555</c:v>
                </c:pt>
                <c:pt idx="103">
                  <c:v>3.6732797636495751</c:v>
                </c:pt>
                <c:pt idx="104">
                  <c:v>3.5925509351615448</c:v>
                </c:pt>
                <c:pt idx="105">
                  <c:v>3.6987510867257147</c:v>
                </c:pt>
                <c:pt idx="106">
                  <c:v>3.9158619920378559</c:v>
                </c:pt>
                <c:pt idx="107">
                  <c:v>4.104192175655621</c:v>
                </c:pt>
                <c:pt idx="108">
                  <c:v>4.0321990247626465</c:v>
                </c:pt>
                <c:pt idx="109">
                  <c:v>4.3444527709615475</c:v>
                </c:pt>
                <c:pt idx="110">
                  <c:v>4.5679952845678411</c:v>
                </c:pt>
                <c:pt idx="111">
                  <c:v>4.9883334289719983</c:v>
                </c:pt>
                <c:pt idx="112">
                  <c:v>4.9523847305729713</c:v>
                </c:pt>
                <c:pt idx="113">
                  <c:v>5.3150062145077426</c:v>
                </c:pt>
                <c:pt idx="114">
                  <c:v>5.3667946452315602</c:v>
                </c:pt>
                <c:pt idx="115">
                  <c:v>5.3631727209239806</c:v>
                </c:pt>
                <c:pt idx="116">
                  <c:v>5.6941071635079181</c:v>
                </c:pt>
                <c:pt idx="117">
                  <c:v>5.6708572680132514</c:v>
                </c:pt>
                <c:pt idx="118">
                  <c:v>5.7006681950600786</c:v>
                </c:pt>
                <c:pt idx="119">
                  <c:v>6.0028867686124778</c:v>
                </c:pt>
                <c:pt idx="120">
                  <c:v>5.5240864904296165</c:v>
                </c:pt>
                <c:pt idx="121">
                  <c:v>6.0080018144767315</c:v>
                </c:pt>
                <c:pt idx="122">
                  <c:v>6.1579029323715</c:v>
                </c:pt>
                <c:pt idx="123">
                  <c:v>6.2773477301103515</c:v>
                </c:pt>
                <c:pt idx="124">
                  <c:v>6.6193891483188549</c:v>
                </c:pt>
                <c:pt idx="125">
                  <c:v>6.7197447698881696</c:v>
                </c:pt>
                <c:pt idx="126">
                  <c:v>6.4491209823685471</c:v>
                </c:pt>
                <c:pt idx="127">
                  <c:v>6.3960182452640515</c:v>
                </c:pt>
                <c:pt idx="128">
                  <c:v>6.6584946192949896</c:v>
                </c:pt>
                <c:pt idx="129">
                  <c:v>6.3584543276209544</c:v>
                </c:pt>
                <c:pt idx="130">
                  <c:v>6.3452824419672265</c:v>
                </c:pt>
                <c:pt idx="131">
                  <c:v>6.3670521652286389</c:v>
                </c:pt>
                <c:pt idx="132">
                  <c:v>5.8354142095539379</c:v>
                </c:pt>
                <c:pt idx="133">
                  <c:v>6.0934359671205689</c:v>
                </c:pt>
                <c:pt idx="134">
                  <c:v>6.1856126112739833</c:v>
                </c:pt>
                <c:pt idx="135">
                  <c:v>6.0638840491995909</c:v>
                </c:pt>
                <c:pt idx="136">
                  <c:v>6.1548654792654354</c:v>
                </c:pt>
                <c:pt idx="137">
                  <c:v>5.9990280925127548</c:v>
                </c:pt>
                <c:pt idx="138">
                  <c:v>5.5881303407790837</c:v>
                </c:pt>
                <c:pt idx="139">
                  <c:v>5.6123388157581005</c:v>
                </c:pt>
                <c:pt idx="140">
                  <c:v>5.3955434311438637</c:v>
                </c:pt>
                <c:pt idx="141">
                  <c:v>5.0810368584464536</c:v>
                </c:pt>
                <c:pt idx="142">
                  <c:v>4.9262083838027309</c:v>
                </c:pt>
                <c:pt idx="143">
                  <c:v>4.5614430486945787</c:v>
                </c:pt>
                <c:pt idx="144">
                  <c:v>4.1353005783471257</c:v>
                </c:pt>
                <c:pt idx="145">
                  <c:v>4.2985795650253023</c:v>
                </c:pt>
                <c:pt idx="146">
                  <c:v>4.3234864479207902</c:v>
                </c:pt>
                <c:pt idx="147">
                  <c:v>4.1341025643319531</c:v>
                </c:pt>
                <c:pt idx="148">
                  <c:v>4.0775261448043301</c:v>
                </c:pt>
                <c:pt idx="149">
                  <c:v>3.6441122336455654</c:v>
                </c:pt>
                <c:pt idx="150">
                  <c:v>3.4138327774867894</c:v>
                </c:pt>
                <c:pt idx="151">
                  <c:v>3.432843988659426</c:v>
                </c:pt>
                <c:pt idx="152">
                  <c:v>3.1514136905869794</c:v>
                </c:pt>
                <c:pt idx="153">
                  <c:v>3.0358510850475997</c:v>
                </c:pt>
                <c:pt idx="154">
                  <c:v>3.2561064332723251</c:v>
                </c:pt>
                <c:pt idx="155">
                  <c:v>3.0720976635294353</c:v>
                </c:pt>
                <c:pt idx="156">
                  <c:v>2.6675274401360056</c:v>
                </c:pt>
                <c:pt idx="157">
                  <c:v>2.9208814795299376</c:v>
                </c:pt>
                <c:pt idx="158">
                  <c:v>3.0047607326097703</c:v>
                </c:pt>
                <c:pt idx="159">
                  <c:v>3.0993942997621762</c:v>
                </c:pt>
                <c:pt idx="160">
                  <c:v>3.3181502761479833</c:v>
                </c:pt>
                <c:pt idx="161">
                  <c:v>3.2739560246830863</c:v>
                </c:pt>
                <c:pt idx="162">
                  <c:v>3.360330012394845</c:v>
                </c:pt>
                <c:pt idx="163">
                  <c:v>3.5169274114731142</c:v>
                </c:pt>
                <c:pt idx="164">
                  <c:v>3.6378024372830255</c:v>
                </c:pt>
                <c:pt idx="165">
                  <c:v>3.7740584299575706</c:v>
                </c:pt>
                <c:pt idx="166">
                  <c:v>3.6269821093939503</c:v>
                </c:pt>
                <c:pt idx="167">
                  <c:v>3.8215575537308428</c:v>
                </c:pt>
                <c:pt idx="168">
                  <c:v>3.403195620488654</c:v>
                </c:pt>
                <c:pt idx="169">
                  <c:v>3.6688896116767835</c:v>
                </c:pt>
                <c:pt idx="170">
                  <c:v>3.7714409761952785</c:v>
                </c:pt>
                <c:pt idx="171">
                  <c:v>3.888622327105999</c:v>
                </c:pt>
                <c:pt idx="172">
                  <c:v>3.7973109615232743</c:v>
                </c:pt>
                <c:pt idx="173">
                  <c:v>3.718469409086004</c:v>
                </c:pt>
                <c:pt idx="174">
                  <c:v>3.7094970931218794</c:v>
                </c:pt>
                <c:pt idx="175">
                  <c:v>3.5946205135435658</c:v>
                </c:pt>
                <c:pt idx="176">
                  <c:v>3.6901628834863227</c:v>
                </c:pt>
                <c:pt idx="177">
                  <c:v>3.5892196064989479</c:v>
                </c:pt>
                <c:pt idx="178">
                  <c:v>3.6274678293522626</c:v>
                </c:pt>
                <c:pt idx="179">
                  <c:v>3.7889263926552017</c:v>
                </c:pt>
                <c:pt idx="180">
                  <c:v>3.6838150930574098</c:v>
                </c:pt>
                <c:pt idx="181">
                  <c:v>3.828223629701613</c:v>
                </c:pt>
                <c:pt idx="182">
                  <c:v>3.8635575110741081</c:v>
                </c:pt>
                <c:pt idx="183">
                  <c:v>3.9850715303047415</c:v>
                </c:pt>
                <c:pt idx="184">
                  <c:v>4.0219505587073181</c:v>
                </c:pt>
                <c:pt idx="185">
                  <c:v>3.9362804837110263</c:v>
                </c:pt>
                <c:pt idx="186">
                  <c:v>3.9162015093126454</c:v>
                </c:pt>
                <c:pt idx="187">
                  <c:v>3.8220592712619261</c:v>
                </c:pt>
                <c:pt idx="188">
                  <c:v>3.9376250312164811</c:v>
                </c:pt>
                <c:pt idx="189">
                  <c:v>3.9775009228089235</c:v>
                </c:pt>
                <c:pt idx="190">
                  <c:v>3.7623351724800345</c:v>
                </c:pt>
                <c:pt idx="191">
                  <c:v>3.7514198035540924</c:v>
                </c:pt>
                <c:pt idx="192">
                  <c:v>3.4242350372945292</c:v>
                </c:pt>
                <c:pt idx="193">
                  <c:v>3.8250114771377892</c:v>
                </c:pt>
                <c:pt idx="194">
                  <c:v>3.7169789775146707</c:v>
                </c:pt>
                <c:pt idx="195">
                  <c:v>3.7130235081829355</c:v>
                </c:pt>
                <c:pt idx="196">
                  <c:v>3.84191029768935</c:v>
                </c:pt>
                <c:pt idx="197">
                  <c:v>3.9106777753430002</c:v>
                </c:pt>
                <c:pt idx="198">
                  <c:v>3.9134779071526493</c:v>
                </c:pt>
                <c:pt idx="199">
                  <c:v>3.8202837215501293</c:v>
                </c:pt>
                <c:pt idx="200">
                  <c:v>3.8797633410921755</c:v>
                </c:pt>
                <c:pt idx="201">
                  <c:v>3.7849326378724624</c:v>
                </c:pt>
                <c:pt idx="202">
                  <c:v>3.9338752934669872</c:v>
                </c:pt>
                <c:pt idx="203">
                  <c:v>4.0442919158704376</c:v>
                </c:pt>
                <c:pt idx="204">
                  <c:v>3.9493732789889657</c:v>
                </c:pt>
                <c:pt idx="205">
                  <c:v>4.0034333582044033</c:v>
                </c:pt>
                <c:pt idx="206">
                  <c:v>4.1768145998334862</c:v>
                </c:pt>
                <c:pt idx="207">
                  <c:v>4.2826331767410482</c:v>
                </c:pt>
                <c:pt idx="208">
                  <c:v>4.3535428176268898</c:v>
                </c:pt>
                <c:pt idx="209">
                  <c:v>4.3220767851448061</c:v>
                </c:pt>
                <c:pt idx="210">
                  <c:v>4.2346411760069955</c:v>
                </c:pt>
                <c:pt idx="211">
                  <c:v>4.4008209323788963</c:v>
                </c:pt>
                <c:pt idx="212">
                  <c:v>4.3639999056439178</c:v>
                </c:pt>
                <c:pt idx="213">
                  <c:v>4.404782016692339</c:v>
                </c:pt>
                <c:pt idx="214">
                  <c:v>4.5771945939209582</c:v>
                </c:pt>
                <c:pt idx="215">
                  <c:v>4.6264713942043016</c:v>
                </c:pt>
                <c:pt idx="216">
                  <c:v>4.2611691562349421</c:v>
                </c:pt>
                <c:pt idx="217">
                  <c:v>4.8859908176331155</c:v>
                </c:pt>
                <c:pt idx="218">
                  <c:v>4.9524575630443071</c:v>
                </c:pt>
                <c:pt idx="219">
                  <c:v>5.1214970816748959</c:v>
                </c:pt>
                <c:pt idx="220">
                  <c:v>5.4376166973996849</c:v>
                </c:pt>
                <c:pt idx="221">
                  <c:v>5.5294139772769686</c:v>
                </c:pt>
                <c:pt idx="222">
                  <c:v>5.4627804083791967</c:v>
                </c:pt>
                <c:pt idx="223">
                  <c:v>5.4171933510594927</c:v>
                </c:pt>
                <c:pt idx="224">
                  <c:v>5.5512192807669667</c:v>
                </c:pt>
                <c:pt idx="225">
                  <c:v>5.6903213639398338</c:v>
                </c:pt>
                <c:pt idx="226">
                  <c:v>5.7040546213512684</c:v>
                </c:pt>
                <c:pt idx="227">
                  <c:v>5.7872694144857917</c:v>
                </c:pt>
                <c:pt idx="228">
                  <c:v>5.5070417165323535</c:v>
                </c:pt>
                <c:pt idx="229">
                  <c:v>5.7327339925405711</c:v>
                </c:pt>
                <c:pt idx="230">
                  <c:v>5.9912070740651684</c:v>
                </c:pt>
                <c:pt idx="231">
                  <c:v>6.1095013518003221</c:v>
                </c:pt>
                <c:pt idx="232">
                  <c:v>6.103169184222371</c:v>
                </c:pt>
                <c:pt idx="233">
                  <c:v>6.1066863086992109</c:v>
                </c:pt>
                <c:pt idx="234">
                  <c:v>6.2170705288184935</c:v>
                </c:pt>
                <c:pt idx="235">
                  <c:v>6.5347737001222965</c:v>
                </c:pt>
                <c:pt idx="236">
                  <c:v>6.2513627259262226</c:v>
                </c:pt>
                <c:pt idx="237">
                  <c:v>6.2625300040980072</c:v>
                </c:pt>
                <c:pt idx="238">
                  <c:v>6.1891416886681814</c:v>
                </c:pt>
                <c:pt idx="239">
                  <c:v>6.1086511670477277</c:v>
                </c:pt>
                <c:pt idx="240">
                  <c:v>5.7950940520254584</c:v>
                </c:pt>
                <c:pt idx="241">
                  <c:v>6.0626497704194744</c:v>
                </c:pt>
                <c:pt idx="242">
                  <c:v>6.0209640844765637</c:v>
                </c:pt>
                <c:pt idx="243">
                  <c:v>6.117888861525751</c:v>
                </c:pt>
                <c:pt idx="244">
                  <c:v>6.3201472173524582</c:v>
                </c:pt>
                <c:pt idx="245">
                  <c:v>6.1341733989698204</c:v>
                </c:pt>
                <c:pt idx="246">
                  <c:v>6.1363531045488484</c:v>
                </c:pt>
                <c:pt idx="247">
                  <c:v>5.9877545743965426</c:v>
                </c:pt>
                <c:pt idx="248">
                  <c:v>5.9912247501048945</c:v>
                </c:pt>
                <c:pt idx="249">
                  <c:v>5.6887682195573213</c:v>
                </c:pt>
                <c:pt idx="250">
                  <c:v>5.6015745234135643</c:v>
                </c:pt>
                <c:pt idx="251">
                  <c:v>5.6302360577898263</c:v>
                </c:pt>
                <c:pt idx="252">
                  <c:v>5.3526283882998245</c:v>
                </c:pt>
                <c:pt idx="253">
                  <c:v>5.5502045872932726</c:v>
                </c:pt>
                <c:pt idx="254">
                  <c:v>5.5807972202181482</c:v>
                </c:pt>
                <c:pt idx="255">
                  <c:v>5.2514833401112799</c:v>
                </c:pt>
                <c:pt idx="256">
                  <c:v>5.2829782115269346</c:v>
                </c:pt>
                <c:pt idx="257">
                  <c:v>5.0824469144310314</c:v>
                </c:pt>
                <c:pt idx="258">
                  <c:v>4.7256371535495045</c:v>
                </c:pt>
                <c:pt idx="259">
                  <c:v>4.8638368071430875</c:v>
                </c:pt>
                <c:pt idx="260">
                  <c:v>5.5607477563654442</c:v>
                </c:pt>
                <c:pt idx="261">
                  <c:v>5.9747162465537702</c:v>
                </c:pt>
                <c:pt idx="262">
                  <c:v>6.4781112739898772</c:v>
                </c:pt>
                <c:pt idx="263">
                  <c:v>6.8739239069612958</c:v>
                </c:pt>
                <c:pt idx="264">
                  <c:v>6.3087244153624367</c:v>
                </c:pt>
                <c:pt idx="265">
                  <c:v>6.4703490138711306</c:v>
                </c:pt>
                <c:pt idx="266">
                  <c:v>6.4766199027152815</c:v>
                </c:pt>
                <c:pt idx="267">
                  <c:v>6.3771728472071576</c:v>
                </c:pt>
                <c:pt idx="268">
                  <c:v>6.457723216749371</c:v>
                </c:pt>
                <c:pt idx="269">
                  <c:v>6.4682257660050393</c:v>
                </c:pt>
                <c:pt idx="270">
                  <c:v>5.9973548276941893</c:v>
                </c:pt>
                <c:pt idx="271">
                  <c:v>5.808911475248153</c:v>
                </c:pt>
                <c:pt idx="272">
                  <c:v>5.7370309845316001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A-4D72-AE6E-7D25BE84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1712"/>
        <c:axId val="386592272"/>
      </c:lineChart>
      <c:dateAx>
        <c:axId val="386591712"/>
        <c:scaling>
          <c:orientation val="minMax"/>
          <c:min val="36373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8659227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922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38659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4.5911411516038364E-2"/>
          <c:y val="0.89740921625303172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12'!$B$4:$B$499</c:f>
              <c:numCache>
                <c:formatCode>0.0</c:formatCode>
                <c:ptCount val="496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  <c:pt idx="266">
                  <c:v>4.489577248963025</c:v>
                </c:pt>
                <c:pt idx="267">
                  <c:v>4.4524214857056519</c:v>
                </c:pt>
                <c:pt idx="268">
                  <c:v>4.4910835027040541</c:v>
                </c:pt>
                <c:pt idx="269">
                  <c:v>4.5144454410232457</c:v>
                </c:pt>
                <c:pt idx="270">
                  <c:v>4.314312328185899</c:v>
                </c:pt>
                <c:pt idx="271">
                  <c:v>4.3589261487059021</c:v>
                </c:pt>
                <c:pt idx="272">
                  <c:v>4.2819810928799269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2-435B-AFB9-F3214EF84961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12'!$C$4:$C$499</c:f>
              <c:numCache>
                <c:formatCode>0.0</c:formatCode>
                <c:ptCount val="496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  <c:pt idx="266">
                  <c:v>6.4440759293088758</c:v>
                </c:pt>
                <c:pt idx="267">
                  <c:v>6.0867735289651499</c:v>
                </c:pt>
                <c:pt idx="268">
                  <c:v>6.0267604751596009</c:v>
                </c:pt>
                <c:pt idx="269">
                  <c:v>5.7640486633056609</c:v>
                </c:pt>
                <c:pt idx="270">
                  <c:v>5.5050846641563931</c:v>
                </c:pt>
                <c:pt idx="271">
                  <c:v>5.3542071694511231</c:v>
                </c:pt>
                <c:pt idx="272">
                  <c:v>5.1837903864344437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2-435B-AFB9-F3214EF84961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12'!$D$4:$D$499</c:f>
              <c:numCache>
                <c:formatCode>0.0</c:formatCode>
                <c:ptCount val="496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  <c:pt idx="266">
                  <c:v>6.9536122417733077</c:v>
                </c:pt>
                <c:pt idx="267">
                  <c:v>6.497515600435305</c:v>
                </c:pt>
                <c:pt idx="268">
                  <c:v>6.8897924144813425</c:v>
                </c:pt>
                <c:pt idx="269">
                  <c:v>6.8484699278181687</c:v>
                </c:pt>
                <c:pt idx="270">
                  <c:v>6.6046073427914607</c:v>
                </c:pt>
                <c:pt idx="271">
                  <c:v>6.4205418606193794</c:v>
                </c:pt>
                <c:pt idx="272">
                  <c:v>6.3286215772830499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2-435B-AFB9-F3214EF84961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12'!$E$4:$E$499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  <c:pt idx="266">
                  <c:v>7.4835019672450391</c:v>
                </c:pt>
                <c:pt idx="267">
                  <c:v>7.4407057493927207</c:v>
                </c:pt>
                <c:pt idx="268">
                  <c:v>7.4836731569681003</c:v>
                </c:pt>
                <c:pt idx="269">
                  <c:v>7.7170497624709871</c:v>
                </c:pt>
                <c:pt idx="270">
                  <c:v>7.578072575831496</c:v>
                </c:pt>
                <c:pt idx="271">
                  <c:v>7.458134721970791</c:v>
                </c:pt>
                <c:pt idx="272">
                  <c:v>6.9893043039969553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72-435B-AFB9-F3214EF84961}"/>
            </c:ext>
          </c:extLst>
        </c:ser>
        <c:ser>
          <c:idx val="5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12'!$F$4:$F$499</c:f>
              <c:numCache>
                <c:formatCode>0.0</c:formatCode>
                <c:ptCount val="496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  <c:pt idx="255">
                  <c:v>4.7317063190956761</c:v>
                </c:pt>
                <c:pt idx="256">
                  <c:v>4.6555499796991286</c:v>
                </c:pt>
                <c:pt idx="257">
                  <c:v>4.3330687422274785</c:v>
                </c:pt>
                <c:pt idx="258">
                  <c:v>4.0412274341687322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4.9943784155577715</c:v>
                </c:pt>
                <c:pt idx="262">
                  <c:v>5.5177377140731894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5.6768333717492849</c:v>
                </c:pt>
                <c:pt idx="266">
                  <c:v>5.5336844588404492</c:v>
                </c:pt>
                <c:pt idx="267">
                  <c:v>5.3380944189685255</c:v>
                </c:pt>
                <c:pt idx="268">
                  <c:v>5.3969770682098153</c:v>
                </c:pt>
                <c:pt idx="269">
                  <c:v>5.3255129911870549</c:v>
                </c:pt>
                <c:pt idx="270">
                  <c:v>5.1020926550926067</c:v>
                </c:pt>
                <c:pt idx="271">
                  <c:v>5.050600724012118</c:v>
                </c:pt>
                <c:pt idx="272">
                  <c:v>4.9351452427712363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2-435B-AFB9-F3214EF8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409"/>
          <c:min val="44044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9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12'!$L$4:$L$350</c:f>
              <c:numCache>
                <c:formatCode>0.0</c:formatCode>
                <c:ptCount val="3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100000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  <c:pt idx="272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B-4B90-8A1E-23DA15DA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12'!$B$4:$B$499</c:f>
              <c:numCache>
                <c:formatCode>0.0</c:formatCode>
                <c:ptCount val="496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  <c:pt idx="266">
                  <c:v>4.489577248963025</c:v>
                </c:pt>
                <c:pt idx="267">
                  <c:v>4.4524214857056519</c:v>
                </c:pt>
                <c:pt idx="268">
                  <c:v>4.4910835027040541</c:v>
                </c:pt>
                <c:pt idx="269">
                  <c:v>4.5144454410232457</c:v>
                </c:pt>
                <c:pt idx="270">
                  <c:v>4.314312328185899</c:v>
                </c:pt>
                <c:pt idx="271">
                  <c:v>4.3589261487059021</c:v>
                </c:pt>
                <c:pt idx="272">
                  <c:v>4.2819810928799269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B-4B90-8A1E-23DA15DAAB18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12'!$C$4:$C$499</c:f>
              <c:numCache>
                <c:formatCode>0.0</c:formatCode>
                <c:ptCount val="496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  <c:pt idx="266">
                  <c:v>6.4440759293088758</c:v>
                </c:pt>
                <c:pt idx="267">
                  <c:v>6.0867735289651499</c:v>
                </c:pt>
                <c:pt idx="268">
                  <c:v>6.0267604751596009</c:v>
                </c:pt>
                <c:pt idx="269">
                  <c:v>5.7640486633056609</c:v>
                </c:pt>
                <c:pt idx="270">
                  <c:v>5.5050846641563931</c:v>
                </c:pt>
                <c:pt idx="271">
                  <c:v>5.3542071694511231</c:v>
                </c:pt>
                <c:pt idx="272">
                  <c:v>5.1837903864344437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B-4B90-8A1E-23DA15DAAB18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12'!$D$4:$D$499</c:f>
              <c:numCache>
                <c:formatCode>0.0</c:formatCode>
                <c:ptCount val="496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  <c:pt idx="266">
                  <c:v>6.9536122417733077</c:v>
                </c:pt>
                <c:pt idx="267">
                  <c:v>6.497515600435305</c:v>
                </c:pt>
                <c:pt idx="268">
                  <c:v>6.8897924144813425</c:v>
                </c:pt>
                <c:pt idx="269">
                  <c:v>6.8484699278181687</c:v>
                </c:pt>
                <c:pt idx="270">
                  <c:v>6.6046073427914607</c:v>
                </c:pt>
                <c:pt idx="271">
                  <c:v>6.4205418606193794</c:v>
                </c:pt>
                <c:pt idx="272">
                  <c:v>6.3286215772830499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B-4B90-8A1E-23DA15DAAB18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12'!$E$4:$E$499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  <c:pt idx="266">
                  <c:v>7.4835019672450391</c:v>
                </c:pt>
                <c:pt idx="267">
                  <c:v>7.4407057493927207</c:v>
                </c:pt>
                <c:pt idx="268">
                  <c:v>7.4836731569681003</c:v>
                </c:pt>
                <c:pt idx="269">
                  <c:v>7.7170497624709871</c:v>
                </c:pt>
                <c:pt idx="270">
                  <c:v>7.578072575831496</c:v>
                </c:pt>
                <c:pt idx="271">
                  <c:v>7.458134721970791</c:v>
                </c:pt>
                <c:pt idx="272">
                  <c:v>6.9893043039969553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1B-4B90-8A1E-23DA15DAAB18}"/>
            </c:ext>
          </c:extLst>
        </c:ser>
        <c:ser>
          <c:idx val="7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12'!$F$4:$F$499</c:f>
              <c:numCache>
                <c:formatCode>0.0</c:formatCode>
                <c:ptCount val="496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  <c:pt idx="255">
                  <c:v>4.7317063190956761</c:v>
                </c:pt>
                <c:pt idx="256">
                  <c:v>4.6555499796991286</c:v>
                </c:pt>
                <c:pt idx="257">
                  <c:v>4.3330687422274785</c:v>
                </c:pt>
                <c:pt idx="258">
                  <c:v>4.0412274341687322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4.9943784155577715</c:v>
                </c:pt>
                <c:pt idx="262">
                  <c:v>5.5177377140731894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5.6768333717492849</c:v>
                </c:pt>
                <c:pt idx="266">
                  <c:v>5.5336844588404492</c:v>
                </c:pt>
                <c:pt idx="267">
                  <c:v>5.3380944189685255</c:v>
                </c:pt>
                <c:pt idx="268">
                  <c:v>5.3969770682098153</c:v>
                </c:pt>
                <c:pt idx="269">
                  <c:v>5.3255129911870549</c:v>
                </c:pt>
                <c:pt idx="270">
                  <c:v>5.1020926550926067</c:v>
                </c:pt>
                <c:pt idx="271">
                  <c:v>5.050600724012118</c:v>
                </c:pt>
                <c:pt idx="272">
                  <c:v>4.9351452427712363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B-4B90-8A1E-23DA15DA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409"/>
          <c:min val="40756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9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12'!$G$4:$G$499</c:f>
              <c:numCache>
                <c:formatCode>0.0</c:formatCode>
                <c:ptCount val="496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2.9746236305222693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1.8185154291347798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1.2419191060882298</c:v>
                </c:pt>
                <c:pt idx="158">
                  <c:v>1.8402416794102154</c:v>
                </c:pt>
                <c:pt idx="159">
                  <c:v>2.2508129975527682</c:v>
                </c:pt>
                <c:pt idx="160">
                  <c:v>2.2787083549301785</c:v>
                </c:pt>
                <c:pt idx="161">
                  <c:v>2.1678395676541689</c:v>
                </c:pt>
                <c:pt idx="162">
                  <c:v>2.6195944135042244</c:v>
                </c:pt>
                <c:pt idx="163">
                  <c:v>2.8141037614728441</c:v>
                </c:pt>
                <c:pt idx="164">
                  <c:v>2.711643460709245</c:v>
                </c:pt>
                <c:pt idx="165">
                  <c:v>2.7008393546189913</c:v>
                </c:pt>
                <c:pt idx="166">
                  <c:v>2.6641610366032551</c:v>
                </c:pt>
                <c:pt idx="167">
                  <c:v>2.751300207771243</c:v>
                </c:pt>
                <c:pt idx="168">
                  <c:v>2.4226886244438646</c:v>
                </c:pt>
                <c:pt idx="169">
                  <c:v>2.6650391667671784</c:v>
                </c:pt>
                <c:pt idx="170">
                  <c:v>2.6512928248040502</c:v>
                </c:pt>
                <c:pt idx="171">
                  <c:v>2.4092084275334127</c:v>
                </c:pt>
                <c:pt idx="172">
                  <c:v>2.4219433322907822</c:v>
                </c:pt>
                <c:pt idx="173">
                  <c:v>2.1895184581994234</c:v>
                </c:pt>
                <c:pt idx="174">
                  <c:v>2.1406909519059405</c:v>
                </c:pt>
                <c:pt idx="175">
                  <c:v>2.1403045708826633</c:v>
                </c:pt>
                <c:pt idx="176">
                  <c:v>2.1881980198869395</c:v>
                </c:pt>
                <c:pt idx="177">
                  <c:v>2.1883935788608344</c:v>
                </c:pt>
                <c:pt idx="178">
                  <c:v>2.1477791414155458</c:v>
                </c:pt>
                <c:pt idx="179">
                  <c:v>2.2667359493355765</c:v>
                </c:pt>
                <c:pt idx="180">
                  <c:v>2.2572639563867716</c:v>
                </c:pt>
                <c:pt idx="181">
                  <c:v>2.3648495410316115</c:v>
                </c:pt>
                <c:pt idx="182">
                  <c:v>2.4108535729404985</c:v>
                </c:pt>
                <c:pt idx="183">
                  <c:v>2.611269214849314</c:v>
                </c:pt>
                <c:pt idx="184">
                  <c:v>2.7330556160143038</c:v>
                </c:pt>
                <c:pt idx="185">
                  <c:v>2.5470927826178267</c:v>
                </c:pt>
                <c:pt idx="186">
                  <c:v>2.5323560072953755</c:v>
                </c:pt>
                <c:pt idx="187">
                  <c:v>2.5781191291347256</c:v>
                </c:pt>
                <c:pt idx="188">
                  <c:v>2.7573348079203894</c:v>
                </c:pt>
                <c:pt idx="189">
                  <c:v>2.7510426961757553</c:v>
                </c:pt>
                <c:pt idx="190">
                  <c:v>2.725808433685283</c:v>
                </c:pt>
                <c:pt idx="191">
                  <c:v>2.6549611523682737</c:v>
                </c:pt>
                <c:pt idx="192">
                  <c:v>2.4799503099720979</c:v>
                </c:pt>
                <c:pt idx="193">
                  <c:v>2.9662566281658176</c:v>
                </c:pt>
                <c:pt idx="194">
                  <c:v>2.9568365978131435</c:v>
                </c:pt>
                <c:pt idx="195">
                  <c:v>2.5646969009341594</c:v>
                </c:pt>
                <c:pt idx="196">
                  <c:v>2.6043246651803433</c:v>
                </c:pt>
                <c:pt idx="197">
                  <c:v>2.7056499446306703</c:v>
                </c:pt>
                <c:pt idx="198">
                  <c:v>2.6639017120835389</c:v>
                </c:pt>
                <c:pt idx="199">
                  <c:v>2.6533150489642408</c:v>
                </c:pt>
                <c:pt idx="200">
                  <c:v>2.6720375310765978</c:v>
                </c:pt>
                <c:pt idx="201">
                  <c:v>2.6657373634884811</c:v>
                </c:pt>
                <c:pt idx="202">
                  <c:v>2.6184275882783568</c:v>
                </c:pt>
                <c:pt idx="203">
                  <c:v>2.7504940720167896</c:v>
                </c:pt>
                <c:pt idx="204">
                  <c:v>2.5945396322792904</c:v>
                </c:pt>
                <c:pt idx="205">
                  <c:v>2.3986065508878585</c:v>
                </c:pt>
                <c:pt idx="206">
                  <c:v>2.4722822974107568</c:v>
                </c:pt>
                <c:pt idx="207">
                  <c:v>2.8052936046923502</c:v>
                </c:pt>
                <c:pt idx="208">
                  <c:v>2.8590638468908867</c:v>
                </c:pt>
                <c:pt idx="209">
                  <c:v>2.804275415235471</c:v>
                </c:pt>
                <c:pt idx="210">
                  <c:v>2.7648520862946437</c:v>
                </c:pt>
                <c:pt idx="211">
                  <c:v>3.0093524491057662</c:v>
                </c:pt>
                <c:pt idx="212">
                  <c:v>2.9902944893561454</c:v>
                </c:pt>
                <c:pt idx="213">
                  <c:v>2.9568032693281592</c:v>
                </c:pt>
                <c:pt idx="214">
                  <c:v>3.1032553003790695</c:v>
                </c:pt>
                <c:pt idx="215">
                  <c:v>3.0231505663821605</c:v>
                </c:pt>
                <c:pt idx="216">
                  <c:v>2.7830805473606461</c:v>
                </c:pt>
                <c:pt idx="217">
                  <c:v>3.6164716250086464</c:v>
                </c:pt>
                <c:pt idx="218">
                  <c:v>3.5911588298258517</c:v>
                </c:pt>
                <c:pt idx="219">
                  <c:v>3.8042200276689275</c:v>
                </c:pt>
                <c:pt idx="220">
                  <c:v>4.0387339661773813</c:v>
                </c:pt>
                <c:pt idx="221">
                  <c:v>4.072196247273947</c:v>
                </c:pt>
                <c:pt idx="222">
                  <c:v>3.928471919503751</c:v>
                </c:pt>
                <c:pt idx="223">
                  <c:v>4.0843160708545785</c:v>
                </c:pt>
                <c:pt idx="224">
                  <c:v>4.1948519569443263</c:v>
                </c:pt>
                <c:pt idx="225">
                  <c:v>4.2964979689363352</c:v>
                </c:pt>
                <c:pt idx="226">
                  <c:v>4.2552267640271113</c:v>
                </c:pt>
                <c:pt idx="227">
                  <c:v>4.3062237107857166</c:v>
                </c:pt>
                <c:pt idx="228">
                  <c:v>4.0855457769722312</c:v>
                </c:pt>
                <c:pt idx="229">
                  <c:v>4.3172361951026446</c:v>
                </c:pt>
                <c:pt idx="230">
                  <c:v>4.6794136068520711</c:v>
                </c:pt>
                <c:pt idx="231">
                  <c:v>4.7981692471464381</c:v>
                </c:pt>
                <c:pt idx="232">
                  <c:v>4.9286039194805991</c:v>
                </c:pt>
                <c:pt idx="233">
                  <c:v>5.0266111474834219</c:v>
                </c:pt>
                <c:pt idx="234">
                  <c:v>5.1545225546423552</c:v>
                </c:pt>
                <c:pt idx="235">
                  <c:v>5.3811086420244836</c:v>
                </c:pt>
                <c:pt idx="236">
                  <c:v>5.2390796610193124</c:v>
                </c:pt>
                <c:pt idx="237">
                  <c:v>5.2529436652774413</c:v>
                </c:pt>
                <c:pt idx="238">
                  <c:v>5.2913971836773825</c:v>
                </c:pt>
                <c:pt idx="239">
                  <c:v>5.177671570102631</c:v>
                </c:pt>
                <c:pt idx="240">
                  <c:v>4.8547606536746244</c:v>
                </c:pt>
                <c:pt idx="241">
                  <c:v>5.3177039591642856</c:v>
                </c:pt>
                <c:pt idx="242">
                  <c:v>5.2879637855217378</c:v>
                </c:pt>
                <c:pt idx="243">
                  <c:v>5.5400446183441092</c:v>
                </c:pt>
                <c:pt idx="244">
                  <c:v>5.64667387334271</c:v>
                </c:pt>
                <c:pt idx="245">
                  <c:v>5.4956198172446342</c:v>
                </c:pt>
                <c:pt idx="246">
                  <c:v>5.428184373226971</c:v>
                </c:pt>
                <c:pt idx="247">
                  <c:v>5.5018631312961039</c:v>
                </c:pt>
                <c:pt idx="248">
                  <c:v>5.257396975406694</c:v>
                </c:pt>
                <c:pt idx="249">
                  <c:v>5.0419035949706119</c:v>
                </c:pt>
                <c:pt idx="250">
                  <c:v>5.3230079771551564</c:v>
                </c:pt>
                <c:pt idx="251">
                  <c:v>5.2325905119944167</c:v>
                </c:pt>
                <c:pt idx="252">
                  <c:v>5.1147931441790222</c:v>
                </c:pt>
                <c:pt idx="253">
                  <c:v>5.2628143092029367</c:v>
                </c:pt>
                <c:pt idx="254">
                  <c:v>5.2136277981567538</c:v>
                </c:pt>
                <c:pt idx="255">
                  <c:v>5.0425376218848852</c:v>
                </c:pt>
                <c:pt idx="256">
                  <c:v>5.0757654298410992</c:v>
                </c:pt>
                <c:pt idx="257">
                  <c:v>4.8783218595758369</c:v>
                </c:pt>
                <c:pt idx="258">
                  <c:v>4.5345643992347622</c:v>
                </c:pt>
                <c:pt idx="259">
                  <c:v>4.9060663752574341</c:v>
                </c:pt>
                <c:pt idx="260">
                  <c:v>5.339495352042686</c:v>
                </c:pt>
                <c:pt idx="261">
                  <c:v>5.5278403519063861</c:v>
                </c:pt>
                <c:pt idx="262">
                  <c:v>5.4970820072172701</c:v>
                </c:pt>
                <c:pt idx="263">
                  <c:v>5.8539026526001061</c:v>
                </c:pt>
                <c:pt idx="264">
                  <c:v>5.3748208846933139</c:v>
                </c:pt>
                <c:pt idx="265">
                  <c:v>5.4277233938102798</c:v>
                </c:pt>
                <c:pt idx="266">
                  <c:v>5.3716289853559367</c:v>
                </c:pt>
                <c:pt idx="267">
                  <c:v>5.3889785365867118</c:v>
                </c:pt>
                <c:pt idx="268">
                  <c:v>5.4244208717690583</c:v>
                </c:pt>
                <c:pt idx="269">
                  <c:v>5.4567232588885934</c:v>
                </c:pt>
                <c:pt idx="270">
                  <c:v>5.2933452716690619</c:v>
                </c:pt>
                <c:pt idx="271">
                  <c:v>5.1575918013954318</c:v>
                </c:pt>
                <c:pt idx="272">
                  <c:v>4.9897194229672657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3-4682-AAC2-F180B0F81DF2}"/>
            </c:ext>
          </c:extLst>
        </c:ser>
        <c:ser>
          <c:idx val="1"/>
          <c:order val="1"/>
          <c:tx>
            <c:strRef>
              <c:f>'Grafico 12'!$H$3</c:f>
              <c:strCache>
                <c:ptCount val="1"/>
                <c:pt idx="0">
                  <c:v>Consumo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12'!$H$4:$H$499</c:f>
              <c:numCache>
                <c:formatCode>0.0</c:formatCode>
                <c:ptCount val="496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21.579025607875863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5.9957358168979615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6.2394745981990773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5.5381700105279039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5.3963137262565395</c:v>
                </c:pt>
                <c:pt idx="158">
                  <c:v>4.4590945001260911</c:v>
                </c:pt>
                <c:pt idx="159">
                  <c:v>3.9644611014059286</c:v>
                </c:pt>
                <c:pt idx="160">
                  <c:v>4.5181454889833512</c:v>
                </c:pt>
                <c:pt idx="161">
                  <c:v>4.6353180055478838</c:v>
                </c:pt>
                <c:pt idx="162">
                  <c:v>4.0729705818262714</c:v>
                </c:pt>
                <c:pt idx="163">
                  <c:v>4.176591636568121</c:v>
                </c:pt>
                <c:pt idx="164">
                  <c:v>4.7379122898496275</c:v>
                </c:pt>
                <c:pt idx="165">
                  <c:v>5.191595788439586</c:v>
                </c:pt>
                <c:pt idx="166">
                  <c:v>4.8457654768815814</c:v>
                </c:pt>
                <c:pt idx="167">
                  <c:v>5.2153068783411953</c:v>
                </c:pt>
                <c:pt idx="168">
                  <c:v>4.620544385494731</c:v>
                </c:pt>
                <c:pt idx="169">
                  <c:v>4.9165913166338742</c:v>
                </c:pt>
                <c:pt idx="170">
                  <c:v>5.2772458098391031</c:v>
                </c:pt>
                <c:pt idx="171">
                  <c:v>5.8911651165440615</c:v>
                </c:pt>
                <c:pt idx="172">
                  <c:v>5.6985014080342689</c:v>
                </c:pt>
                <c:pt idx="173">
                  <c:v>5.9047475370326312</c:v>
                </c:pt>
                <c:pt idx="174">
                  <c:v>6.0406035398305926</c:v>
                </c:pt>
                <c:pt idx="175">
                  <c:v>5.7473471520924244</c:v>
                </c:pt>
                <c:pt idx="176">
                  <c:v>5.876980549596369</c:v>
                </c:pt>
                <c:pt idx="177">
                  <c:v>5.5582427511218766</c:v>
                </c:pt>
                <c:pt idx="178">
                  <c:v>5.7971456103724233</c:v>
                </c:pt>
                <c:pt idx="179">
                  <c:v>6.0733518591328179</c:v>
                </c:pt>
                <c:pt idx="180">
                  <c:v>5.9505415682144598</c:v>
                </c:pt>
                <c:pt idx="181">
                  <c:v>6.1076526081239422</c:v>
                </c:pt>
                <c:pt idx="182">
                  <c:v>6.203773926296634</c:v>
                </c:pt>
                <c:pt idx="183">
                  <c:v>6.2044676352397063</c:v>
                </c:pt>
                <c:pt idx="184">
                  <c:v>6.0785113980068921</c:v>
                </c:pt>
                <c:pt idx="185">
                  <c:v>6.1302383009839572</c:v>
                </c:pt>
                <c:pt idx="186">
                  <c:v>6.1284023126267266</c:v>
                </c:pt>
                <c:pt idx="187">
                  <c:v>5.8320009195911142</c:v>
                </c:pt>
                <c:pt idx="188">
                  <c:v>5.7022236340373542</c:v>
                </c:pt>
                <c:pt idx="189">
                  <c:v>5.8531945769379723</c:v>
                </c:pt>
                <c:pt idx="190">
                  <c:v>5.1963855349924595</c:v>
                </c:pt>
                <c:pt idx="191">
                  <c:v>5.2240529822201109</c:v>
                </c:pt>
                <c:pt idx="192">
                  <c:v>4.6935900147083718</c:v>
                </c:pt>
                <c:pt idx="193">
                  <c:v>4.6716767391299667</c:v>
                </c:pt>
                <c:pt idx="194">
                  <c:v>4.4488492465933005</c:v>
                </c:pt>
                <c:pt idx="195">
                  <c:v>5.3684686083821411</c:v>
                </c:pt>
                <c:pt idx="196">
                  <c:v>5.6046645352252629</c:v>
                </c:pt>
                <c:pt idx="197">
                  <c:v>5.6374527889686075</c:v>
                </c:pt>
                <c:pt idx="198">
                  <c:v>5.613922759724491</c:v>
                </c:pt>
                <c:pt idx="199">
                  <c:v>5.4560410627736893</c:v>
                </c:pt>
                <c:pt idx="200">
                  <c:v>5.60572787633701</c:v>
                </c:pt>
                <c:pt idx="201">
                  <c:v>5.3584201244308076</c:v>
                </c:pt>
                <c:pt idx="202">
                  <c:v>5.8912090001695177</c:v>
                </c:pt>
                <c:pt idx="203">
                  <c:v>5.996129116474564</c:v>
                </c:pt>
                <c:pt idx="204">
                  <c:v>6.1557481636843017</c:v>
                </c:pt>
                <c:pt idx="205">
                  <c:v>6.5420112011223148</c:v>
                </c:pt>
                <c:pt idx="206">
                  <c:v>7.0456088636006289</c:v>
                </c:pt>
                <c:pt idx="207">
                  <c:v>6.6736007311922139</c:v>
                </c:pt>
                <c:pt idx="208">
                  <c:v>6.6832789045898053</c:v>
                </c:pt>
                <c:pt idx="209">
                  <c:v>6.6303010402071774</c:v>
                </c:pt>
                <c:pt idx="210">
                  <c:v>6.4069631643965659</c:v>
                </c:pt>
                <c:pt idx="211">
                  <c:v>6.3897514793690133</c:v>
                </c:pt>
                <c:pt idx="212">
                  <c:v>6.3326327697298375</c:v>
                </c:pt>
                <c:pt idx="213">
                  <c:v>6.4596419981489612</c:v>
                </c:pt>
                <c:pt idx="214">
                  <c:v>6.6695477144007418</c:v>
                </c:pt>
                <c:pt idx="215">
                  <c:v>6.8509762932900609</c:v>
                </c:pt>
                <c:pt idx="216">
                  <c:v>6.2566805997199939</c:v>
                </c:pt>
                <c:pt idx="217">
                  <c:v>6.4569541913291131</c:v>
                </c:pt>
                <c:pt idx="218">
                  <c:v>6.7748685633356436</c:v>
                </c:pt>
                <c:pt idx="219">
                  <c:v>6.838813432198469</c:v>
                </c:pt>
                <c:pt idx="220">
                  <c:v>7.2659714340877573</c:v>
                </c:pt>
                <c:pt idx="221">
                  <c:v>7.504593959959176</c:v>
                </c:pt>
                <c:pt idx="222">
                  <c:v>7.4857130653049859</c:v>
                </c:pt>
                <c:pt idx="223">
                  <c:v>7.0434207826974626</c:v>
                </c:pt>
                <c:pt idx="224">
                  <c:v>7.2473793576940171</c:v>
                </c:pt>
                <c:pt idx="225">
                  <c:v>7.494232868155791</c:v>
                </c:pt>
                <c:pt idx="226">
                  <c:v>7.595828404655232</c:v>
                </c:pt>
                <c:pt idx="227">
                  <c:v>7.5892369013605157</c:v>
                </c:pt>
                <c:pt idx="228">
                  <c:v>7.3907877646904971</c:v>
                </c:pt>
                <c:pt idx="229">
                  <c:v>7.6137711442745699</c:v>
                </c:pt>
                <c:pt idx="230">
                  <c:v>7.825942791365101</c:v>
                </c:pt>
                <c:pt idx="231">
                  <c:v>7.9884978061500593</c:v>
                </c:pt>
                <c:pt idx="232">
                  <c:v>7.6321693412908145</c:v>
                </c:pt>
                <c:pt idx="233">
                  <c:v>7.4729898596642794</c:v>
                </c:pt>
                <c:pt idx="234">
                  <c:v>7.5420572276615445</c:v>
                </c:pt>
                <c:pt idx="235">
                  <c:v>8.0836230719740758</c:v>
                </c:pt>
                <c:pt idx="236">
                  <c:v>7.4545878989432639</c:v>
                </c:pt>
                <c:pt idx="237">
                  <c:v>7.4236801825092664</c:v>
                </c:pt>
                <c:pt idx="238">
                  <c:v>7.2358524448199093</c:v>
                </c:pt>
                <c:pt idx="239">
                  <c:v>7.084282705688115</c:v>
                </c:pt>
                <c:pt idx="240">
                  <c:v>6.8747182470047798</c:v>
                </c:pt>
                <c:pt idx="241">
                  <c:v>6.7323293211110258</c:v>
                </c:pt>
                <c:pt idx="242">
                  <c:v>6.6870678552119349</c:v>
                </c:pt>
                <c:pt idx="243">
                  <c:v>6.5233097585012469</c:v>
                </c:pt>
                <c:pt idx="244">
                  <c:v>6.8377207920772092</c:v>
                </c:pt>
                <c:pt idx="245">
                  <c:v>6.5105837519791736</c:v>
                </c:pt>
                <c:pt idx="246">
                  <c:v>6.5152986371914707</c:v>
                </c:pt>
                <c:pt idx="247">
                  <c:v>6.1010142660934257</c:v>
                </c:pt>
                <c:pt idx="248">
                  <c:v>6.2816677724466974</c:v>
                </c:pt>
                <c:pt idx="249">
                  <c:v>5.78361036386009</c:v>
                </c:pt>
                <c:pt idx="250">
                  <c:v>5.1076723938139397</c:v>
                </c:pt>
                <c:pt idx="251">
                  <c:v>5.1937727999131695</c:v>
                </c:pt>
                <c:pt idx="252">
                  <c:v>4.8406244917709271</c:v>
                </c:pt>
                <c:pt idx="253">
                  <c:v>5.04211700566474</c:v>
                </c:pt>
                <c:pt idx="254">
                  <c:v>5.1778022482518793</c:v>
                </c:pt>
                <c:pt idx="255">
                  <c:v>4.8658630580954565</c:v>
                </c:pt>
                <c:pt idx="256">
                  <c:v>4.918086566561457</c:v>
                </c:pt>
                <c:pt idx="257">
                  <c:v>4.8469763258806475</c:v>
                </c:pt>
                <c:pt idx="258">
                  <c:v>4.5061959228745474</c:v>
                </c:pt>
                <c:pt idx="259">
                  <c:v>4.4550616090958384</c:v>
                </c:pt>
                <c:pt idx="260">
                  <c:v>5.4860219169203379</c:v>
                </c:pt>
                <c:pt idx="261">
                  <c:v>6.5082841063626589</c:v>
                </c:pt>
                <c:pt idx="262">
                  <c:v>7.740540634062504</c:v>
                </c:pt>
                <c:pt idx="263">
                  <c:v>8.1007855459014433</c:v>
                </c:pt>
                <c:pt idx="264">
                  <c:v>7.4032765942588883</c:v>
                </c:pt>
                <c:pt idx="265">
                  <c:v>7.7516772241610283</c:v>
                </c:pt>
                <c:pt idx="266">
                  <c:v>7.8996443215776768</c:v>
                </c:pt>
                <c:pt idx="267">
                  <c:v>7.7624505771894965</c:v>
                </c:pt>
                <c:pt idx="268">
                  <c:v>7.7826763992164487</c:v>
                </c:pt>
                <c:pt idx="269">
                  <c:v>7.7698646171983983</c:v>
                </c:pt>
                <c:pt idx="270">
                  <c:v>6.6516140903514058</c:v>
                </c:pt>
                <c:pt idx="271">
                  <c:v>6.3510692933452209</c:v>
                </c:pt>
                <c:pt idx="272">
                  <c:v>6.4541056625357305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3-4682-AAC2-F180B0F81DF2}"/>
            </c:ext>
          </c:extLst>
        </c:ser>
        <c:ser>
          <c:idx val="2"/>
          <c:order val="2"/>
          <c:tx>
            <c:strRef>
              <c:f>'Grafico 12'!$I$3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12'!$I$4:$I$499</c:f>
              <c:numCache>
                <c:formatCode>0.0</c:formatCode>
                <c:ptCount val="496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13.398707522952277</c:v>
                </c:pt>
                <c:pt idx="8">
                  <c:v>14.702788088801814</c:v>
                </c:pt>
                <c:pt idx="9">
                  <c:v>14.67266536254731</c:v>
                </c:pt>
                <c:pt idx="10">
                  <c:v>16.719963620734308</c:v>
                </c:pt>
                <c:pt idx="11">
                  <c:v>19.755259018000775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24.408496676073344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13.332735500515518</c:v>
                </c:pt>
                <c:pt idx="91">
                  <c:v>12.831182114170295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6.546655908881494</c:v>
                </c:pt>
                <c:pt idx="150">
                  <c:v>6.5829596548416971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5.0704504552872169</c:v>
                </c:pt>
                <c:pt idx="158">
                  <c:v>5.075031544593493</c:v>
                </c:pt>
                <c:pt idx="159">
                  <c:v>5.2281369174362959</c:v>
                </c:pt>
                <c:pt idx="160">
                  <c:v>5.420902183144384</c:v>
                </c:pt>
                <c:pt idx="161">
                  <c:v>5.3087588327353563</c:v>
                </c:pt>
                <c:pt idx="162">
                  <c:v>5.1812342978018719</c:v>
                </c:pt>
                <c:pt idx="163">
                  <c:v>5.2787694528212379</c:v>
                </c:pt>
                <c:pt idx="164">
                  <c:v>5.4168091630653175</c:v>
                </c:pt>
                <c:pt idx="165">
                  <c:v>5.4864546412272421</c:v>
                </c:pt>
                <c:pt idx="166">
                  <c:v>5.1746151473324158</c:v>
                </c:pt>
                <c:pt idx="167">
                  <c:v>5.4961158692519279</c:v>
                </c:pt>
                <c:pt idx="168">
                  <c:v>5.047711106843181</c:v>
                </c:pt>
                <c:pt idx="169">
                  <c:v>5.2870001299686153</c:v>
                </c:pt>
                <c:pt idx="170">
                  <c:v>5.2462457161078584</c:v>
                </c:pt>
                <c:pt idx="171">
                  <c:v>5.6607380595164107</c:v>
                </c:pt>
                <c:pt idx="172">
                  <c:v>5.4059151162643868</c:v>
                </c:pt>
                <c:pt idx="173">
                  <c:v>5.4246372643076137</c:v>
                </c:pt>
                <c:pt idx="174">
                  <c:v>5.2994120228326151</c:v>
                </c:pt>
                <c:pt idx="175">
                  <c:v>4.8387931084943796</c:v>
                </c:pt>
                <c:pt idx="176">
                  <c:v>5.0747778881470458</c:v>
                </c:pt>
                <c:pt idx="177">
                  <c:v>4.9599660052880719</c:v>
                </c:pt>
                <c:pt idx="178">
                  <c:v>4.7830232993471791</c:v>
                </c:pt>
                <c:pt idx="179">
                  <c:v>4.9111698167456943</c:v>
                </c:pt>
                <c:pt idx="180">
                  <c:v>4.2703048173713283</c:v>
                </c:pt>
                <c:pt idx="181">
                  <c:v>4.4856577524859977</c:v>
                </c:pt>
                <c:pt idx="182">
                  <c:v>4.3388106452366095</c:v>
                </c:pt>
                <c:pt idx="183">
                  <c:v>4.3961656513491816</c:v>
                </c:pt>
                <c:pt idx="184">
                  <c:v>4.423649702581538</c:v>
                </c:pt>
                <c:pt idx="185">
                  <c:v>4.5128314628616106</c:v>
                </c:pt>
                <c:pt idx="186">
                  <c:v>4.6375013730713723</c:v>
                </c:pt>
                <c:pt idx="187">
                  <c:v>4.2272342287516622</c:v>
                </c:pt>
                <c:pt idx="188">
                  <c:v>4.5826837928051081</c:v>
                </c:pt>
                <c:pt idx="189">
                  <c:v>4.5204438852946751</c:v>
                </c:pt>
                <c:pt idx="190">
                  <c:v>4.5525260813767563</c:v>
                </c:pt>
                <c:pt idx="191">
                  <c:v>4.7174167254604455</c:v>
                </c:pt>
                <c:pt idx="192">
                  <c:v>4.1815759632401717</c:v>
                </c:pt>
                <c:pt idx="193">
                  <c:v>5.4925892198034356</c:v>
                </c:pt>
                <c:pt idx="194">
                  <c:v>5.3484674201086539</c:v>
                </c:pt>
                <c:pt idx="195">
                  <c:v>4.9371672876440176</c:v>
                </c:pt>
                <c:pt idx="196">
                  <c:v>5.3545955101686191</c:v>
                </c:pt>
                <c:pt idx="197">
                  <c:v>5.4822737181807266</c:v>
                </c:pt>
                <c:pt idx="198">
                  <c:v>5.5517641651151317</c:v>
                </c:pt>
                <c:pt idx="199">
                  <c:v>5.2382362974475418</c:v>
                </c:pt>
                <c:pt idx="200">
                  <c:v>5.4016514326116987</c:v>
                </c:pt>
                <c:pt idx="201">
                  <c:v>5.2163755726229937</c:v>
                </c:pt>
                <c:pt idx="202">
                  <c:v>5.2967826222626</c:v>
                </c:pt>
                <c:pt idx="203">
                  <c:v>5.4787437723255437</c:v>
                </c:pt>
                <c:pt idx="204">
                  <c:v>4.9317950142452247</c:v>
                </c:pt>
                <c:pt idx="205">
                  <c:v>5.2882954222090914</c:v>
                </c:pt>
                <c:pt idx="206">
                  <c:v>5.3043966588309166</c:v>
                </c:pt>
                <c:pt idx="207">
                  <c:v>5.4261975127730508</c:v>
                </c:pt>
                <c:pt idx="208">
                  <c:v>5.6026013422528154</c:v>
                </c:pt>
                <c:pt idx="209">
                  <c:v>5.6751573172263576</c:v>
                </c:pt>
                <c:pt idx="210">
                  <c:v>5.6133892950120545</c:v>
                </c:pt>
                <c:pt idx="211">
                  <c:v>5.8135607650301857</c:v>
                </c:pt>
                <c:pt idx="212">
                  <c:v>5.6884193689545617</c:v>
                </c:pt>
                <c:pt idx="213">
                  <c:v>5.8098629525544929</c:v>
                </c:pt>
                <c:pt idx="214">
                  <c:v>5.9454580458662347</c:v>
                </c:pt>
                <c:pt idx="215">
                  <c:v>6.0871353537878639</c:v>
                </c:pt>
                <c:pt idx="216">
                  <c:v>5.501376348139428</c:v>
                </c:pt>
                <c:pt idx="217">
                  <c:v>6.1219950813441733</c:v>
                </c:pt>
                <c:pt idx="218">
                  <c:v>6.0241194965616183</c:v>
                </c:pt>
                <c:pt idx="219">
                  <c:v>6.2708181021581249</c:v>
                </c:pt>
                <c:pt idx="220">
                  <c:v>6.7739354977683002</c:v>
                </c:pt>
                <c:pt idx="221">
                  <c:v>6.7345958154581469</c:v>
                </c:pt>
                <c:pt idx="222">
                  <c:v>6.9375058523381323</c:v>
                </c:pt>
                <c:pt idx="223">
                  <c:v>7.0814774617006009</c:v>
                </c:pt>
                <c:pt idx="224">
                  <c:v>7.1020331648450048</c:v>
                </c:pt>
                <c:pt idx="225">
                  <c:v>7.136437936327547</c:v>
                </c:pt>
                <c:pt idx="226">
                  <c:v>7.1212276282434539</c:v>
                </c:pt>
                <c:pt idx="227">
                  <c:v>7.4860282698650078</c:v>
                </c:pt>
                <c:pt idx="228">
                  <c:v>6.8142764418677713</c:v>
                </c:pt>
                <c:pt idx="229">
                  <c:v>7.0648259156990632</c:v>
                </c:pt>
                <c:pt idx="230">
                  <c:v>7.0430185540529235</c:v>
                </c:pt>
                <c:pt idx="231">
                  <c:v>7.1260384806246178</c:v>
                </c:pt>
                <c:pt idx="232">
                  <c:v>7.2784311269328743</c:v>
                </c:pt>
                <c:pt idx="233">
                  <c:v>7.2638745793245727</c:v>
                </c:pt>
                <c:pt idx="234">
                  <c:v>7.3584839165724443</c:v>
                </c:pt>
                <c:pt idx="235">
                  <c:v>7.3004725829166421</c:v>
                </c:pt>
                <c:pt idx="236">
                  <c:v>7.3891360364303393</c:v>
                </c:pt>
                <c:pt idx="237">
                  <c:v>7.4526465891928408</c:v>
                </c:pt>
                <c:pt idx="238">
                  <c:v>7.2036919575153329</c:v>
                </c:pt>
                <c:pt idx="239">
                  <c:v>7.4489070142583671</c:v>
                </c:pt>
                <c:pt idx="240">
                  <c:v>6.7765949715658955</c:v>
                </c:pt>
                <c:pt idx="241">
                  <c:v>7.0032417714313784</c:v>
                </c:pt>
                <c:pt idx="242">
                  <c:v>6.9918939481229705</c:v>
                </c:pt>
                <c:pt idx="243">
                  <c:v>7.0652548382954681</c:v>
                </c:pt>
                <c:pt idx="244">
                  <c:v>7.4066226974252389</c:v>
                </c:pt>
                <c:pt idx="245">
                  <c:v>7.4069824886973263</c:v>
                </c:pt>
                <c:pt idx="246">
                  <c:v>7.6182643758084954</c:v>
                </c:pt>
                <c:pt idx="247">
                  <c:v>7.1505046200315707</c:v>
                </c:pt>
                <c:pt idx="248">
                  <c:v>7.5042498830315747</c:v>
                </c:pt>
                <c:pt idx="249">
                  <c:v>7.497876909779194</c:v>
                </c:pt>
                <c:pt idx="250">
                  <c:v>7.3291311782194519</c:v>
                </c:pt>
                <c:pt idx="251">
                  <c:v>7.6960584742390479</c:v>
                </c:pt>
                <c:pt idx="252">
                  <c:v>6.8875483375556978</c:v>
                </c:pt>
                <c:pt idx="253">
                  <c:v>7.2362412197646169</c:v>
                </c:pt>
                <c:pt idx="254">
                  <c:v>7.3426738441627473</c:v>
                </c:pt>
                <c:pt idx="255">
                  <c:v>6.3879909648825022</c:v>
                </c:pt>
                <c:pt idx="256">
                  <c:v>6.4487824633171638</c:v>
                </c:pt>
                <c:pt idx="257">
                  <c:v>5.9723121793541809</c:v>
                </c:pt>
                <c:pt idx="258">
                  <c:v>5.524337943098061</c:v>
                </c:pt>
                <c:pt idx="259">
                  <c:v>5.0889405281764857</c:v>
                </c:pt>
                <c:pt idx="260">
                  <c:v>6.0109636003416389</c:v>
                </c:pt>
                <c:pt idx="261">
                  <c:v>5.7734361842939315</c:v>
                </c:pt>
                <c:pt idx="262">
                  <c:v>6.8789892733138931</c:v>
                </c:pt>
                <c:pt idx="263">
                  <c:v>7.5153481147721859</c:v>
                </c:pt>
                <c:pt idx="264">
                  <c:v>6.9330704472398184</c:v>
                </c:pt>
                <c:pt idx="265">
                  <c:v>7.0664039925388318</c:v>
                </c:pt>
                <c:pt idx="266">
                  <c:v>7.0595683450122308</c:v>
                </c:pt>
                <c:pt idx="267">
                  <c:v>6.6004419084618178</c:v>
                </c:pt>
                <c:pt idx="268">
                  <c:v>6.9923929162067511</c:v>
                </c:pt>
                <c:pt idx="269">
                  <c:v>6.9484574406721578</c:v>
                </c:pt>
                <c:pt idx="270">
                  <c:v>6.7026091526785754</c:v>
                </c:pt>
                <c:pt idx="271">
                  <c:v>6.5349153944713603</c:v>
                </c:pt>
                <c:pt idx="272">
                  <c:v>6.4557724496254227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3-4682-AAC2-F180B0F81DF2}"/>
            </c:ext>
          </c:extLst>
        </c:ser>
        <c:ser>
          <c:idx val="3"/>
          <c:order val="3"/>
          <c:tx>
            <c:strRef>
              <c:f>'Grafico 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>
              <a:solidFill>
                <a:srgbClr val="4B2303">
                  <a:lumMod val="50000"/>
                  <a:lumOff val="50000"/>
                </a:srgbClr>
              </a:solidFill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12'!$J$4:$J$499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7.5895124825770086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5.5809728004009242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4.9432426247723935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6.1570159094737456</c:v>
                </c:pt>
                <c:pt idx="158">
                  <c:v>6.2389583472812449</c:v>
                </c:pt>
                <c:pt idx="159">
                  <c:v>5.3829441951056589</c:v>
                </c:pt>
                <c:pt idx="160">
                  <c:v>6.1374799977619858</c:v>
                </c:pt>
                <c:pt idx="161">
                  <c:v>6.1450815490801194</c:v>
                </c:pt>
                <c:pt idx="162">
                  <c:v>5.8051902427476421</c:v>
                </c:pt>
                <c:pt idx="163">
                  <c:v>5.9737322254265317</c:v>
                </c:pt>
                <c:pt idx="164">
                  <c:v>6.0969405699955761</c:v>
                </c:pt>
                <c:pt idx="165">
                  <c:v>6.1240425065723212</c:v>
                </c:pt>
                <c:pt idx="166">
                  <c:v>6.1461776060598998</c:v>
                </c:pt>
                <c:pt idx="167">
                  <c:v>6.4996972163547673</c:v>
                </c:pt>
                <c:pt idx="168">
                  <c:v>6.1631439745810894</c:v>
                </c:pt>
                <c:pt idx="169">
                  <c:v>6.4146525980931788</c:v>
                </c:pt>
                <c:pt idx="170">
                  <c:v>6.7774607448091455</c:v>
                </c:pt>
                <c:pt idx="171">
                  <c:v>8.0603681781487051</c:v>
                </c:pt>
                <c:pt idx="172">
                  <c:v>7.3899676059289039</c:v>
                </c:pt>
                <c:pt idx="173">
                  <c:v>7.4251711606148643</c:v>
                </c:pt>
                <c:pt idx="174">
                  <c:v>7.5121841173046739</c:v>
                </c:pt>
                <c:pt idx="175">
                  <c:v>7.5506450948365949</c:v>
                </c:pt>
                <c:pt idx="176">
                  <c:v>7.6767718904324749</c:v>
                </c:pt>
                <c:pt idx="177">
                  <c:v>7.679150091545683</c:v>
                </c:pt>
                <c:pt idx="178">
                  <c:v>7.7405930459310532</c:v>
                </c:pt>
                <c:pt idx="179">
                  <c:v>7.6690765155214917</c:v>
                </c:pt>
                <c:pt idx="180">
                  <c:v>7.6171501521984739</c:v>
                </c:pt>
                <c:pt idx="181">
                  <c:v>8.0806258836200442</c:v>
                </c:pt>
                <c:pt idx="182">
                  <c:v>8.2818445572184434</c:v>
                </c:pt>
                <c:pt idx="183">
                  <c:v>8.3397128259248312</c:v>
                </c:pt>
                <c:pt idx="184">
                  <c:v>8.4055335374160958</c:v>
                </c:pt>
                <c:pt idx="185">
                  <c:v>8.33058230365498</c:v>
                </c:pt>
                <c:pt idx="186">
                  <c:v>7.725788788930263</c:v>
                </c:pt>
                <c:pt idx="187">
                  <c:v>7.7344583762103136</c:v>
                </c:pt>
                <c:pt idx="188">
                  <c:v>7.9225129585309944</c:v>
                </c:pt>
                <c:pt idx="189">
                  <c:v>8.03982808040438</c:v>
                </c:pt>
                <c:pt idx="190">
                  <c:v>7.3454915444620985</c:v>
                </c:pt>
                <c:pt idx="191">
                  <c:v>7.6785861151492831</c:v>
                </c:pt>
                <c:pt idx="192">
                  <c:v>7.4164437308777238</c:v>
                </c:pt>
                <c:pt idx="193">
                  <c:v>6.9759982076294884</c:v>
                </c:pt>
                <c:pt idx="194">
                  <c:v>5.9525780225566161</c:v>
                </c:pt>
                <c:pt idx="195">
                  <c:v>6.6594803543173944</c:v>
                </c:pt>
                <c:pt idx="196">
                  <c:v>6.2040143217803294</c:v>
                </c:pt>
                <c:pt idx="197">
                  <c:v>6.0351951043684746</c:v>
                </c:pt>
                <c:pt idx="198">
                  <c:v>6.9790937077240889</c:v>
                </c:pt>
                <c:pt idx="199">
                  <c:v>6.8629281572602352</c:v>
                </c:pt>
                <c:pt idx="200">
                  <c:v>7.04037997625593</c:v>
                </c:pt>
                <c:pt idx="201">
                  <c:v>6.6381161477285815</c:v>
                </c:pt>
                <c:pt idx="202">
                  <c:v>7.3644640278003743</c:v>
                </c:pt>
                <c:pt idx="203">
                  <c:v>6.9330242535161819</c:v>
                </c:pt>
                <c:pt idx="204">
                  <c:v>7.212444959646068</c:v>
                </c:pt>
                <c:pt idx="205">
                  <c:v>7.9897933532585235</c:v>
                </c:pt>
                <c:pt idx="206">
                  <c:v>8.0661350578762985</c:v>
                </c:pt>
                <c:pt idx="207">
                  <c:v>7.6991999683106975</c:v>
                </c:pt>
                <c:pt idx="208">
                  <c:v>7.9703670032675467</c:v>
                </c:pt>
                <c:pt idx="209">
                  <c:v>8.3577691953757256</c:v>
                </c:pt>
                <c:pt idx="210">
                  <c:v>8.0655313269630451</c:v>
                </c:pt>
                <c:pt idx="211">
                  <c:v>8.2831041176999971</c:v>
                </c:pt>
                <c:pt idx="212">
                  <c:v>8.0359352475008201</c:v>
                </c:pt>
                <c:pt idx="213">
                  <c:v>8.0762572370553691</c:v>
                </c:pt>
                <c:pt idx="214">
                  <c:v>8.2467069712784049</c:v>
                </c:pt>
                <c:pt idx="215">
                  <c:v>9.0569576026698222</c:v>
                </c:pt>
                <c:pt idx="216">
                  <c:v>8.8770501233452457</c:v>
                </c:pt>
                <c:pt idx="217">
                  <c:v>9.1660369657590621</c:v>
                </c:pt>
                <c:pt idx="218">
                  <c:v>9.3206703424876807</c:v>
                </c:pt>
                <c:pt idx="219">
                  <c:v>9.234956245469629</c:v>
                </c:pt>
                <c:pt idx="220">
                  <c:v>9.3042469697806194</c:v>
                </c:pt>
                <c:pt idx="221">
                  <c:v>9.479083772533448</c:v>
                </c:pt>
                <c:pt idx="222">
                  <c:v>9.3586156120965214</c:v>
                </c:pt>
                <c:pt idx="223">
                  <c:v>8.2348532372998964</c:v>
                </c:pt>
                <c:pt idx="224">
                  <c:v>8.281876222766261</c:v>
                </c:pt>
                <c:pt idx="225">
                  <c:v>8.4253501437129916</c:v>
                </c:pt>
                <c:pt idx="226">
                  <c:v>8.5353756208149676</c:v>
                </c:pt>
                <c:pt idx="227">
                  <c:v>8.6957857158595449</c:v>
                </c:pt>
                <c:pt idx="228">
                  <c:v>8.033810568119284</c:v>
                </c:pt>
                <c:pt idx="229">
                  <c:v>7.7262848657157353</c:v>
                </c:pt>
                <c:pt idx="230">
                  <c:v>7.8127393535933498</c:v>
                </c:pt>
                <c:pt idx="231">
                  <c:v>7.6504180718432044</c:v>
                </c:pt>
                <c:pt idx="232">
                  <c:v>7.7468139375948279</c:v>
                </c:pt>
                <c:pt idx="233">
                  <c:v>7.5676463490802535</c:v>
                </c:pt>
                <c:pt idx="234">
                  <c:v>7.7523806066190941</c:v>
                </c:pt>
                <c:pt idx="235">
                  <c:v>8.939737578806831</c:v>
                </c:pt>
                <c:pt idx="236">
                  <c:v>7.5892232390255039</c:v>
                </c:pt>
                <c:pt idx="237">
                  <c:v>7.610769777832509</c:v>
                </c:pt>
                <c:pt idx="238">
                  <c:v>7.4875368267677267</c:v>
                </c:pt>
                <c:pt idx="239">
                  <c:v>7.2014571717904694</c:v>
                </c:pt>
                <c:pt idx="240">
                  <c:v>7.6141306962044535</c:v>
                </c:pt>
                <c:pt idx="241">
                  <c:v>8.4594849246653752</c:v>
                </c:pt>
                <c:pt idx="242">
                  <c:v>8.1648550832626849</c:v>
                </c:pt>
                <c:pt idx="243">
                  <c:v>8.2492108031926712</c:v>
                </c:pt>
                <c:pt idx="244">
                  <c:v>8.3967655736936244</c:v>
                </c:pt>
                <c:pt idx="245">
                  <c:v>8.1602970510315256</c:v>
                </c:pt>
                <c:pt idx="246">
                  <c:v>8.3649242028946507</c:v>
                </c:pt>
                <c:pt idx="247">
                  <c:v>8.342138333142751</c:v>
                </c:pt>
                <c:pt idx="248">
                  <c:v>9.3188318096510709</c:v>
                </c:pt>
                <c:pt idx="249">
                  <c:v>8.0392740726385075</c:v>
                </c:pt>
                <c:pt idx="250">
                  <c:v>7.9117640836588361</c:v>
                </c:pt>
                <c:pt idx="251">
                  <c:v>7.9391982621455126</c:v>
                </c:pt>
                <c:pt idx="252">
                  <c:v>8.020213109934776</c:v>
                </c:pt>
                <c:pt idx="253">
                  <c:v>8.3153527225017072</c:v>
                </c:pt>
                <c:pt idx="254">
                  <c:v>8.3146484657997366</c:v>
                </c:pt>
                <c:pt idx="255">
                  <c:v>8.2526754905834867</c:v>
                </c:pt>
                <c:pt idx="256">
                  <c:v>7.8965372563474148</c:v>
                </c:pt>
                <c:pt idx="257">
                  <c:v>7.5461498044752675</c:v>
                </c:pt>
                <c:pt idx="258">
                  <c:v>7.170596620419138</c:v>
                </c:pt>
                <c:pt idx="259">
                  <c:v>7.6553737647231541</c:v>
                </c:pt>
                <c:pt idx="260">
                  <c:v>8.6905410343783558</c:v>
                </c:pt>
                <c:pt idx="261">
                  <c:v>9.9925550783398229</c:v>
                </c:pt>
                <c:pt idx="262">
                  <c:v>9.215326874289536</c:v>
                </c:pt>
                <c:pt idx="263">
                  <c:v>9.1127636712013729</c:v>
                </c:pt>
                <c:pt idx="264">
                  <c:v>8.0726681813168337</c:v>
                </c:pt>
                <c:pt idx="265">
                  <c:v>8.4559769887690859</c:v>
                </c:pt>
                <c:pt idx="266">
                  <c:v>8.0815736434477561</c:v>
                </c:pt>
                <c:pt idx="267">
                  <c:v>8.0070773131242188</c:v>
                </c:pt>
                <c:pt idx="268">
                  <c:v>8.0379494140894163</c:v>
                </c:pt>
                <c:pt idx="269">
                  <c:v>8.3286543158299793</c:v>
                </c:pt>
                <c:pt idx="270">
                  <c:v>8.3386589425720032</c:v>
                </c:pt>
                <c:pt idx="271">
                  <c:v>8.2411182061102757</c:v>
                </c:pt>
                <c:pt idx="272">
                  <c:v>7.8620697792798486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3-4682-AAC2-F180B0F81DF2}"/>
            </c:ext>
          </c:extLst>
        </c:ser>
        <c:ser>
          <c:idx val="5"/>
          <c:order val="4"/>
          <c:tx>
            <c:strRef>
              <c:f>'Grafico 12'!$K$3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E46C0A">
                  <a:lumMod val="50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12'!$K$4:$K$499</c:f>
              <c:numCache>
                <c:formatCode>0.0</c:formatCode>
                <c:ptCount val="496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11.27207449658378</c:v>
                </c:pt>
                <c:pt idx="26">
                  <c:v>11.30300382111554</c:v>
                </c:pt>
                <c:pt idx="27">
                  <c:v>10.974004023292039</c:v>
                </c:pt>
                <c:pt idx="28">
                  <c:v>10.544583798309324</c:v>
                </c:pt>
                <c:pt idx="29">
                  <c:v>10.740831904424246</c:v>
                </c:pt>
                <c:pt idx="30">
                  <c:v>11.126452738688403</c:v>
                </c:pt>
                <c:pt idx="31">
                  <c:v>10.934012745100159</c:v>
                </c:pt>
                <c:pt idx="32">
                  <c:v>10.589795796928646</c:v>
                </c:pt>
                <c:pt idx="33">
                  <c:v>10.795600961663903</c:v>
                </c:pt>
                <c:pt idx="34">
                  <c:v>10.826577272530791</c:v>
                </c:pt>
                <c:pt idx="35">
                  <c:v>9.930499162047548</c:v>
                </c:pt>
                <c:pt idx="36">
                  <c:v>10.016606051767988</c:v>
                </c:pt>
                <c:pt idx="37">
                  <c:v>14.158627138198465</c:v>
                </c:pt>
                <c:pt idx="38">
                  <c:v>14.141469325069162</c:v>
                </c:pt>
                <c:pt idx="39">
                  <c:v>14.350351783348595</c:v>
                </c:pt>
                <c:pt idx="40">
                  <c:v>14.091044742979811</c:v>
                </c:pt>
                <c:pt idx="41">
                  <c:v>13.428279923942158</c:v>
                </c:pt>
                <c:pt idx="42">
                  <c:v>13.454806877489064</c:v>
                </c:pt>
                <c:pt idx="43">
                  <c:v>13.310040397348425</c:v>
                </c:pt>
                <c:pt idx="44">
                  <c:v>13.13116179307011</c:v>
                </c:pt>
                <c:pt idx="45">
                  <c:v>12.493113662370375</c:v>
                </c:pt>
                <c:pt idx="46">
                  <c:v>12.058019573381774</c:v>
                </c:pt>
                <c:pt idx="47">
                  <c:v>11.949758447274887</c:v>
                </c:pt>
                <c:pt idx="48">
                  <c:v>11.12157938369648</c:v>
                </c:pt>
                <c:pt idx="49">
                  <c:v>11.155724844456797</c:v>
                </c:pt>
                <c:pt idx="50">
                  <c:v>11.0556836469512</c:v>
                </c:pt>
                <c:pt idx="51">
                  <c:v>11.203240806377648</c:v>
                </c:pt>
                <c:pt idx="52">
                  <c:v>10.940932888675011</c:v>
                </c:pt>
                <c:pt idx="53">
                  <c:v>11.099218721866533</c:v>
                </c:pt>
                <c:pt idx="54">
                  <c:v>10.312474615000047</c:v>
                </c:pt>
                <c:pt idx="55">
                  <c:v>10.041685635758411</c:v>
                </c:pt>
                <c:pt idx="56">
                  <c:v>10.113373341408936</c:v>
                </c:pt>
                <c:pt idx="57">
                  <c:v>9.8610235294044113</c:v>
                </c:pt>
                <c:pt idx="58">
                  <c:v>9.7845755236134622</c:v>
                </c:pt>
                <c:pt idx="59">
                  <c:v>9.8699094918914199</c:v>
                </c:pt>
                <c:pt idx="60">
                  <c:v>8.8447040653135627</c:v>
                </c:pt>
                <c:pt idx="61">
                  <c:v>8.8653968870762991</c:v>
                </c:pt>
                <c:pt idx="62">
                  <c:v>8.7360418937831774</c:v>
                </c:pt>
                <c:pt idx="63">
                  <c:v>8.5910848560829809</c:v>
                </c:pt>
                <c:pt idx="64">
                  <c:v>8.6157702088098027</c:v>
                </c:pt>
                <c:pt idx="65">
                  <c:v>8.2772681902174288</c:v>
                </c:pt>
                <c:pt idx="66">
                  <c:v>7.5635417005220233</c:v>
                </c:pt>
                <c:pt idx="67">
                  <c:v>7.4405284122103286</c:v>
                </c:pt>
                <c:pt idx="68">
                  <c:v>6.9615691532896529</c:v>
                </c:pt>
                <c:pt idx="69">
                  <c:v>6.3371062616965803</c:v>
                </c:pt>
                <c:pt idx="70">
                  <c:v>6.2779665556654081</c:v>
                </c:pt>
                <c:pt idx="71">
                  <c:v>6.204358417668101</c:v>
                </c:pt>
                <c:pt idx="72">
                  <c:v>4.8707534325913207</c:v>
                </c:pt>
                <c:pt idx="73">
                  <c:v>5.1682780731443998</c:v>
                </c:pt>
                <c:pt idx="74">
                  <c:v>5.0995825735082718</c:v>
                </c:pt>
                <c:pt idx="75">
                  <c:v>5.3207190697223128</c:v>
                </c:pt>
                <c:pt idx="76">
                  <c:v>5.1578826088171725</c:v>
                </c:pt>
                <c:pt idx="77">
                  <c:v>5.2771560748370305</c:v>
                </c:pt>
                <c:pt idx="78">
                  <c:v>4.9443072834127175</c:v>
                </c:pt>
                <c:pt idx="79">
                  <c:v>5.0382222866866488</c:v>
                </c:pt>
                <c:pt idx="80">
                  <c:v>4.9850252665155654</c:v>
                </c:pt>
                <c:pt idx="81">
                  <c:v>4.9436428342122642</c:v>
                </c:pt>
                <c:pt idx="82">
                  <c:v>5.0009108573517622</c:v>
                </c:pt>
                <c:pt idx="83">
                  <c:v>4.8255162463951171</c:v>
                </c:pt>
                <c:pt idx="84">
                  <c:v>4.197585810732213</c:v>
                </c:pt>
                <c:pt idx="85">
                  <c:v>4.4094390269338666</c:v>
                </c:pt>
                <c:pt idx="86">
                  <c:v>4.4413120891050095</c:v>
                </c:pt>
                <c:pt idx="87">
                  <c:v>4.5942640983067928</c:v>
                </c:pt>
                <c:pt idx="88">
                  <c:v>4.6155730222613025</c:v>
                </c:pt>
                <c:pt idx="89">
                  <c:v>4.8118655496074751</c:v>
                </c:pt>
                <c:pt idx="90">
                  <c:v>4.2129085868001148</c:v>
                </c:pt>
                <c:pt idx="91">
                  <c:v>4.2171228994750738</c:v>
                </c:pt>
                <c:pt idx="92">
                  <c:v>4.004897540928944</c:v>
                </c:pt>
                <c:pt idx="93">
                  <c:v>3.9072924166762841</c:v>
                </c:pt>
                <c:pt idx="94">
                  <c:v>3.8599071611261486</c:v>
                </c:pt>
                <c:pt idx="95">
                  <c:v>3.6935997648395222</c:v>
                </c:pt>
                <c:pt idx="96">
                  <c:v>3.4529736992695446</c:v>
                </c:pt>
                <c:pt idx="97">
                  <c:v>3.7747416078893625</c:v>
                </c:pt>
                <c:pt idx="98">
                  <c:v>3.7890427374498699</c:v>
                </c:pt>
                <c:pt idx="99">
                  <c:v>3.6113345512244157</c:v>
                </c:pt>
                <c:pt idx="100">
                  <c:v>3.8782943164974459</c:v>
                </c:pt>
                <c:pt idx="101">
                  <c:v>3.6260872927414494</c:v>
                </c:pt>
                <c:pt idx="102">
                  <c:v>3.4650792662073555</c:v>
                </c:pt>
                <c:pt idx="103">
                  <c:v>3.6732797636495751</c:v>
                </c:pt>
                <c:pt idx="104">
                  <c:v>3.5925509351615448</c:v>
                </c:pt>
                <c:pt idx="105">
                  <c:v>3.6987510867257147</c:v>
                </c:pt>
                <c:pt idx="106">
                  <c:v>3.9158619920378559</c:v>
                </c:pt>
                <c:pt idx="107">
                  <c:v>4.104192175655621</c:v>
                </c:pt>
                <c:pt idx="108">
                  <c:v>4.0321990247626465</c:v>
                </c:pt>
                <c:pt idx="109">
                  <c:v>4.3444527709615475</c:v>
                </c:pt>
                <c:pt idx="110">
                  <c:v>4.5679952845678411</c:v>
                </c:pt>
                <c:pt idx="111">
                  <c:v>4.9883334289719983</c:v>
                </c:pt>
                <c:pt idx="112">
                  <c:v>4.9523847305729713</c:v>
                </c:pt>
                <c:pt idx="113">
                  <c:v>5.3150062145077426</c:v>
                </c:pt>
                <c:pt idx="114">
                  <c:v>5.3667946452315602</c:v>
                </c:pt>
                <c:pt idx="115">
                  <c:v>5.3631727209239806</c:v>
                </c:pt>
                <c:pt idx="116">
                  <c:v>5.6941071635079181</c:v>
                </c:pt>
                <c:pt idx="117">
                  <c:v>5.6708572680132514</c:v>
                </c:pt>
                <c:pt idx="118">
                  <c:v>5.7006681950600786</c:v>
                </c:pt>
                <c:pt idx="119">
                  <c:v>6.0028867686124778</c:v>
                </c:pt>
                <c:pt idx="120">
                  <c:v>5.5240864904296165</c:v>
                </c:pt>
                <c:pt idx="121">
                  <c:v>6.0080018144767315</c:v>
                </c:pt>
                <c:pt idx="122">
                  <c:v>6.1579029323715</c:v>
                </c:pt>
                <c:pt idx="123">
                  <c:v>6.2773477301103515</c:v>
                </c:pt>
                <c:pt idx="124">
                  <c:v>6.6193891483188549</c:v>
                </c:pt>
                <c:pt idx="125">
                  <c:v>6.7197447698881696</c:v>
                </c:pt>
                <c:pt idx="126">
                  <c:v>6.4491209823685471</c:v>
                </c:pt>
                <c:pt idx="127">
                  <c:v>6.3960182452640515</c:v>
                </c:pt>
                <c:pt idx="128">
                  <c:v>6.6584946192949896</c:v>
                </c:pt>
                <c:pt idx="129">
                  <c:v>6.3584543276209544</c:v>
                </c:pt>
                <c:pt idx="130">
                  <c:v>6.3452824419672265</c:v>
                </c:pt>
                <c:pt idx="131">
                  <c:v>6.3670521652286389</c:v>
                </c:pt>
                <c:pt idx="132">
                  <c:v>5.8354142095539379</c:v>
                </c:pt>
                <c:pt idx="133">
                  <c:v>6.0934359671205689</c:v>
                </c:pt>
                <c:pt idx="134">
                  <c:v>6.1856126112739833</c:v>
                </c:pt>
                <c:pt idx="135">
                  <c:v>6.0638840491995909</c:v>
                </c:pt>
                <c:pt idx="136">
                  <c:v>6.1548654792654354</c:v>
                </c:pt>
                <c:pt idx="137">
                  <c:v>5.9990280925127548</c:v>
                </c:pt>
                <c:pt idx="138">
                  <c:v>5.5881303407790837</c:v>
                </c:pt>
                <c:pt idx="139">
                  <c:v>5.6123388157581005</c:v>
                </c:pt>
                <c:pt idx="140">
                  <c:v>5.3955434311438637</c:v>
                </c:pt>
                <c:pt idx="141">
                  <c:v>5.0810368584464536</c:v>
                </c:pt>
                <c:pt idx="142">
                  <c:v>4.9262083838027309</c:v>
                </c:pt>
                <c:pt idx="143">
                  <c:v>4.5614430486945787</c:v>
                </c:pt>
                <c:pt idx="144">
                  <c:v>4.1353005783471257</c:v>
                </c:pt>
                <c:pt idx="145">
                  <c:v>4.2985795650253023</c:v>
                </c:pt>
                <c:pt idx="146">
                  <c:v>4.3234864479207902</c:v>
                </c:pt>
                <c:pt idx="147">
                  <c:v>4.1341025643319531</c:v>
                </c:pt>
                <c:pt idx="148">
                  <c:v>4.0775261448043301</c:v>
                </c:pt>
                <c:pt idx="149">
                  <c:v>3.6441122336455654</c:v>
                </c:pt>
                <c:pt idx="150">
                  <c:v>3.4138327774867894</c:v>
                </c:pt>
                <c:pt idx="151">
                  <c:v>3.432843988659426</c:v>
                </c:pt>
                <c:pt idx="152">
                  <c:v>3.1514136905869794</c:v>
                </c:pt>
                <c:pt idx="153">
                  <c:v>3.0358510850475997</c:v>
                </c:pt>
                <c:pt idx="154">
                  <c:v>3.2561064332723251</c:v>
                </c:pt>
                <c:pt idx="155">
                  <c:v>3.0720976635294353</c:v>
                </c:pt>
                <c:pt idx="156">
                  <c:v>2.6675274401360056</c:v>
                </c:pt>
                <c:pt idx="157">
                  <c:v>2.9208814795299376</c:v>
                </c:pt>
                <c:pt idx="158">
                  <c:v>3.0047607326097703</c:v>
                </c:pt>
                <c:pt idx="159">
                  <c:v>3.0993942997621762</c:v>
                </c:pt>
                <c:pt idx="160">
                  <c:v>3.3181502761479833</c:v>
                </c:pt>
                <c:pt idx="161">
                  <c:v>3.2739560246830863</c:v>
                </c:pt>
                <c:pt idx="162">
                  <c:v>3.360330012394845</c:v>
                </c:pt>
                <c:pt idx="163">
                  <c:v>3.5169274114731142</c:v>
                </c:pt>
                <c:pt idx="164">
                  <c:v>3.6378024372830255</c:v>
                </c:pt>
                <c:pt idx="165">
                  <c:v>3.7740584299575706</c:v>
                </c:pt>
                <c:pt idx="166">
                  <c:v>3.6269821093939503</c:v>
                </c:pt>
                <c:pt idx="167">
                  <c:v>3.8215575537308428</c:v>
                </c:pt>
                <c:pt idx="168">
                  <c:v>3.403195620488654</c:v>
                </c:pt>
                <c:pt idx="169">
                  <c:v>3.6688896116767835</c:v>
                </c:pt>
                <c:pt idx="170">
                  <c:v>3.7714409761952785</c:v>
                </c:pt>
                <c:pt idx="171">
                  <c:v>3.888622327105999</c:v>
                </c:pt>
                <c:pt idx="172">
                  <c:v>3.7973109615232743</c:v>
                </c:pt>
                <c:pt idx="173">
                  <c:v>3.718469409086004</c:v>
                </c:pt>
                <c:pt idx="174">
                  <c:v>3.7094970931218794</c:v>
                </c:pt>
                <c:pt idx="175">
                  <c:v>3.5946205135435658</c:v>
                </c:pt>
                <c:pt idx="176">
                  <c:v>3.6901628834863227</c:v>
                </c:pt>
                <c:pt idx="177">
                  <c:v>3.5892196064989479</c:v>
                </c:pt>
                <c:pt idx="178">
                  <c:v>3.6274678293522626</c:v>
                </c:pt>
                <c:pt idx="179">
                  <c:v>3.7889263926552017</c:v>
                </c:pt>
                <c:pt idx="180">
                  <c:v>3.6838150930574098</c:v>
                </c:pt>
                <c:pt idx="181">
                  <c:v>3.828223629701613</c:v>
                </c:pt>
                <c:pt idx="182">
                  <c:v>3.8635575110741081</c:v>
                </c:pt>
                <c:pt idx="183">
                  <c:v>3.9850715303047415</c:v>
                </c:pt>
                <c:pt idx="184">
                  <c:v>4.0219505587073181</c:v>
                </c:pt>
                <c:pt idx="185">
                  <c:v>3.9362804837110263</c:v>
                </c:pt>
                <c:pt idx="186">
                  <c:v>3.9162015093126454</c:v>
                </c:pt>
                <c:pt idx="187">
                  <c:v>3.8220592712619261</c:v>
                </c:pt>
                <c:pt idx="188">
                  <c:v>3.9376250312164811</c:v>
                </c:pt>
                <c:pt idx="189">
                  <c:v>3.9775009228089235</c:v>
                </c:pt>
                <c:pt idx="190">
                  <c:v>3.7623351724800345</c:v>
                </c:pt>
                <c:pt idx="191">
                  <c:v>3.7514198035540924</c:v>
                </c:pt>
                <c:pt idx="192">
                  <c:v>3.4242350372945292</c:v>
                </c:pt>
                <c:pt idx="193">
                  <c:v>3.8250114771377892</c:v>
                </c:pt>
                <c:pt idx="194">
                  <c:v>3.7169789775146707</c:v>
                </c:pt>
                <c:pt idx="195">
                  <c:v>3.7130235081829355</c:v>
                </c:pt>
                <c:pt idx="196">
                  <c:v>3.84191029768935</c:v>
                </c:pt>
                <c:pt idx="197">
                  <c:v>3.9106777753430002</c:v>
                </c:pt>
                <c:pt idx="198">
                  <c:v>3.9134779071526493</c:v>
                </c:pt>
                <c:pt idx="199">
                  <c:v>3.8202837215501293</c:v>
                </c:pt>
                <c:pt idx="200">
                  <c:v>3.8797633410921755</c:v>
                </c:pt>
                <c:pt idx="201">
                  <c:v>3.7849326378724624</c:v>
                </c:pt>
                <c:pt idx="202">
                  <c:v>3.9338752934669872</c:v>
                </c:pt>
                <c:pt idx="203">
                  <c:v>4.0442919158704376</c:v>
                </c:pt>
                <c:pt idx="204">
                  <c:v>3.9493732789889657</c:v>
                </c:pt>
                <c:pt idx="205">
                  <c:v>4.0034333582044033</c:v>
                </c:pt>
                <c:pt idx="206">
                  <c:v>4.1768145998334862</c:v>
                </c:pt>
                <c:pt idx="207">
                  <c:v>4.2826331767410482</c:v>
                </c:pt>
                <c:pt idx="208">
                  <c:v>4.3535428176268898</c:v>
                </c:pt>
                <c:pt idx="209">
                  <c:v>4.3220767851448061</c:v>
                </c:pt>
                <c:pt idx="210">
                  <c:v>4.2346411760069955</c:v>
                </c:pt>
                <c:pt idx="211">
                  <c:v>4.4008209323788963</c:v>
                </c:pt>
                <c:pt idx="212">
                  <c:v>4.3639999056439178</c:v>
                </c:pt>
                <c:pt idx="213">
                  <c:v>4.404782016692339</c:v>
                </c:pt>
                <c:pt idx="214">
                  <c:v>4.5771945939209582</c:v>
                </c:pt>
                <c:pt idx="215">
                  <c:v>4.6264713942043016</c:v>
                </c:pt>
                <c:pt idx="216">
                  <c:v>4.2611691562349421</c:v>
                </c:pt>
                <c:pt idx="217">
                  <c:v>4.8859908176331155</c:v>
                </c:pt>
                <c:pt idx="218">
                  <c:v>4.9524575630443071</c:v>
                </c:pt>
                <c:pt idx="219">
                  <c:v>5.1214970816748959</c:v>
                </c:pt>
                <c:pt idx="220">
                  <c:v>5.4376166973996849</c:v>
                </c:pt>
                <c:pt idx="221">
                  <c:v>5.5294139772769686</c:v>
                </c:pt>
                <c:pt idx="222">
                  <c:v>5.4627804083791967</c:v>
                </c:pt>
                <c:pt idx="223">
                  <c:v>5.4171933510594927</c:v>
                </c:pt>
                <c:pt idx="224">
                  <c:v>5.5512192807669667</c:v>
                </c:pt>
                <c:pt idx="225">
                  <c:v>5.6903213639398338</c:v>
                </c:pt>
                <c:pt idx="226">
                  <c:v>5.7040546213512684</c:v>
                </c:pt>
                <c:pt idx="227">
                  <c:v>5.7872694144857917</c:v>
                </c:pt>
                <c:pt idx="228">
                  <c:v>5.5070417165323535</c:v>
                </c:pt>
                <c:pt idx="229">
                  <c:v>5.7327339925405711</c:v>
                </c:pt>
                <c:pt idx="230">
                  <c:v>5.9912070740651684</c:v>
                </c:pt>
                <c:pt idx="231">
                  <c:v>6.1095013518003221</c:v>
                </c:pt>
                <c:pt idx="232">
                  <c:v>6.103169184222371</c:v>
                </c:pt>
                <c:pt idx="233">
                  <c:v>6.1066863086992109</c:v>
                </c:pt>
                <c:pt idx="234">
                  <c:v>6.2170705288184935</c:v>
                </c:pt>
                <c:pt idx="235">
                  <c:v>6.5347737001222965</c:v>
                </c:pt>
                <c:pt idx="236">
                  <c:v>6.2513627259262226</c:v>
                </c:pt>
                <c:pt idx="237">
                  <c:v>6.2625300040980072</c:v>
                </c:pt>
                <c:pt idx="238">
                  <c:v>6.1891416886681814</c:v>
                </c:pt>
                <c:pt idx="239">
                  <c:v>6.1086511670477277</c:v>
                </c:pt>
                <c:pt idx="240">
                  <c:v>5.7950940520254584</c:v>
                </c:pt>
                <c:pt idx="241">
                  <c:v>6.0626497704194744</c:v>
                </c:pt>
                <c:pt idx="242">
                  <c:v>6.0209640844765637</c:v>
                </c:pt>
                <c:pt idx="243">
                  <c:v>6.117888861525751</c:v>
                </c:pt>
                <c:pt idx="244">
                  <c:v>6.3201472173524582</c:v>
                </c:pt>
                <c:pt idx="245">
                  <c:v>6.1341733989698204</c:v>
                </c:pt>
                <c:pt idx="246">
                  <c:v>6.1363531045488484</c:v>
                </c:pt>
                <c:pt idx="247">
                  <c:v>5.9877545743965426</c:v>
                </c:pt>
                <c:pt idx="248">
                  <c:v>5.9912247501048945</c:v>
                </c:pt>
                <c:pt idx="249">
                  <c:v>5.6887682195573213</c:v>
                </c:pt>
                <c:pt idx="250">
                  <c:v>5.6015745234135643</c:v>
                </c:pt>
                <c:pt idx="251">
                  <c:v>5.6302360577898263</c:v>
                </c:pt>
                <c:pt idx="252">
                  <c:v>5.3526283882998245</c:v>
                </c:pt>
                <c:pt idx="253">
                  <c:v>5.5502045872932726</c:v>
                </c:pt>
                <c:pt idx="254">
                  <c:v>5.5807972202181482</c:v>
                </c:pt>
                <c:pt idx="255">
                  <c:v>5.2514833401112799</c:v>
                </c:pt>
                <c:pt idx="256">
                  <c:v>5.2829782115269346</c:v>
                </c:pt>
                <c:pt idx="257">
                  <c:v>5.0824469144310314</c:v>
                </c:pt>
                <c:pt idx="258">
                  <c:v>4.7256371535495045</c:v>
                </c:pt>
                <c:pt idx="259">
                  <c:v>4.8638368071430875</c:v>
                </c:pt>
                <c:pt idx="260">
                  <c:v>5.5607477563654442</c:v>
                </c:pt>
                <c:pt idx="261">
                  <c:v>5.9747162465537702</c:v>
                </c:pt>
                <c:pt idx="262">
                  <c:v>6.4781112739898772</c:v>
                </c:pt>
                <c:pt idx="263">
                  <c:v>6.8739239069612958</c:v>
                </c:pt>
                <c:pt idx="264">
                  <c:v>6.3087244153624367</c:v>
                </c:pt>
                <c:pt idx="265">
                  <c:v>6.4703490138711306</c:v>
                </c:pt>
                <c:pt idx="266">
                  <c:v>6.4766199027152815</c:v>
                </c:pt>
                <c:pt idx="267">
                  <c:v>6.3771728472071576</c:v>
                </c:pt>
                <c:pt idx="268">
                  <c:v>6.457723216749371</c:v>
                </c:pt>
                <c:pt idx="269">
                  <c:v>6.4682257660050393</c:v>
                </c:pt>
                <c:pt idx="270">
                  <c:v>5.9973548276941893</c:v>
                </c:pt>
                <c:pt idx="271">
                  <c:v>5.808911475248153</c:v>
                </c:pt>
                <c:pt idx="272">
                  <c:v>5.7370309845316001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83-4682-AAC2-F180B0F81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409"/>
          <c:min val="44044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10"/>
          <c:min val="4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12'!$L$4:$L$350</c:f>
              <c:numCache>
                <c:formatCode>0.0</c:formatCode>
                <c:ptCount val="3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100000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  <c:pt idx="272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D-4E51-A700-156F6542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'Grafico 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12'!$G$3:$G$498</c:f>
              <c:numCache>
                <c:formatCode>0.0</c:formatCode>
                <c:ptCount val="496"/>
                <c:pt idx="0" formatCode="General">
                  <c:v>0</c:v>
                </c:pt>
                <c:pt idx="1">
                  <c:v>8.4743300258440133</c:v>
                </c:pt>
                <c:pt idx="2">
                  <c:v>9.7048274906306204</c:v>
                </c:pt>
                <c:pt idx="3">
                  <c:v>10.280485690250833</c:v>
                </c:pt>
                <c:pt idx="4">
                  <c:v>11.010602389727</c:v>
                </c:pt>
                <c:pt idx="5">
                  <c:v>11.754627925704703</c:v>
                </c:pt>
                <c:pt idx="6">
                  <c:v>12.227981911395853</c:v>
                </c:pt>
                <c:pt idx="7">
                  <c:v>10.430312046150862</c:v>
                </c:pt>
                <c:pt idx="8">
                  <c:v>10.959277595360762</c:v>
                </c:pt>
                <c:pt idx="9">
                  <c:v>10.562895826286871</c:v>
                </c:pt>
                <c:pt idx="10">
                  <c:v>10.570609787373762</c:v>
                </c:pt>
                <c:pt idx="11">
                  <c:v>10.97017714210469</c:v>
                </c:pt>
                <c:pt idx="12">
                  <c:v>12.384358007601456</c:v>
                </c:pt>
                <c:pt idx="13">
                  <c:v>9.3344339926094158</c:v>
                </c:pt>
                <c:pt idx="14">
                  <c:v>9.9990865477687905</c:v>
                </c:pt>
                <c:pt idx="15">
                  <c:v>9.4029838246340169</c:v>
                </c:pt>
                <c:pt idx="16">
                  <c:v>9.2700791948458043</c:v>
                </c:pt>
                <c:pt idx="17">
                  <c:v>9.4875177161255717</c:v>
                </c:pt>
                <c:pt idx="18">
                  <c:v>9.2563928171765042</c:v>
                </c:pt>
                <c:pt idx="19">
                  <c:v>8.2660656021491494</c:v>
                </c:pt>
                <c:pt idx="20">
                  <c:v>8.8430619247658484</c:v>
                </c:pt>
                <c:pt idx="21">
                  <c:v>8.8007635678473672</c:v>
                </c:pt>
                <c:pt idx="22">
                  <c:v>8.4764500276229153</c:v>
                </c:pt>
                <c:pt idx="23">
                  <c:v>7.659796937704602</c:v>
                </c:pt>
                <c:pt idx="24">
                  <c:v>7.0431694549598207</c:v>
                </c:pt>
                <c:pt idx="25">
                  <c:v>6.4970187002495283</c:v>
                </c:pt>
                <c:pt idx="26">
                  <c:v>6.9402231360747937</c:v>
                </c:pt>
                <c:pt idx="27">
                  <c:v>6.603009887650015</c:v>
                </c:pt>
                <c:pt idx="28">
                  <c:v>6.5124664677712856</c:v>
                </c:pt>
                <c:pt idx="29">
                  <c:v>6.7099759685274041</c:v>
                </c:pt>
                <c:pt idx="30">
                  <c:v>6.6884890001463599</c:v>
                </c:pt>
                <c:pt idx="31">
                  <c:v>6.3100191192316943</c:v>
                </c:pt>
                <c:pt idx="32">
                  <c:v>6.3323537981259221</c:v>
                </c:pt>
                <c:pt idx="33">
                  <c:v>6.2146478665001554</c:v>
                </c:pt>
                <c:pt idx="34">
                  <c:v>5.8105981292089943</c:v>
                </c:pt>
                <c:pt idx="35">
                  <c:v>5.6808811324074195</c:v>
                </c:pt>
                <c:pt idx="36">
                  <c:v>5.3306013026385894</c:v>
                </c:pt>
                <c:pt idx="37">
                  <c:v>4.7826981520365548</c:v>
                </c:pt>
                <c:pt idx="38">
                  <c:v>6.3202969107233056</c:v>
                </c:pt>
                <c:pt idx="39">
                  <c:v>6.011518488374139</c:v>
                </c:pt>
                <c:pt idx="40">
                  <c:v>5.6205967511330339</c:v>
                </c:pt>
                <c:pt idx="41">
                  <c:v>5.5247410485002968</c:v>
                </c:pt>
                <c:pt idx="42">
                  <c:v>5.2808924629229779</c:v>
                </c:pt>
                <c:pt idx="43">
                  <c:v>5.3846759236523427</c:v>
                </c:pt>
                <c:pt idx="44">
                  <c:v>5.2659139136306878</c:v>
                </c:pt>
                <c:pt idx="45">
                  <c:v>4.6428685407409267</c:v>
                </c:pt>
                <c:pt idx="46">
                  <c:v>4.3389020196668806</c:v>
                </c:pt>
                <c:pt idx="47">
                  <c:v>4.2408036669184499</c:v>
                </c:pt>
                <c:pt idx="48">
                  <c:v>4.2615485400030515</c:v>
                </c:pt>
                <c:pt idx="49">
                  <c:v>3.7994214609086638</c:v>
                </c:pt>
                <c:pt idx="50">
                  <c:v>3.7769855384974718</c:v>
                </c:pt>
                <c:pt idx="51">
                  <c:v>3.8829658025884504</c:v>
                </c:pt>
                <c:pt idx="52">
                  <c:v>3.6557254647752204</c:v>
                </c:pt>
                <c:pt idx="53">
                  <c:v>3.500232062857997</c:v>
                </c:pt>
                <c:pt idx="54">
                  <c:v>3.5810151118121061</c:v>
                </c:pt>
                <c:pt idx="55">
                  <c:v>3.161448152159573</c:v>
                </c:pt>
                <c:pt idx="56">
                  <c:v>3.0930322676647948</c:v>
                </c:pt>
                <c:pt idx="57">
                  <c:v>3.0803043989445547</c:v>
                </c:pt>
                <c:pt idx="58">
                  <c:v>2.9746236305222693</c:v>
                </c:pt>
                <c:pt idx="59">
                  <c:v>2.7701025287390491</c:v>
                </c:pt>
                <c:pt idx="60">
                  <c:v>2.590198327844861</c:v>
                </c:pt>
                <c:pt idx="61">
                  <c:v>2.3897376661527314</c:v>
                </c:pt>
                <c:pt idx="62">
                  <c:v>2.7543588770127316</c:v>
                </c:pt>
                <c:pt idx="63">
                  <c:v>2.6671749619636387</c:v>
                </c:pt>
                <c:pt idx="64">
                  <c:v>2.5940280566444098</c:v>
                </c:pt>
                <c:pt idx="65">
                  <c:v>2.6343542998737939</c:v>
                </c:pt>
                <c:pt idx="66">
                  <c:v>2.4849335634067886</c:v>
                </c:pt>
                <c:pt idx="67">
                  <c:v>2.3838036613413123</c:v>
                </c:pt>
                <c:pt idx="68">
                  <c:v>2.4790150925950871</c:v>
                </c:pt>
                <c:pt idx="69">
                  <c:v>2.4113964587989254</c:v>
                </c:pt>
                <c:pt idx="70">
                  <c:v>2.1859907629624318</c:v>
                </c:pt>
                <c:pt idx="71">
                  <c:v>2.1234207932126212</c:v>
                </c:pt>
                <c:pt idx="72">
                  <c:v>2.0859176535722086</c:v>
                </c:pt>
                <c:pt idx="73">
                  <c:v>1.8058158774024538</c:v>
                </c:pt>
                <c:pt idx="74">
                  <c:v>1.9801725491896658</c:v>
                </c:pt>
                <c:pt idx="75">
                  <c:v>1.921000413448307</c:v>
                </c:pt>
                <c:pt idx="76">
                  <c:v>1.9533630024754889</c:v>
                </c:pt>
                <c:pt idx="77">
                  <c:v>1.9484262579978355</c:v>
                </c:pt>
                <c:pt idx="78">
                  <c:v>1.988530907038534</c:v>
                </c:pt>
                <c:pt idx="79">
                  <c:v>1.7988978036840433</c:v>
                </c:pt>
                <c:pt idx="80">
                  <c:v>2.032957705266436</c:v>
                </c:pt>
                <c:pt idx="81">
                  <c:v>1.9935811390595581</c:v>
                </c:pt>
                <c:pt idx="82">
                  <c:v>1.9365305283354766</c:v>
                </c:pt>
                <c:pt idx="83">
                  <c:v>1.9528614028498099</c:v>
                </c:pt>
                <c:pt idx="84">
                  <c:v>1.8922862901021773</c:v>
                </c:pt>
                <c:pt idx="85">
                  <c:v>1.6141557741652695</c:v>
                </c:pt>
                <c:pt idx="86">
                  <c:v>1.8561162149152228</c:v>
                </c:pt>
                <c:pt idx="87">
                  <c:v>1.8904855135201726</c:v>
                </c:pt>
                <c:pt idx="88">
                  <c:v>1.9622128720481837</c:v>
                </c:pt>
                <c:pt idx="89">
                  <c:v>2.1133595919509731</c:v>
                </c:pt>
                <c:pt idx="90">
                  <c:v>1.9523997296620663</c:v>
                </c:pt>
                <c:pt idx="91">
                  <c:v>1.7769792141876184</c:v>
                </c:pt>
                <c:pt idx="92">
                  <c:v>1.9521194672149851</c:v>
                </c:pt>
                <c:pt idx="93">
                  <c:v>1.6648146399763457</c:v>
                </c:pt>
                <c:pt idx="94">
                  <c:v>1.7643142682748358</c:v>
                </c:pt>
                <c:pt idx="95">
                  <c:v>1.7208708951719331</c:v>
                </c:pt>
                <c:pt idx="96">
                  <c:v>1.5987649078576471</c:v>
                </c:pt>
                <c:pt idx="97">
                  <c:v>1.5147783990952084</c:v>
                </c:pt>
                <c:pt idx="98">
                  <c:v>1.6691508148353216</c:v>
                </c:pt>
                <c:pt idx="99">
                  <c:v>1.7255137154323235</c:v>
                </c:pt>
                <c:pt idx="100">
                  <c:v>1.693370385577873</c:v>
                </c:pt>
                <c:pt idx="101">
                  <c:v>1.9217502332022067</c:v>
                </c:pt>
                <c:pt idx="102">
                  <c:v>1.7998997841324174</c:v>
                </c:pt>
                <c:pt idx="103">
                  <c:v>1.8185154291347798</c:v>
                </c:pt>
                <c:pt idx="104">
                  <c:v>1.946002658468601</c:v>
                </c:pt>
                <c:pt idx="105">
                  <c:v>1.9461123712640835</c:v>
                </c:pt>
                <c:pt idx="106">
                  <c:v>1.9390113364340358</c:v>
                </c:pt>
                <c:pt idx="107">
                  <c:v>2.0236825550711957</c:v>
                </c:pt>
                <c:pt idx="108">
                  <c:v>2.1393633266953009</c:v>
                </c:pt>
                <c:pt idx="109">
                  <c:v>2.0540984908817683</c:v>
                </c:pt>
                <c:pt idx="110">
                  <c:v>2.2535631133897622</c:v>
                </c:pt>
                <c:pt idx="111">
                  <c:v>2.3829190479468072</c:v>
                </c:pt>
                <c:pt idx="112">
                  <c:v>2.5529216342185643</c:v>
                </c:pt>
                <c:pt idx="113">
                  <c:v>2.5579908266418419</c:v>
                </c:pt>
                <c:pt idx="114">
                  <c:v>2.7591927487128527</c:v>
                </c:pt>
                <c:pt idx="115">
                  <c:v>2.6893916212937694</c:v>
                </c:pt>
                <c:pt idx="116">
                  <c:v>2.7363887558103386</c:v>
                </c:pt>
                <c:pt idx="117">
                  <c:v>2.825583147762222</c:v>
                </c:pt>
                <c:pt idx="118">
                  <c:v>2.7615296737603856</c:v>
                </c:pt>
                <c:pt idx="119">
                  <c:v>2.7773727193706317</c:v>
                </c:pt>
                <c:pt idx="120">
                  <c:v>2.9603401991312568</c:v>
                </c:pt>
                <c:pt idx="121">
                  <c:v>2.7435799871157034</c:v>
                </c:pt>
                <c:pt idx="122">
                  <c:v>3.0663252134299093</c:v>
                </c:pt>
                <c:pt idx="123">
                  <c:v>3.1580809252188029</c:v>
                </c:pt>
                <c:pt idx="124">
                  <c:v>3.2068993800802885</c:v>
                </c:pt>
                <c:pt idx="125">
                  <c:v>3.3264105435353066</c:v>
                </c:pt>
                <c:pt idx="126">
                  <c:v>3.3490943140716865</c:v>
                </c:pt>
                <c:pt idx="127">
                  <c:v>3.3230528421058141</c:v>
                </c:pt>
                <c:pt idx="128">
                  <c:v>3.3612881916351069</c:v>
                </c:pt>
                <c:pt idx="129">
                  <c:v>3.5486381087430461</c:v>
                </c:pt>
                <c:pt idx="130">
                  <c:v>3.4001114254623843</c:v>
                </c:pt>
                <c:pt idx="131">
                  <c:v>3.429375441589269</c:v>
                </c:pt>
                <c:pt idx="132">
                  <c:v>3.5599310839112275</c:v>
                </c:pt>
                <c:pt idx="133">
                  <c:v>3.1633737404644862</c:v>
                </c:pt>
                <c:pt idx="134">
                  <c:v>3.4286359439711629</c:v>
                </c:pt>
                <c:pt idx="135">
                  <c:v>3.4914188216115494</c:v>
                </c:pt>
                <c:pt idx="136">
                  <c:v>3.5454085386790846</c:v>
                </c:pt>
                <c:pt idx="137">
                  <c:v>3.6076809658720594</c:v>
                </c:pt>
                <c:pt idx="138">
                  <c:v>3.3994122275074883</c:v>
                </c:pt>
                <c:pt idx="139">
                  <c:v>3.0899993569832316</c:v>
                </c:pt>
                <c:pt idx="140">
                  <c:v>3.1662425700904508</c:v>
                </c:pt>
                <c:pt idx="141">
                  <c:v>3.0509865268437428</c:v>
                </c:pt>
                <c:pt idx="142">
                  <c:v>2.6633145175073367</c:v>
                </c:pt>
                <c:pt idx="143">
                  <c:v>2.6387457991273982</c:v>
                </c:pt>
                <c:pt idx="144">
                  <c:v>2.4923558323120321</c:v>
                </c:pt>
                <c:pt idx="145">
                  <c:v>2.1023923990565181</c:v>
                </c:pt>
                <c:pt idx="146">
                  <c:v>2.3323886182386415</c:v>
                </c:pt>
                <c:pt idx="147">
                  <c:v>2.3084370806205978</c:v>
                </c:pt>
                <c:pt idx="148">
                  <c:v>2.3062329634631338</c:v>
                </c:pt>
                <c:pt idx="149">
                  <c:v>2.261410611145338</c:v>
                </c:pt>
                <c:pt idx="150">
                  <c:v>2.0787686309821605</c:v>
                </c:pt>
                <c:pt idx="151">
                  <c:v>1.9977120797748678</c:v>
                </c:pt>
                <c:pt idx="152">
                  <c:v>2.1299114464665592</c:v>
                </c:pt>
                <c:pt idx="153">
                  <c:v>2.0640955198703659</c:v>
                </c:pt>
                <c:pt idx="154">
                  <c:v>2.0659713935099759</c:v>
                </c:pt>
                <c:pt idx="155">
                  <c:v>2.1342113363542965</c:v>
                </c:pt>
                <c:pt idx="156">
                  <c:v>1.964272608287045</c:v>
                </c:pt>
                <c:pt idx="157">
                  <c:v>1.6932607360887573</c:v>
                </c:pt>
                <c:pt idx="158">
                  <c:v>1.2419191060882298</c:v>
                </c:pt>
                <c:pt idx="159">
                  <c:v>1.8402416794102154</c:v>
                </c:pt>
                <c:pt idx="160">
                  <c:v>2.2508129975527682</c:v>
                </c:pt>
                <c:pt idx="161">
                  <c:v>2.2787083549301785</c:v>
                </c:pt>
                <c:pt idx="162">
                  <c:v>2.1678395676541689</c:v>
                </c:pt>
                <c:pt idx="163">
                  <c:v>2.6195944135042244</c:v>
                </c:pt>
                <c:pt idx="164">
                  <c:v>2.8141037614728441</c:v>
                </c:pt>
                <c:pt idx="165">
                  <c:v>2.711643460709245</c:v>
                </c:pt>
                <c:pt idx="166">
                  <c:v>2.7008393546189913</c:v>
                </c:pt>
                <c:pt idx="167">
                  <c:v>2.6641610366032551</c:v>
                </c:pt>
                <c:pt idx="168">
                  <c:v>2.751300207771243</c:v>
                </c:pt>
                <c:pt idx="169">
                  <c:v>2.4226886244438646</c:v>
                </c:pt>
                <c:pt idx="170">
                  <c:v>2.6650391667671784</c:v>
                </c:pt>
                <c:pt idx="171">
                  <c:v>2.6512928248040502</c:v>
                </c:pt>
                <c:pt idx="172">
                  <c:v>2.4092084275334127</c:v>
                </c:pt>
                <c:pt idx="173">
                  <c:v>2.4219433322907822</c:v>
                </c:pt>
                <c:pt idx="174">
                  <c:v>2.1895184581994234</c:v>
                </c:pt>
                <c:pt idx="175">
                  <c:v>2.1406909519059405</c:v>
                </c:pt>
                <c:pt idx="176">
                  <c:v>2.1403045708826633</c:v>
                </c:pt>
                <c:pt idx="177">
                  <c:v>2.1881980198869395</c:v>
                </c:pt>
                <c:pt idx="178">
                  <c:v>2.1883935788608344</c:v>
                </c:pt>
                <c:pt idx="179">
                  <c:v>2.1477791414155458</c:v>
                </c:pt>
                <c:pt idx="180">
                  <c:v>2.2667359493355765</c:v>
                </c:pt>
                <c:pt idx="181">
                  <c:v>2.2572639563867716</c:v>
                </c:pt>
                <c:pt idx="182">
                  <c:v>2.3648495410316115</c:v>
                </c:pt>
                <c:pt idx="183">
                  <c:v>2.4108535729404985</c:v>
                </c:pt>
                <c:pt idx="184">
                  <c:v>2.611269214849314</c:v>
                </c:pt>
                <c:pt idx="185">
                  <c:v>2.7330556160143038</c:v>
                </c:pt>
                <c:pt idx="186">
                  <c:v>2.5470927826178267</c:v>
                </c:pt>
                <c:pt idx="187">
                  <c:v>2.5323560072953755</c:v>
                </c:pt>
                <c:pt idx="188">
                  <c:v>2.5781191291347256</c:v>
                </c:pt>
                <c:pt idx="189">
                  <c:v>2.7573348079203894</c:v>
                </c:pt>
                <c:pt idx="190">
                  <c:v>2.7510426961757553</c:v>
                </c:pt>
                <c:pt idx="191">
                  <c:v>2.725808433685283</c:v>
                </c:pt>
                <c:pt idx="192">
                  <c:v>2.6549611523682737</c:v>
                </c:pt>
                <c:pt idx="193">
                  <c:v>2.4799503099720979</c:v>
                </c:pt>
                <c:pt idx="194">
                  <c:v>2.9662566281658176</c:v>
                </c:pt>
                <c:pt idx="195">
                  <c:v>2.9568365978131435</c:v>
                </c:pt>
                <c:pt idx="196">
                  <c:v>2.5646969009341594</c:v>
                </c:pt>
                <c:pt idx="197">
                  <c:v>2.6043246651803433</c:v>
                </c:pt>
                <c:pt idx="198">
                  <c:v>2.7056499446306703</c:v>
                </c:pt>
                <c:pt idx="199">
                  <c:v>2.6639017120835389</c:v>
                </c:pt>
                <c:pt idx="200">
                  <c:v>2.6533150489642408</c:v>
                </c:pt>
                <c:pt idx="201">
                  <c:v>2.6720375310765978</c:v>
                </c:pt>
                <c:pt idx="202">
                  <c:v>2.6657373634884811</c:v>
                </c:pt>
                <c:pt idx="203">
                  <c:v>2.6184275882783568</c:v>
                </c:pt>
                <c:pt idx="204">
                  <c:v>2.7504940720167896</c:v>
                </c:pt>
                <c:pt idx="205">
                  <c:v>2.5945396322792904</c:v>
                </c:pt>
                <c:pt idx="206">
                  <c:v>2.3986065508878585</c:v>
                </c:pt>
                <c:pt idx="207">
                  <c:v>2.4722822974107568</c:v>
                </c:pt>
                <c:pt idx="208">
                  <c:v>2.8052936046923502</c:v>
                </c:pt>
                <c:pt idx="209">
                  <c:v>2.8590638468908867</c:v>
                </c:pt>
                <c:pt idx="210">
                  <c:v>2.804275415235471</c:v>
                </c:pt>
                <c:pt idx="211">
                  <c:v>2.7648520862946437</c:v>
                </c:pt>
                <c:pt idx="212">
                  <c:v>3.0093524491057662</c:v>
                </c:pt>
                <c:pt idx="213">
                  <c:v>2.9902944893561454</c:v>
                </c:pt>
                <c:pt idx="214">
                  <c:v>2.9568032693281592</c:v>
                </c:pt>
                <c:pt idx="215">
                  <c:v>3.1032553003790695</c:v>
                </c:pt>
                <c:pt idx="216">
                  <c:v>3.0231505663821605</c:v>
                </c:pt>
                <c:pt idx="217">
                  <c:v>2.7830805473606461</c:v>
                </c:pt>
                <c:pt idx="218">
                  <c:v>3.6164716250086464</c:v>
                </c:pt>
                <c:pt idx="219">
                  <c:v>3.5911588298258517</c:v>
                </c:pt>
                <c:pt idx="220">
                  <c:v>3.8042200276689275</c:v>
                </c:pt>
                <c:pt idx="221">
                  <c:v>4.0387339661773813</c:v>
                </c:pt>
                <c:pt idx="222">
                  <c:v>4.072196247273947</c:v>
                </c:pt>
                <c:pt idx="223">
                  <c:v>3.928471919503751</c:v>
                </c:pt>
                <c:pt idx="224">
                  <c:v>4.0843160708545785</c:v>
                </c:pt>
                <c:pt idx="225">
                  <c:v>4.1948519569443263</c:v>
                </c:pt>
                <c:pt idx="226">
                  <c:v>4.2964979689363352</c:v>
                </c:pt>
                <c:pt idx="227">
                  <c:v>4.2552267640271113</c:v>
                </c:pt>
                <c:pt idx="228">
                  <c:v>4.3062237107857166</c:v>
                </c:pt>
                <c:pt idx="229">
                  <c:v>4.0855457769722312</c:v>
                </c:pt>
                <c:pt idx="230">
                  <c:v>4.3172361951026446</c:v>
                </c:pt>
                <c:pt idx="231">
                  <c:v>4.6794136068520711</c:v>
                </c:pt>
                <c:pt idx="232">
                  <c:v>4.7981692471464381</c:v>
                </c:pt>
                <c:pt idx="233">
                  <c:v>4.9286039194805991</c:v>
                </c:pt>
                <c:pt idx="234">
                  <c:v>5.0266111474834219</c:v>
                </c:pt>
                <c:pt idx="235">
                  <c:v>5.1545225546423552</c:v>
                </c:pt>
                <c:pt idx="236">
                  <c:v>5.3811086420244836</c:v>
                </c:pt>
                <c:pt idx="237">
                  <c:v>5.2390796610193124</c:v>
                </c:pt>
                <c:pt idx="238">
                  <c:v>5.2529436652774413</c:v>
                </c:pt>
                <c:pt idx="239">
                  <c:v>5.2913971836773825</c:v>
                </c:pt>
                <c:pt idx="240">
                  <c:v>5.177671570102631</c:v>
                </c:pt>
                <c:pt idx="241">
                  <c:v>4.8547606536746244</c:v>
                </c:pt>
                <c:pt idx="242">
                  <c:v>5.3177039591642856</c:v>
                </c:pt>
                <c:pt idx="243">
                  <c:v>5.2879637855217378</c:v>
                </c:pt>
                <c:pt idx="244">
                  <c:v>5.5400446183441092</c:v>
                </c:pt>
                <c:pt idx="245">
                  <c:v>5.64667387334271</c:v>
                </c:pt>
                <c:pt idx="246">
                  <c:v>5.4956198172446342</c:v>
                </c:pt>
                <c:pt idx="247">
                  <c:v>5.428184373226971</c:v>
                </c:pt>
                <c:pt idx="248">
                  <c:v>5.5018631312961039</c:v>
                </c:pt>
                <c:pt idx="249">
                  <c:v>5.257396975406694</c:v>
                </c:pt>
                <c:pt idx="250">
                  <c:v>5.0419035949706119</c:v>
                </c:pt>
                <c:pt idx="251">
                  <c:v>5.3230079771551564</c:v>
                </c:pt>
                <c:pt idx="252">
                  <c:v>5.2325905119944167</c:v>
                </c:pt>
                <c:pt idx="253">
                  <c:v>5.1147931441790222</c:v>
                </c:pt>
                <c:pt idx="254">
                  <c:v>5.2628143092029367</c:v>
                </c:pt>
                <c:pt idx="255">
                  <c:v>5.2136277981567538</c:v>
                </c:pt>
                <c:pt idx="256">
                  <c:v>5.0425376218848852</c:v>
                </c:pt>
                <c:pt idx="257">
                  <c:v>5.0757654298410992</c:v>
                </c:pt>
                <c:pt idx="258">
                  <c:v>4.8783218595758369</c:v>
                </c:pt>
                <c:pt idx="259">
                  <c:v>4.5345643992347622</c:v>
                </c:pt>
                <c:pt idx="260">
                  <c:v>4.9060663752574341</c:v>
                </c:pt>
                <c:pt idx="261">
                  <c:v>5.339495352042686</c:v>
                </c:pt>
                <c:pt idx="262">
                  <c:v>5.5278403519063861</c:v>
                </c:pt>
                <c:pt idx="263">
                  <c:v>5.4970820072172701</c:v>
                </c:pt>
                <c:pt idx="264">
                  <c:v>5.8539026526001061</c:v>
                </c:pt>
                <c:pt idx="265">
                  <c:v>5.3748208846933139</c:v>
                </c:pt>
                <c:pt idx="266">
                  <c:v>5.4277233938102798</c:v>
                </c:pt>
                <c:pt idx="267">
                  <c:v>5.3716289853559367</c:v>
                </c:pt>
                <c:pt idx="268">
                  <c:v>5.3889785365867118</c:v>
                </c:pt>
                <c:pt idx="269">
                  <c:v>5.4244208717690583</c:v>
                </c:pt>
                <c:pt idx="270">
                  <c:v>5.4567232588885934</c:v>
                </c:pt>
                <c:pt idx="271">
                  <c:v>5.2933452716690619</c:v>
                </c:pt>
                <c:pt idx="272">
                  <c:v>5.1575918013954318</c:v>
                </c:pt>
                <c:pt idx="273">
                  <c:v>4.9897194229672657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D-4E51-A700-156F6542BABB}"/>
            </c:ext>
          </c:extLst>
        </c:ser>
        <c:ser>
          <c:idx val="1"/>
          <c:order val="1"/>
          <c:tx>
            <c:strRef>
              <c:f>'Grafico 12'!$H$3</c:f>
              <c:strCache>
                <c:ptCount val="1"/>
                <c:pt idx="0">
                  <c:v>Consumo 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12'!$H$4:$H$499</c:f>
              <c:numCache>
                <c:formatCode>0.0</c:formatCode>
                <c:ptCount val="496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21.579025607875863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5.9957358168979615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6.2394745981990773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5.5381700105279039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5.3963137262565395</c:v>
                </c:pt>
                <c:pt idx="158">
                  <c:v>4.4590945001260911</c:v>
                </c:pt>
                <c:pt idx="159">
                  <c:v>3.9644611014059286</c:v>
                </c:pt>
                <c:pt idx="160">
                  <c:v>4.5181454889833512</c:v>
                </c:pt>
                <c:pt idx="161">
                  <c:v>4.6353180055478838</c:v>
                </c:pt>
                <c:pt idx="162">
                  <c:v>4.0729705818262714</c:v>
                </c:pt>
                <c:pt idx="163">
                  <c:v>4.176591636568121</c:v>
                </c:pt>
                <c:pt idx="164">
                  <c:v>4.7379122898496275</c:v>
                </c:pt>
                <c:pt idx="165">
                  <c:v>5.191595788439586</c:v>
                </c:pt>
                <c:pt idx="166">
                  <c:v>4.8457654768815814</c:v>
                </c:pt>
                <c:pt idx="167">
                  <c:v>5.2153068783411953</c:v>
                </c:pt>
                <c:pt idx="168">
                  <c:v>4.620544385494731</c:v>
                </c:pt>
                <c:pt idx="169">
                  <c:v>4.9165913166338742</c:v>
                </c:pt>
                <c:pt idx="170">
                  <c:v>5.2772458098391031</c:v>
                </c:pt>
                <c:pt idx="171">
                  <c:v>5.8911651165440615</c:v>
                </c:pt>
                <c:pt idx="172">
                  <c:v>5.6985014080342689</c:v>
                </c:pt>
                <c:pt idx="173">
                  <c:v>5.9047475370326312</c:v>
                </c:pt>
                <c:pt idx="174">
                  <c:v>6.0406035398305926</c:v>
                </c:pt>
                <c:pt idx="175">
                  <c:v>5.7473471520924244</c:v>
                </c:pt>
                <c:pt idx="176">
                  <c:v>5.876980549596369</c:v>
                </c:pt>
                <c:pt idx="177">
                  <c:v>5.5582427511218766</c:v>
                </c:pt>
                <c:pt idx="178">
                  <c:v>5.7971456103724233</c:v>
                </c:pt>
                <c:pt idx="179">
                  <c:v>6.0733518591328179</c:v>
                </c:pt>
                <c:pt idx="180">
                  <c:v>5.9505415682144598</c:v>
                </c:pt>
                <c:pt idx="181">
                  <c:v>6.1076526081239422</c:v>
                </c:pt>
                <c:pt idx="182">
                  <c:v>6.203773926296634</c:v>
                </c:pt>
                <c:pt idx="183">
                  <c:v>6.2044676352397063</c:v>
                </c:pt>
                <c:pt idx="184">
                  <c:v>6.0785113980068921</c:v>
                </c:pt>
                <c:pt idx="185">
                  <c:v>6.1302383009839572</c:v>
                </c:pt>
                <c:pt idx="186">
                  <c:v>6.1284023126267266</c:v>
                </c:pt>
                <c:pt idx="187">
                  <c:v>5.8320009195911142</c:v>
                </c:pt>
                <c:pt idx="188">
                  <c:v>5.7022236340373542</c:v>
                </c:pt>
                <c:pt idx="189">
                  <c:v>5.8531945769379723</c:v>
                </c:pt>
                <c:pt idx="190">
                  <c:v>5.1963855349924595</c:v>
                </c:pt>
                <c:pt idx="191">
                  <c:v>5.2240529822201109</c:v>
                </c:pt>
                <c:pt idx="192">
                  <c:v>4.6935900147083718</c:v>
                </c:pt>
                <c:pt idx="193">
                  <c:v>4.6716767391299667</c:v>
                </c:pt>
                <c:pt idx="194">
                  <c:v>4.4488492465933005</c:v>
                </c:pt>
                <c:pt idx="195">
                  <c:v>5.3684686083821411</c:v>
                </c:pt>
                <c:pt idx="196">
                  <c:v>5.6046645352252629</c:v>
                </c:pt>
                <c:pt idx="197">
                  <c:v>5.6374527889686075</c:v>
                </c:pt>
                <c:pt idx="198">
                  <c:v>5.613922759724491</c:v>
                </c:pt>
                <c:pt idx="199">
                  <c:v>5.4560410627736893</c:v>
                </c:pt>
                <c:pt idx="200">
                  <c:v>5.60572787633701</c:v>
                </c:pt>
                <c:pt idx="201">
                  <c:v>5.3584201244308076</c:v>
                </c:pt>
                <c:pt idx="202">
                  <c:v>5.8912090001695177</c:v>
                </c:pt>
                <c:pt idx="203">
                  <c:v>5.996129116474564</c:v>
                </c:pt>
                <c:pt idx="204">
                  <c:v>6.1557481636843017</c:v>
                </c:pt>
                <c:pt idx="205">
                  <c:v>6.5420112011223148</c:v>
                </c:pt>
                <c:pt idx="206">
                  <c:v>7.0456088636006289</c:v>
                </c:pt>
                <c:pt idx="207">
                  <c:v>6.6736007311922139</c:v>
                </c:pt>
                <c:pt idx="208">
                  <c:v>6.6832789045898053</c:v>
                </c:pt>
                <c:pt idx="209">
                  <c:v>6.6303010402071774</c:v>
                </c:pt>
                <c:pt idx="210">
                  <c:v>6.4069631643965659</c:v>
                </c:pt>
                <c:pt idx="211">
                  <c:v>6.3897514793690133</c:v>
                </c:pt>
                <c:pt idx="212">
                  <c:v>6.3326327697298375</c:v>
                </c:pt>
                <c:pt idx="213">
                  <c:v>6.4596419981489612</c:v>
                </c:pt>
                <c:pt idx="214">
                  <c:v>6.6695477144007418</c:v>
                </c:pt>
                <c:pt idx="215">
                  <c:v>6.8509762932900609</c:v>
                </c:pt>
                <c:pt idx="216">
                  <c:v>6.2566805997199939</c:v>
                </c:pt>
                <c:pt idx="217">
                  <c:v>6.4569541913291131</c:v>
                </c:pt>
                <c:pt idx="218">
                  <c:v>6.7748685633356436</c:v>
                </c:pt>
                <c:pt idx="219">
                  <c:v>6.838813432198469</c:v>
                </c:pt>
                <c:pt idx="220">
                  <c:v>7.2659714340877573</c:v>
                </c:pt>
                <c:pt idx="221">
                  <c:v>7.504593959959176</c:v>
                </c:pt>
                <c:pt idx="222">
                  <c:v>7.4857130653049859</c:v>
                </c:pt>
                <c:pt idx="223">
                  <c:v>7.0434207826974626</c:v>
                </c:pt>
                <c:pt idx="224">
                  <c:v>7.2473793576940171</c:v>
                </c:pt>
                <c:pt idx="225">
                  <c:v>7.494232868155791</c:v>
                </c:pt>
                <c:pt idx="226">
                  <c:v>7.595828404655232</c:v>
                </c:pt>
                <c:pt idx="227">
                  <c:v>7.5892369013605157</c:v>
                </c:pt>
                <c:pt idx="228">
                  <c:v>7.3907877646904971</c:v>
                </c:pt>
                <c:pt idx="229">
                  <c:v>7.6137711442745699</c:v>
                </c:pt>
                <c:pt idx="230">
                  <c:v>7.825942791365101</c:v>
                </c:pt>
                <c:pt idx="231">
                  <c:v>7.9884978061500593</c:v>
                </c:pt>
                <c:pt idx="232">
                  <c:v>7.6321693412908145</c:v>
                </c:pt>
                <c:pt idx="233">
                  <c:v>7.4729898596642794</c:v>
                </c:pt>
                <c:pt idx="234">
                  <c:v>7.5420572276615445</c:v>
                </c:pt>
                <c:pt idx="235">
                  <c:v>8.0836230719740758</c:v>
                </c:pt>
                <c:pt idx="236">
                  <c:v>7.4545878989432639</c:v>
                </c:pt>
                <c:pt idx="237">
                  <c:v>7.4236801825092664</c:v>
                </c:pt>
                <c:pt idx="238">
                  <c:v>7.2358524448199093</c:v>
                </c:pt>
                <c:pt idx="239">
                  <c:v>7.084282705688115</c:v>
                </c:pt>
                <c:pt idx="240">
                  <c:v>6.8747182470047798</c:v>
                </c:pt>
                <c:pt idx="241">
                  <c:v>6.7323293211110258</c:v>
                </c:pt>
                <c:pt idx="242">
                  <c:v>6.6870678552119349</c:v>
                </c:pt>
                <c:pt idx="243">
                  <c:v>6.5233097585012469</c:v>
                </c:pt>
                <c:pt idx="244">
                  <c:v>6.8377207920772092</c:v>
                </c:pt>
                <c:pt idx="245">
                  <c:v>6.5105837519791736</c:v>
                </c:pt>
                <c:pt idx="246">
                  <c:v>6.5152986371914707</c:v>
                </c:pt>
                <c:pt idx="247">
                  <c:v>6.1010142660934257</c:v>
                </c:pt>
                <c:pt idx="248">
                  <c:v>6.2816677724466974</c:v>
                </c:pt>
                <c:pt idx="249">
                  <c:v>5.78361036386009</c:v>
                </c:pt>
                <c:pt idx="250">
                  <c:v>5.1076723938139397</c:v>
                </c:pt>
                <c:pt idx="251">
                  <c:v>5.1937727999131695</c:v>
                </c:pt>
                <c:pt idx="252">
                  <c:v>4.8406244917709271</c:v>
                </c:pt>
                <c:pt idx="253">
                  <c:v>5.04211700566474</c:v>
                </c:pt>
                <c:pt idx="254">
                  <c:v>5.1778022482518793</c:v>
                </c:pt>
                <c:pt idx="255">
                  <c:v>4.8658630580954565</c:v>
                </c:pt>
                <c:pt idx="256">
                  <c:v>4.918086566561457</c:v>
                </c:pt>
                <c:pt idx="257">
                  <c:v>4.8469763258806475</c:v>
                </c:pt>
                <c:pt idx="258">
                  <c:v>4.5061959228745474</c:v>
                </c:pt>
                <c:pt idx="259">
                  <c:v>4.4550616090958384</c:v>
                </c:pt>
                <c:pt idx="260">
                  <c:v>5.4860219169203379</c:v>
                </c:pt>
                <c:pt idx="261">
                  <c:v>6.5082841063626589</c:v>
                </c:pt>
                <c:pt idx="262">
                  <c:v>7.740540634062504</c:v>
                </c:pt>
                <c:pt idx="263">
                  <c:v>8.1007855459014433</c:v>
                </c:pt>
                <c:pt idx="264">
                  <c:v>7.4032765942588883</c:v>
                </c:pt>
                <c:pt idx="265">
                  <c:v>7.7516772241610283</c:v>
                </c:pt>
                <c:pt idx="266">
                  <c:v>7.8996443215776768</c:v>
                </c:pt>
                <c:pt idx="267">
                  <c:v>7.7624505771894965</c:v>
                </c:pt>
                <c:pt idx="268">
                  <c:v>7.7826763992164487</c:v>
                </c:pt>
                <c:pt idx="269">
                  <c:v>7.7698646171983983</c:v>
                </c:pt>
                <c:pt idx="270">
                  <c:v>6.6516140903514058</c:v>
                </c:pt>
                <c:pt idx="271">
                  <c:v>6.3510692933452209</c:v>
                </c:pt>
                <c:pt idx="272">
                  <c:v>6.4541056625357305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D-4E51-A700-156F6542BABB}"/>
            </c:ext>
          </c:extLst>
        </c:ser>
        <c:ser>
          <c:idx val="2"/>
          <c:order val="2"/>
          <c:tx>
            <c:strRef>
              <c:f>'Grafico 12'!$I$3</c:f>
              <c:strCache>
                <c:ptCount val="1"/>
                <c:pt idx="0">
                  <c:v>Vivienda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12'!$I$4:$I$499</c:f>
              <c:numCache>
                <c:formatCode>0.0</c:formatCode>
                <c:ptCount val="496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13.398707522952277</c:v>
                </c:pt>
                <c:pt idx="8">
                  <c:v>14.702788088801814</c:v>
                </c:pt>
                <c:pt idx="9">
                  <c:v>14.67266536254731</c:v>
                </c:pt>
                <c:pt idx="10">
                  <c:v>16.719963620734308</c:v>
                </c:pt>
                <c:pt idx="11">
                  <c:v>19.755259018000775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24.408496676073344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13.332735500515518</c:v>
                </c:pt>
                <c:pt idx="91">
                  <c:v>12.831182114170295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6.546655908881494</c:v>
                </c:pt>
                <c:pt idx="150">
                  <c:v>6.5829596548416971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5.0704504552872169</c:v>
                </c:pt>
                <c:pt idx="158">
                  <c:v>5.075031544593493</c:v>
                </c:pt>
                <c:pt idx="159">
                  <c:v>5.2281369174362959</c:v>
                </c:pt>
                <c:pt idx="160">
                  <c:v>5.420902183144384</c:v>
                </c:pt>
                <c:pt idx="161">
                  <c:v>5.3087588327353563</c:v>
                </c:pt>
                <c:pt idx="162">
                  <c:v>5.1812342978018719</c:v>
                </c:pt>
                <c:pt idx="163">
                  <c:v>5.2787694528212379</c:v>
                </c:pt>
                <c:pt idx="164">
                  <c:v>5.4168091630653175</c:v>
                </c:pt>
                <c:pt idx="165">
                  <c:v>5.4864546412272421</c:v>
                </c:pt>
                <c:pt idx="166">
                  <c:v>5.1746151473324158</c:v>
                </c:pt>
                <c:pt idx="167">
                  <c:v>5.4961158692519279</c:v>
                </c:pt>
                <c:pt idx="168">
                  <c:v>5.047711106843181</c:v>
                </c:pt>
                <c:pt idx="169">
                  <c:v>5.2870001299686153</c:v>
                </c:pt>
                <c:pt idx="170">
                  <c:v>5.2462457161078584</c:v>
                </c:pt>
                <c:pt idx="171">
                  <c:v>5.6607380595164107</c:v>
                </c:pt>
                <c:pt idx="172">
                  <c:v>5.4059151162643868</c:v>
                </c:pt>
                <c:pt idx="173">
                  <c:v>5.4246372643076137</c:v>
                </c:pt>
                <c:pt idx="174">
                  <c:v>5.2994120228326151</c:v>
                </c:pt>
                <c:pt idx="175">
                  <c:v>4.8387931084943796</c:v>
                </c:pt>
                <c:pt idx="176">
                  <c:v>5.0747778881470458</c:v>
                </c:pt>
                <c:pt idx="177">
                  <c:v>4.9599660052880719</c:v>
                </c:pt>
                <c:pt idx="178">
                  <c:v>4.7830232993471791</c:v>
                </c:pt>
                <c:pt idx="179">
                  <c:v>4.9111698167456943</c:v>
                </c:pt>
                <c:pt idx="180">
                  <c:v>4.2703048173713283</c:v>
                </c:pt>
                <c:pt idx="181">
                  <c:v>4.4856577524859977</c:v>
                </c:pt>
                <c:pt idx="182">
                  <c:v>4.3388106452366095</c:v>
                </c:pt>
                <c:pt idx="183">
                  <c:v>4.3961656513491816</c:v>
                </c:pt>
                <c:pt idx="184">
                  <c:v>4.423649702581538</c:v>
                </c:pt>
                <c:pt idx="185">
                  <c:v>4.5128314628616106</c:v>
                </c:pt>
                <c:pt idx="186">
                  <c:v>4.6375013730713723</c:v>
                </c:pt>
                <c:pt idx="187">
                  <c:v>4.2272342287516622</c:v>
                </c:pt>
                <c:pt idx="188">
                  <c:v>4.5826837928051081</c:v>
                </c:pt>
                <c:pt idx="189">
                  <c:v>4.5204438852946751</c:v>
                </c:pt>
                <c:pt idx="190">
                  <c:v>4.5525260813767563</c:v>
                </c:pt>
                <c:pt idx="191">
                  <c:v>4.7174167254604455</c:v>
                </c:pt>
                <c:pt idx="192">
                  <c:v>4.1815759632401717</c:v>
                </c:pt>
                <c:pt idx="193">
                  <c:v>5.4925892198034356</c:v>
                </c:pt>
                <c:pt idx="194">
                  <c:v>5.3484674201086539</c:v>
                </c:pt>
                <c:pt idx="195">
                  <c:v>4.9371672876440176</c:v>
                </c:pt>
                <c:pt idx="196">
                  <c:v>5.3545955101686191</c:v>
                </c:pt>
                <c:pt idx="197">
                  <c:v>5.4822737181807266</c:v>
                </c:pt>
                <c:pt idx="198">
                  <c:v>5.5517641651151317</c:v>
                </c:pt>
                <c:pt idx="199">
                  <c:v>5.2382362974475418</c:v>
                </c:pt>
                <c:pt idx="200">
                  <c:v>5.4016514326116987</c:v>
                </c:pt>
                <c:pt idx="201">
                  <c:v>5.2163755726229937</c:v>
                </c:pt>
                <c:pt idx="202">
                  <c:v>5.2967826222626</c:v>
                </c:pt>
                <c:pt idx="203">
                  <c:v>5.4787437723255437</c:v>
                </c:pt>
                <c:pt idx="204">
                  <c:v>4.9317950142452247</c:v>
                </c:pt>
                <c:pt idx="205">
                  <c:v>5.2882954222090914</c:v>
                </c:pt>
                <c:pt idx="206">
                  <c:v>5.3043966588309166</c:v>
                </c:pt>
                <c:pt idx="207">
                  <c:v>5.4261975127730508</c:v>
                </c:pt>
                <c:pt idx="208">
                  <c:v>5.6026013422528154</c:v>
                </c:pt>
                <c:pt idx="209">
                  <c:v>5.6751573172263576</c:v>
                </c:pt>
                <c:pt idx="210">
                  <c:v>5.6133892950120545</c:v>
                </c:pt>
                <c:pt idx="211">
                  <c:v>5.8135607650301857</c:v>
                </c:pt>
                <c:pt idx="212">
                  <c:v>5.6884193689545617</c:v>
                </c:pt>
                <c:pt idx="213">
                  <c:v>5.8098629525544929</c:v>
                </c:pt>
                <c:pt idx="214">
                  <c:v>5.9454580458662347</c:v>
                </c:pt>
                <c:pt idx="215">
                  <c:v>6.0871353537878639</c:v>
                </c:pt>
                <c:pt idx="216">
                  <c:v>5.501376348139428</c:v>
                </c:pt>
                <c:pt idx="217">
                  <c:v>6.1219950813441733</c:v>
                </c:pt>
                <c:pt idx="218">
                  <c:v>6.0241194965616183</c:v>
                </c:pt>
                <c:pt idx="219">
                  <c:v>6.2708181021581249</c:v>
                </c:pt>
                <c:pt idx="220">
                  <c:v>6.7739354977683002</c:v>
                </c:pt>
                <c:pt idx="221">
                  <c:v>6.7345958154581469</c:v>
                </c:pt>
                <c:pt idx="222">
                  <c:v>6.9375058523381323</c:v>
                </c:pt>
                <c:pt idx="223">
                  <c:v>7.0814774617006009</c:v>
                </c:pt>
                <c:pt idx="224">
                  <c:v>7.1020331648450048</c:v>
                </c:pt>
                <c:pt idx="225">
                  <c:v>7.136437936327547</c:v>
                </c:pt>
                <c:pt idx="226">
                  <c:v>7.1212276282434539</c:v>
                </c:pt>
                <c:pt idx="227">
                  <c:v>7.4860282698650078</c:v>
                </c:pt>
                <c:pt idx="228">
                  <c:v>6.8142764418677713</c:v>
                </c:pt>
                <c:pt idx="229">
                  <c:v>7.0648259156990632</c:v>
                </c:pt>
                <c:pt idx="230">
                  <c:v>7.0430185540529235</c:v>
                </c:pt>
                <c:pt idx="231">
                  <c:v>7.1260384806246178</c:v>
                </c:pt>
                <c:pt idx="232">
                  <c:v>7.2784311269328743</c:v>
                </c:pt>
                <c:pt idx="233">
                  <c:v>7.2638745793245727</c:v>
                </c:pt>
                <c:pt idx="234">
                  <c:v>7.3584839165724443</c:v>
                </c:pt>
                <c:pt idx="235">
                  <c:v>7.3004725829166421</c:v>
                </c:pt>
                <c:pt idx="236">
                  <c:v>7.3891360364303393</c:v>
                </c:pt>
                <c:pt idx="237">
                  <c:v>7.4526465891928408</c:v>
                </c:pt>
                <c:pt idx="238">
                  <c:v>7.2036919575153329</c:v>
                </c:pt>
                <c:pt idx="239">
                  <c:v>7.4489070142583671</c:v>
                </c:pt>
                <c:pt idx="240">
                  <c:v>6.7765949715658955</c:v>
                </c:pt>
                <c:pt idx="241">
                  <c:v>7.0032417714313784</c:v>
                </c:pt>
                <c:pt idx="242">
                  <c:v>6.9918939481229705</c:v>
                </c:pt>
                <c:pt idx="243">
                  <c:v>7.0652548382954681</c:v>
                </c:pt>
                <c:pt idx="244">
                  <c:v>7.4066226974252389</c:v>
                </c:pt>
                <c:pt idx="245">
                  <c:v>7.4069824886973263</c:v>
                </c:pt>
                <c:pt idx="246">
                  <c:v>7.6182643758084954</c:v>
                </c:pt>
                <c:pt idx="247">
                  <c:v>7.1505046200315707</c:v>
                </c:pt>
                <c:pt idx="248">
                  <c:v>7.5042498830315747</c:v>
                </c:pt>
                <c:pt idx="249">
                  <c:v>7.497876909779194</c:v>
                </c:pt>
                <c:pt idx="250">
                  <c:v>7.3291311782194519</c:v>
                </c:pt>
                <c:pt idx="251">
                  <c:v>7.6960584742390479</c:v>
                </c:pt>
                <c:pt idx="252">
                  <c:v>6.8875483375556978</c:v>
                </c:pt>
                <c:pt idx="253">
                  <c:v>7.2362412197646169</c:v>
                </c:pt>
                <c:pt idx="254">
                  <c:v>7.3426738441627473</c:v>
                </c:pt>
                <c:pt idx="255">
                  <c:v>6.3879909648825022</c:v>
                </c:pt>
                <c:pt idx="256">
                  <c:v>6.4487824633171638</c:v>
                </c:pt>
                <c:pt idx="257">
                  <c:v>5.9723121793541809</c:v>
                </c:pt>
                <c:pt idx="258">
                  <c:v>5.524337943098061</c:v>
                </c:pt>
                <c:pt idx="259">
                  <c:v>5.0889405281764857</c:v>
                </c:pt>
                <c:pt idx="260">
                  <c:v>6.0109636003416389</c:v>
                </c:pt>
                <c:pt idx="261">
                  <c:v>5.7734361842939315</c:v>
                </c:pt>
                <c:pt idx="262">
                  <c:v>6.8789892733138931</c:v>
                </c:pt>
                <c:pt idx="263">
                  <c:v>7.5153481147721859</c:v>
                </c:pt>
                <c:pt idx="264">
                  <c:v>6.9330704472398184</c:v>
                </c:pt>
                <c:pt idx="265">
                  <c:v>7.0664039925388318</c:v>
                </c:pt>
                <c:pt idx="266">
                  <c:v>7.0595683450122308</c:v>
                </c:pt>
                <c:pt idx="267">
                  <c:v>6.6004419084618178</c:v>
                </c:pt>
                <c:pt idx="268">
                  <c:v>6.9923929162067511</c:v>
                </c:pt>
                <c:pt idx="269">
                  <c:v>6.9484574406721578</c:v>
                </c:pt>
                <c:pt idx="270">
                  <c:v>6.7026091526785754</c:v>
                </c:pt>
                <c:pt idx="271">
                  <c:v>6.5349153944713603</c:v>
                </c:pt>
                <c:pt idx="272">
                  <c:v>6.4557724496254227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CD-4E51-A700-156F6542BABB}"/>
            </c:ext>
          </c:extLst>
        </c:ser>
        <c:ser>
          <c:idx val="3"/>
          <c:order val="3"/>
          <c:tx>
            <c:strRef>
              <c:f>'Grafico 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12'!$J$4:$J$499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7.5895124825770086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5.5809728004009242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4.9432426247723935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6.1570159094737456</c:v>
                </c:pt>
                <c:pt idx="158">
                  <c:v>6.2389583472812449</c:v>
                </c:pt>
                <c:pt idx="159">
                  <c:v>5.3829441951056589</c:v>
                </c:pt>
                <c:pt idx="160">
                  <c:v>6.1374799977619858</c:v>
                </c:pt>
                <c:pt idx="161">
                  <c:v>6.1450815490801194</c:v>
                </c:pt>
                <c:pt idx="162">
                  <c:v>5.8051902427476421</c:v>
                </c:pt>
                <c:pt idx="163">
                  <c:v>5.9737322254265317</c:v>
                </c:pt>
                <c:pt idx="164">
                  <c:v>6.0969405699955761</c:v>
                </c:pt>
                <c:pt idx="165">
                  <c:v>6.1240425065723212</c:v>
                </c:pt>
                <c:pt idx="166">
                  <c:v>6.1461776060598998</c:v>
                </c:pt>
                <c:pt idx="167">
                  <c:v>6.4996972163547673</c:v>
                </c:pt>
                <c:pt idx="168">
                  <c:v>6.1631439745810894</c:v>
                </c:pt>
                <c:pt idx="169">
                  <c:v>6.4146525980931788</c:v>
                </c:pt>
                <c:pt idx="170">
                  <c:v>6.7774607448091455</c:v>
                </c:pt>
                <c:pt idx="171">
                  <c:v>8.0603681781487051</c:v>
                </c:pt>
                <c:pt idx="172">
                  <c:v>7.3899676059289039</c:v>
                </c:pt>
                <c:pt idx="173">
                  <c:v>7.4251711606148643</c:v>
                </c:pt>
                <c:pt idx="174">
                  <c:v>7.5121841173046739</c:v>
                </c:pt>
                <c:pt idx="175">
                  <c:v>7.5506450948365949</c:v>
                </c:pt>
                <c:pt idx="176">
                  <c:v>7.6767718904324749</c:v>
                </c:pt>
                <c:pt idx="177">
                  <c:v>7.679150091545683</c:v>
                </c:pt>
                <c:pt idx="178">
                  <c:v>7.7405930459310532</c:v>
                </c:pt>
                <c:pt idx="179">
                  <c:v>7.6690765155214917</c:v>
                </c:pt>
                <c:pt idx="180">
                  <c:v>7.6171501521984739</c:v>
                </c:pt>
                <c:pt idx="181">
                  <c:v>8.0806258836200442</c:v>
                </c:pt>
                <c:pt idx="182">
                  <c:v>8.2818445572184434</c:v>
                </c:pt>
                <c:pt idx="183">
                  <c:v>8.3397128259248312</c:v>
                </c:pt>
                <c:pt idx="184">
                  <c:v>8.4055335374160958</c:v>
                </c:pt>
                <c:pt idx="185">
                  <c:v>8.33058230365498</c:v>
                </c:pt>
                <c:pt idx="186">
                  <c:v>7.725788788930263</c:v>
                </c:pt>
                <c:pt idx="187">
                  <c:v>7.7344583762103136</c:v>
                </c:pt>
                <c:pt idx="188">
                  <c:v>7.9225129585309944</c:v>
                </c:pt>
                <c:pt idx="189">
                  <c:v>8.03982808040438</c:v>
                </c:pt>
                <c:pt idx="190">
                  <c:v>7.3454915444620985</c:v>
                </c:pt>
                <c:pt idx="191">
                  <c:v>7.6785861151492831</c:v>
                </c:pt>
                <c:pt idx="192">
                  <c:v>7.4164437308777238</c:v>
                </c:pt>
                <c:pt idx="193">
                  <c:v>6.9759982076294884</c:v>
                </c:pt>
                <c:pt idx="194">
                  <c:v>5.9525780225566161</c:v>
                </c:pt>
                <c:pt idx="195">
                  <c:v>6.6594803543173944</c:v>
                </c:pt>
                <c:pt idx="196">
                  <c:v>6.2040143217803294</c:v>
                </c:pt>
                <c:pt idx="197">
                  <c:v>6.0351951043684746</c:v>
                </c:pt>
                <c:pt idx="198">
                  <c:v>6.9790937077240889</c:v>
                </c:pt>
                <c:pt idx="199">
                  <c:v>6.8629281572602352</c:v>
                </c:pt>
                <c:pt idx="200">
                  <c:v>7.04037997625593</c:v>
                </c:pt>
                <c:pt idx="201">
                  <c:v>6.6381161477285815</c:v>
                </c:pt>
                <c:pt idx="202">
                  <c:v>7.3644640278003743</c:v>
                </c:pt>
                <c:pt idx="203">
                  <c:v>6.9330242535161819</c:v>
                </c:pt>
                <c:pt idx="204">
                  <c:v>7.212444959646068</c:v>
                </c:pt>
                <c:pt idx="205">
                  <c:v>7.9897933532585235</c:v>
                </c:pt>
                <c:pt idx="206">
                  <c:v>8.0661350578762985</c:v>
                </c:pt>
                <c:pt idx="207">
                  <c:v>7.6991999683106975</c:v>
                </c:pt>
                <c:pt idx="208">
                  <c:v>7.9703670032675467</c:v>
                </c:pt>
                <c:pt idx="209">
                  <c:v>8.3577691953757256</c:v>
                </c:pt>
                <c:pt idx="210">
                  <c:v>8.0655313269630451</c:v>
                </c:pt>
                <c:pt idx="211">
                  <c:v>8.2831041176999971</c:v>
                </c:pt>
                <c:pt idx="212">
                  <c:v>8.0359352475008201</c:v>
                </c:pt>
                <c:pt idx="213">
                  <c:v>8.0762572370553691</c:v>
                </c:pt>
                <c:pt idx="214">
                  <c:v>8.2467069712784049</c:v>
                </c:pt>
                <c:pt idx="215">
                  <c:v>9.0569576026698222</c:v>
                </c:pt>
                <c:pt idx="216">
                  <c:v>8.8770501233452457</c:v>
                </c:pt>
                <c:pt idx="217">
                  <c:v>9.1660369657590621</c:v>
                </c:pt>
                <c:pt idx="218">
                  <c:v>9.3206703424876807</c:v>
                </c:pt>
                <c:pt idx="219">
                  <c:v>9.234956245469629</c:v>
                </c:pt>
                <c:pt idx="220">
                  <c:v>9.3042469697806194</c:v>
                </c:pt>
                <c:pt idx="221">
                  <c:v>9.479083772533448</c:v>
                </c:pt>
                <c:pt idx="222">
                  <c:v>9.3586156120965214</c:v>
                </c:pt>
                <c:pt idx="223">
                  <c:v>8.2348532372998964</c:v>
                </c:pt>
                <c:pt idx="224">
                  <c:v>8.281876222766261</c:v>
                </c:pt>
                <c:pt idx="225">
                  <c:v>8.4253501437129916</c:v>
                </c:pt>
                <c:pt idx="226">
                  <c:v>8.5353756208149676</c:v>
                </c:pt>
                <c:pt idx="227">
                  <c:v>8.6957857158595449</c:v>
                </c:pt>
                <c:pt idx="228">
                  <c:v>8.033810568119284</c:v>
                </c:pt>
                <c:pt idx="229">
                  <c:v>7.7262848657157353</c:v>
                </c:pt>
                <c:pt idx="230">
                  <c:v>7.8127393535933498</c:v>
                </c:pt>
                <c:pt idx="231">
                  <c:v>7.6504180718432044</c:v>
                </c:pt>
                <c:pt idx="232">
                  <c:v>7.7468139375948279</c:v>
                </c:pt>
                <c:pt idx="233">
                  <c:v>7.5676463490802535</c:v>
                </c:pt>
                <c:pt idx="234">
                  <c:v>7.7523806066190941</c:v>
                </c:pt>
                <c:pt idx="235">
                  <c:v>8.939737578806831</c:v>
                </c:pt>
                <c:pt idx="236">
                  <c:v>7.5892232390255039</c:v>
                </c:pt>
                <c:pt idx="237">
                  <c:v>7.610769777832509</c:v>
                </c:pt>
                <c:pt idx="238">
                  <c:v>7.4875368267677267</c:v>
                </c:pt>
                <c:pt idx="239">
                  <c:v>7.2014571717904694</c:v>
                </c:pt>
                <c:pt idx="240">
                  <c:v>7.6141306962044535</c:v>
                </c:pt>
                <c:pt idx="241">
                  <c:v>8.4594849246653752</c:v>
                </c:pt>
                <c:pt idx="242">
                  <c:v>8.1648550832626849</c:v>
                </c:pt>
                <c:pt idx="243">
                  <c:v>8.2492108031926712</c:v>
                </c:pt>
                <c:pt idx="244">
                  <c:v>8.3967655736936244</c:v>
                </c:pt>
                <c:pt idx="245">
                  <c:v>8.1602970510315256</c:v>
                </c:pt>
                <c:pt idx="246">
                  <c:v>8.3649242028946507</c:v>
                </c:pt>
                <c:pt idx="247">
                  <c:v>8.342138333142751</c:v>
                </c:pt>
                <c:pt idx="248">
                  <c:v>9.3188318096510709</c:v>
                </c:pt>
                <c:pt idx="249">
                  <c:v>8.0392740726385075</c:v>
                </c:pt>
                <c:pt idx="250">
                  <c:v>7.9117640836588361</c:v>
                </c:pt>
                <c:pt idx="251">
                  <c:v>7.9391982621455126</c:v>
                </c:pt>
                <c:pt idx="252">
                  <c:v>8.020213109934776</c:v>
                </c:pt>
                <c:pt idx="253">
                  <c:v>8.3153527225017072</c:v>
                </c:pt>
                <c:pt idx="254">
                  <c:v>8.3146484657997366</c:v>
                </c:pt>
                <c:pt idx="255">
                  <c:v>8.2526754905834867</c:v>
                </c:pt>
                <c:pt idx="256">
                  <c:v>7.8965372563474148</c:v>
                </c:pt>
                <c:pt idx="257">
                  <c:v>7.5461498044752675</c:v>
                </c:pt>
                <c:pt idx="258">
                  <c:v>7.170596620419138</c:v>
                </c:pt>
                <c:pt idx="259">
                  <c:v>7.6553737647231541</c:v>
                </c:pt>
                <c:pt idx="260">
                  <c:v>8.6905410343783558</c:v>
                </c:pt>
                <c:pt idx="261">
                  <c:v>9.9925550783398229</c:v>
                </c:pt>
                <c:pt idx="262">
                  <c:v>9.215326874289536</c:v>
                </c:pt>
                <c:pt idx="263">
                  <c:v>9.1127636712013729</c:v>
                </c:pt>
                <c:pt idx="264">
                  <c:v>8.0726681813168337</c:v>
                </c:pt>
                <c:pt idx="265">
                  <c:v>8.4559769887690859</c:v>
                </c:pt>
                <c:pt idx="266">
                  <c:v>8.0815736434477561</c:v>
                </c:pt>
                <c:pt idx="267">
                  <c:v>8.0070773131242188</c:v>
                </c:pt>
                <c:pt idx="268">
                  <c:v>8.0379494140894163</c:v>
                </c:pt>
                <c:pt idx="269">
                  <c:v>8.3286543158299793</c:v>
                </c:pt>
                <c:pt idx="270">
                  <c:v>8.3386589425720032</c:v>
                </c:pt>
                <c:pt idx="271">
                  <c:v>8.2411182061102757</c:v>
                </c:pt>
                <c:pt idx="272">
                  <c:v>7.8620697792798486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CD-4E51-A700-156F6542BABB}"/>
            </c:ext>
          </c:extLst>
        </c:ser>
        <c:ser>
          <c:idx val="7"/>
          <c:order val="4"/>
          <c:tx>
            <c:strRef>
              <c:f>'Grafico 12'!$K$3</c:f>
              <c:strCache>
                <c:ptCount val="1"/>
                <c:pt idx="0">
                  <c:v>Total </c:v>
                </c:pt>
              </c:strCache>
            </c:strRef>
          </c:tx>
          <c:spPr>
            <a:ln w="31750" cap="rnd" cmpd="sng" algn="ctr">
              <a:solidFill>
                <a:schemeClr val="accent4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12'!$A$4:$A$499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12'!$K$4:$K$499</c:f>
              <c:numCache>
                <c:formatCode>0.0</c:formatCode>
                <c:ptCount val="496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11.27207449658378</c:v>
                </c:pt>
                <c:pt idx="26">
                  <c:v>11.30300382111554</c:v>
                </c:pt>
                <c:pt idx="27">
                  <c:v>10.974004023292039</c:v>
                </c:pt>
                <c:pt idx="28">
                  <c:v>10.544583798309324</c:v>
                </c:pt>
                <c:pt idx="29">
                  <c:v>10.740831904424246</c:v>
                </c:pt>
                <c:pt idx="30">
                  <c:v>11.126452738688403</c:v>
                </c:pt>
                <c:pt idx="31">
                  <c:v>10.934012745100159</c:v>
                </c:pt>
                <c:pt idx="32">
                  <c:v>10.589795796928646</c:v>
                </c:pt>
                <c:pt idx="33">
                  <c:v>10.795600961663903</c:v>
                </c:pt>
                <c:pt idx="34">
                  <c:v>10.826577272530791</c:v>
                </c:pt>
                <c:pt idx="35">
                  <c:v>9.930499162047548</c:v>
                </c:pt>
                <c:pt idx="36">
                  <c:v>10.016606051767988</c:v>
                </c:pt>
                <c:pt idx="37">
                  <c:v>14.158627138198465</c:v>
                </c:pt>
                <c:pt idx="38">
                  <c:v>14.141469325069162</c:v>
                </c:pt>
                <c:pt idx="39">
                  <c:v>14.350351783348595</c:v>
                </c:pt>
                <c:pt idx="40">
                  <c:v>14.091044742979811</c:v>
                </c:pt>
                <c:pt idx="41">
                  <c:v>13.428279923942158</c:v>
                </c:pt>
                <c:pt idx="42">
                  <c:v>13.454806877489064</c:v>
                </c:pt>
                <c:pt idx="43">
                  <c:v>13.310040397348425</c:v>
                </c:pt>
                <c:pt idx="44">
                  <c:v>13.13116179307011</c:v>
                </c:pt>
                <c:pt idx="45">
                  <c:v>12.493113662370375</c:v>
                </c:pt>
                <c:pt idx="46">
                  <c:v>12.058019573381774</c:v>
                </c:pt>
                <c:pt idx="47">
                  <c:v>11.949758447274887</c:v>
                </c:pt>
                <c:pt idx="48">
                  <c:v>11.12157938369648</c:v>
                </c:pt>
                <c:pt idx="49">
                  <c:v>11.155724844456797</c:v>
                </c:pt>
                <c:pt idx="50">
                  <c:v>11.0556836469512</c:v>
                </c:pt>
                <c:pt idx="51">
                  <c:v>11.203240806377648</c:v>
                </c:pt>
                <c:pt idx="52">
                  <c:v>10.940932888675011</c:v>
                </c:pt>
                <c:pt idx="53">
                  <c:v>11.099218721866533</c:v>
                </c:pt>
                <c:pt idx="54">
                  <c:v>10.312474615000047</c:v>
                </c:pt>
                <c:pt idx="55">
                  <c:v>10.041685635758411</c:v>
                </c:pt>
                <c:pt idx="56">
                  <c:v>10.113373341408936</c:v>
                </c:pt>
                <c:pt idx="57">
                  <c:v>9.8610235294044113</c:v>
                </c:pt>
                <c:pt idx="58">
                  <c:v>9.7845755236134622</c:v>
                </c:pt>
                <c:pt idx="59">
                  <c:v>9.8699094918914199</c:v>
                </c:pt>
                <c:pt idx="60">
                  <c:v>8.8447040653135627</c:v>
                </c:pt>
                <c:pt idx="61">
                  <c:v>8.8653968870762991</c:v>
                </c:pt>
                <c:pt idx="62">
                  <c:v>8.7360418937831774</c:v>
                </c:pt>
                <c:pt idx="63">
                  <c:v>8.5910848560829809</c:v>
                </c:pt>
                <c:pt idx="64">
                  <c:v>8.6157702088098027</c:v>
                </c:pt>
                <c:pt idx="65">
                  <c:v>8.2772681902174288</c:v>
                </c:pt>
                <c:pt idx="66">
                  <c:v>7.5635417005220233</c:v>
                </c:pt>
                <c:pt idx="67">
                  <c:v>7.4405284122103286</c:v>
                </c:pt>
                <c:pt idx="68">
                  <c:v>6.9615691532896529</c:v>
                </c:pt>
                <c:pt idx="69">
                  <c:v>6.3371062616965803</c:v>
                </c:pt>
                <c:pt idx="70">
                  <c:v>6.2779665556654081</c:v>
                </c:pt>
                <c:pt idx="71">
                  <c:v>6.204358417668101</c:v>
                </c:pt>
                <c:pt idx="72">
                  <c:v>4.8707534325913207</c:v>
                </c:pt>
                <c:pt idx="73">
                  <c:v>5.1682780731443998</c:v>
                </c:pt>
                <c:pt idx="74">
                  <c:v>5.0995825735082718</c:v>
                </c:pt>
                <c:pt idx="75">
                  <c:v>5.3207190697223128</c:v>
                </c:pt>
                <c:pt idx="76">
                  <c:v>5.1578826088171725</c:v>
                </c:pt>
                <c:pt idx="77">
                  <c:v>5.2771560748370305</c:v>
                </c:pt>
                <c:pt idx="78">
                  <c:v>4.9443072834127175</c:v>
                </c:pt>
                <c:pt idx="79">
                  <c:v>5.0382222866866488</c:v>
                </c:pt>
                <c:pt idx="80">
                  <c:v>4.9850252665155654</c:v>
                </c:pt>
                <c:pt idx="81">
                  <c:v>4.9436428342122642</c:v>
                </c:pt>
                <c:pt idx="82">
                  <c:v>5.0009108573517622</c:v>
                </c:pt>
                <c:pt idx="83">
                  <c:v>4.8255162463951171</c:v>
                </c:pt>
                <c:pt idx="84">
                  <c:v>4.197585810732213</c:v>
                </c:pt>
                <c:pt idx="85">
                  <c:v>4.4094390269338666</c:v>
                </c:pt>
                <c:pt idx="86">
                  <c:v>4.4413120891050095</c:v>
                </c:pt>
                <c:pt idx="87">
                  <c:v>4.5942640983067928</c:v>
                </c:pt>
                <c:pt idx="88">
                  <c:v>4.6155730222613025</c:v>
                </c:pt>
                <c:pt idx="89">
                  <c:v>4.8118655496074751</c:v>
                </c:pt>
                <c:pt idx="90">
                  <c:v>4.2129085868001148</c:v>
                </c:pt>
                <c:pt idx="91">
                  <c:v>4.2171228994750738</c:v>
                </c:pt>
                <c:pt idx="92">
                  <c:v>4.004897540928944</c:v>
                </c:pt>
                <c:pt idx="93">
                  <c:v>3.9072924166762841</c:v>
                </c:pt>
                <c:pt idx="94">
                  <c:v>3.8599071611261486</c:v>
                </c:pt>
                <c:pt idx="95">
                  <c:v>3.6935997648395222</c:v>
                </c:pt>
                <c:pt idx="96">
                  <c:v>3.4529736992695446</c:v>
                </c:pt>
                <c:pt idx="97">
                  <c:v>3.7747416078893625</c:v>
                </c:pt>
                <c:pt idx="98">
                  <c:v>3.7890427374498699</c:v>
                </c:pt>
                <c:pt idx="99">
                  <c:v>3.6113345512244157</c:v>
                </c:pt>
                <c:pt idx="100">
                  <c:v>3.8782943164974459</c:v>
                </c:pt>
                <c:pt idx="101">
                  <c:v>3.6260872927414494</c:v>
                </c:pt>
                <c:pt idx="102">
                  <c:v>3.4650792662073555</c:v>
                </c:pt>
                <c:pt idx="103">
                  <c:v>3.6732797636495751</c:v>
                </c:pt>
                <c:pt idx="104">
                  <c:v>3.5925509351615448</c:v>
                </c:pt>
                <c:pt idx="105">
                  <c:v>3.6987510867257147</c:v>
                </c:pt>
                <c:pt idx="106">
                  <c:v>3.9158619920378559</c:v>
                </c:pt>
                <c:pt idx="107">
                  <c:v>4.104192175655621</c:v>
                </c:pt>
                <c:pt idx="108">
                  <c:v>4.0321990247626465</c:v>
                </c:pt>
                <c:pt idx="109">
                  <c:v>4.3444527709615475</c:v>
                </c:pt>
                <c:pt idx="110">
                  <c:v>4.5679952845678411</c:v>
                </c:pt>
                <c:pt idx="111">
                  <c:v>4.9883334289719983</c:v>
                </c:pt>
                <c:pt idx="112">
                  <c:v>4.9523847305729713</c:v>
                </c:pt>
                <c:pt idx="113">
                  <c:v>5.3150062145077426</c:v>
                </c:pt>
                <c:pt idx="114">
                  <c:v>5.3667946452315602</c:v>
                </c:pt>
                <c:pt idx="115">
                  <c:v>5.3631727209239806</c:v>
                </c:pt>
                <c:pt idx="116">
                  <c:v>5.6941071635079181</c:v>
                </c:pt>
                <c:pt idx="117">
                  <c:v>5.6708572680132514</c:v>
                </c:pt>
                <c:pt idx="118">
                  <c:v>5.7006681950600786</c:v>
                </c:pt>
                <c:pt idx="119">
                  <c:v>6.0028867686124778</c:v>
                </c:pt>
                <c:pt idx="120">
                  <c:v>5.5240864904296165</c:v>
                </c:pt>
                <c:pt idx="121">
                  <c:v>6.0080018144767315</c:v>
                </c:pt>
                <c:pt idx="122">
                  <c:v>6.1579029323715</c:v>
                </c:pt>
                <c:pt idx="123">
                  <c:v>6.2773477301103515</c:v>
                </c:pt>
                <c:pt idx="124">
                  <c:v>6.6193891483188549</c:v>
                </c:pt>
                <c:pt idx="125">
                  <c:v>6.7197447698881696</c:v>
                </c:pt>
                <c:pt idx="126">
                  <c:v>6.4491209823685471</c:v>
                </c:pt>
                <c:pt idx="127">
                  <c:v>6.3960182452640515</c:v>
                </c:pt>
                <c:pt idx="128">
                  <c:v>6.6584946192949896</c:v>
                </c:pt>
                <c:pt idx="129">
                  <c:v>6.3584543276209544</c:v>
                </c:pt>
                <c:pt idx="130">
                  <c:v>6.3452824419672265</c:v>
                </c:pt>
                <c:pt idx="131">
                  <c:v>6.3670521652286389</c:v>
                </c:pt>
                <c:pt idx="132">
                  <c:v>5.8354142095539379</c:v>
                </c:pt>
                <c:pt idx="133">
                  <c:v>6.0934359671205689</c:v>
                </c:pt>
                <c:pt idx="134">
                  <c:v>6.1856126112739833</c:v>
                </c:pt>
                <c:pt idx="135">
                  <c:v>6.0638840491995909</c:v>
                </c:pt>
                <c:pt idx="136">
                  <c:v>6.1548654792654354</c:v>
                </c:pt>
                <c:pt idx="137">
                  <c:v>5.9990280925127548</c:v>
                </c:pt>
                <c:pt idx="138">
                  <c:v>5.5881303407790837</c:v>
                </c:pt>
                <c:pt idx="139">
                  <c:v>5.6123388157581005</c:v>
                </c:pt>
                <c:pt idx="140">
                  <c:v>5.3955434311438637</c:v>
                </c:pt>
                <c:pt idx="141">
                  <c:v>5.0810368584464536</c:v>
                </c:pt>
                <c:pt idx="142">
                  <c:v>4.9262083838027309</c:v>
                </c:pt>
                <c:pt idx="143">
                  <c:v>4.5614430486945787</c:v>
                </c:pt>
                <c:pt idx="144">
                  <c:v>4.1353005783471257</c:v>
                </c:pt>
                <c:pt idx="145">
                  <c:v>4.2985795650253023</c:v>
                </c:pt>
                <c:pt idx="146">
                  <c:v>4.3234864479207902</c:v>
                </c:pt>
                <c:pt idx="147">
                  <c:v>4.1341025643319531</c:v>
                </c:pt>
                <c:pt idx="148">
                  <c:v>4.0775261448043301</c:v>
                </c:pt>
                <c:pt idx="149">
                  <c:v>3.6441122336455654</c:v>
                </c:pt>
                <c:pt idx="150">
                  <c:v>3.4138327774867894</c:v>
                </c:pt>
                <c:pt idx="151">
                  <c:v>3.432843988659426</c:v>
                </c:pt>
                <c:pt idx="152">
                  <c:v>3.1514136905869794</c:v>
                </c:pt>
                <c:pt idx="153">
                  <c:v>3.0358510850475997</c:v>
                </c:pt>
                <c:pt idx="154">
                  <c:v>3.2561064332723251</c:v>
                </c:pt>
                <c:pt idx="155">
                  <c:v>3.0720976635294353</c:v>
                </c:pt>
                <c:pt idx="156">
                  <c:v>2.6675274401360056</c:v>
                </c:pt>
                <c:pt idx="157">
                  <c:v>2.9208814795299376</c:v>
                </c:pt>
                <c:pt idx="158">
                  <c:v>3.0047607326097703</c:v>
                </c:pt>
                <c:pt idx="159">
                  <c:v>3.0993942997621762</c:v>
                </c:pt>
                <c:pt idx="160">
                  <c:v>3.3181502761479833</c:v>
                </c:pt>
                <c:pt idx="161">
                  <c:v>3.2739560246830863</c:v>
                </c:pt>
                <c:pt idx="162">
                  <c:v>3.360330012394845</c:v>
                </c:pt>
                <c:pt idx="163">
                  <c:v>3.5169274114731142</c:v>
                </c:pt>
                <c:pt idx="164">
                  <c:v>3.6378024372830255</c:v>
                </c:pt>
                <c:pt idx="165">
                  <c:v>3.7740584299575706</c:v>
                </c:pt>
                <c:pt idx="166">
                  <c:v>3.6269821093939503</c:v>
                </c:pt>
                <c:pt idx="167">
                  <c:v>3.8215575537308428</c:v>
                </c:pt>
                <c:pt idx="168">
                  <c:v>3.403195620488654</c:v>
                </c:pt>
                <c:pt idx="169">
                  <c:v>3.6688896116767835</c:v>
                </c:pt>
                <c:pt idx="170">
                  <c:v>3.7714409761952785</c:v>
                </c:pt>
                <c:pt idx="171">
                  <c:v>3.888622327105999</c:v>
                </c:pt>
                <c:pt idx="172">
                  <c:v>3.7973109615232743</c:v>
                </c:pt>
                <c:pt idx="173">
                  <c:v>3.718469409086004</c:v>
                </c:pt>
                <c:pt idx="174">
                  <c:v>3.7094970931218794</c:v>
                </c:pt>
                <c:pt idx="175">
                  <c:v>3.5946205135435658</c:v>
                </c:pt>
                <c:pt idx="176">
                  <c:v>3.6901628834863227</c:v>
                </c:pt>
                <c:pt idx="177">
                  <c:v>3.5892196064989479</c:v>
                </c:pt>
                <c:pt idx="178">
                  <c:v>3.6274678293522626</c:v>
                </c:pt>
                <c:pt idx="179">
                  <c:v>3.7889263926552017</c:v>
                </c:pt>
                <c:pt idx="180">
                  <c:v>3.6838150930574098</c:v>
                </c:pt>
                <c:pt idx="181">
                  <c:v>3.828223629701613</c:v>
                </c:pt>
                <c:pt idx="182">
                  <c:v>3.8635575110741081</c:v>
                </c:pt>
                <c:pt idx="183">
                  <c:v>3.9850715303047415</c:v>
                </c:pt>
                <c:pt idx="184">
                  <c:v>4.0219505587073181</c:v>
                </c:pt>
                <c:pt idx="185">
                  <c:v>3.9362804837110263</c:v>
                </c:pt>
                <c:pt idx="186">
                  <c:v>3.9162015093126454</c:v>
                </c:pt>
                <c:pt idx="187">
                  <c:v>3.8220592712619261</c:v>
                </c:pt>
                <c:pt idx="188">
                  <c:v>3.9376250312164811</c:v>
                </c:pt>
                <c:pt idx="189">
                  <c:v>3.9775009228089235</c:v>
                </c:pt>
                <c:pt idx="190">
                  <c:v>3.7623351724800345</c:v>
                </c:pt>
                <c:pt idx="191">
                  <c:v>3.7514198035540924</c:v>
                </c:pt>
                <c:pt idx="192">
                  <c:v>3.4242350372945292</c:v>
                </c:pt>
                <c:pt idx="193">
                  <c:v>3.8250114771377892</c:v>
                </c:pt>
                <c:pt idx="194">
                  <c:v>3.7169789775146707</c:v>
                </c:pt>
                <c:pt idx="195">
                  <c:v>3.7130235081829355</c:v>
                </c:pt>
                <c:pt idx="196">
                  <c:v>3.84191029768935</c:v>
                </c:pt>
                <c:pt idx="197">
                  <c:v>3.9106777753430002</c:v>
                </c:pt>
                <c:pt idx="198">
                  <c:v>3.9134779071526493</c:v>
                </c:pt>
                <c:pt idx="199">
                  <c:v>3.8202837215501293</c:v>
                </c:pt>
                <c:pt idx="200">
                  <c:v>3.8797633410921755</c:v>
                </c:pt>
                <c:pt idx="201">
                  <c:v>3.7849326378724624</c:v>
                </c:pt>
                <c:pt idx="202">
                  <c:v>3.9338752934669872</c:v>
                </c:pt>
                <c:pt idx="203">
                  <c:v>4.0442919158704376</c:v>
                </c:pt>
                <c:pt idx="204">
                  <c:v>3.9493732789889657</c:v>
                </c:pt>
                <c:pt idx="205">
                  <c:v>4.0034333582044033</c:v>
                </c:pt>
                <c:pt idx="206">
                  <c:v>4.1768145998334862</c:v>
                </c:pt>
                <c:pt idx="207">
                  <c:v>4.2826331767410482</c:v>
                </c:pt>
                <c:pt idx="208">
                  <c:v>4.3535428176268898</c:v>
                </c:pt>
                <c:pt idx="209">
                  <c:v>4.3220767851448061</c:v>
                </c:pt>
                <c:pt idx="210">
                  <c:v>4.2346411760069955</c:v>
                </c:pt>
                <c:pt idx="211">
                  <c:v>4.4008209323788963</c:v>
                </c:pt>
                <c:pt idx="212">
                  <c:v>4.3639999056439178</c:v>
                </c:pt>
                <c:pt idx="213">
                  <c:v>4.404782016692339</c:v>
                </c:pt>
                <c:pt idx="214">
                  <c:v>4.5771945939209582</c:v>
                </c:pt>
                <c:pt idx="215">
                  <c:v>4.6264713942043016</c:v>
                </c:pt>
                <c:pt idx="216">
                  <c:v>4.2611691562349421</c:v>
                </c:pt>
                <c:pt idx="217">
                  <c:v>4.8859908176331155</c:v>
                </c:pt>
                <c:pt idx="218">
                  <c:v>4.9524575630443071</c:v>
                </c:pt>
                <c:pt idx="219">
                  <c:v>5.1214970816748959</c:v>
                </c:pt>
                <c:pt idx="220">
                  <c:v>5.4376166973996849</c:v>
                </c:pt>
                <c:pt idx="221">
                  <c:v>5.5294139772769686</c:v>
                </c:pt>
                <c:pt idx="222">
                  <c:v>5.4627804083791967</c:v>
                </c:pt>
                <c:pt idx="223">
                  <c:v>5.4171933510594927</c:v>
                </c:pt>
                <c:pt idx="224">
                  <c:v>5.5512192807669667</c:v>
                </c:pt>
                <c:pt idx="225">
                  <c:v>5.6903213639398338</c:v>
                </c:pt>
                <c:pt idx="226">
                  <c:v>5.7040546213512684</c:v>
                </c:pt>
                <c:pt idx="227">
                  <c:v>5.7872694144857917</c:v>
                </c:pt>
                <c:pt idx="228">
                  <c:v>5.5070417165323535</c:v>
                </c:pt>
                <c:pt idx="229">
                  <c:v>5.7327339925405711</c:v>
                </c:pt>
                <c:pt idx="230">
                  <c:v>5.9912070740651684</c:v>
                </c:pt>
                <c:pt idx="231">
                  <c:v>6.1095013518003221</c:v>
                </c:pt>
                <c:pt idx="232">
                  <c:v>6.103169184222371</c:v>
                </c:pt>
                <c:pt idx="233">
                  <c:v>6.1066863086992109</c:v>
                </c:pt>
                <c:pt idx="234">
                  <c:v>6.2170705288184935</c:v>
                </c:pt>
                <c:pt idx="235">
                  <c:v>6.5347737001222965</c:v>
                </c:pt>
                <c:pt idx="236">
                  <c:v>6.2513627259262226</c:v>
                </c:pt>
                <c:pt idx="237">
                  <c:v>6.2625300040980072</c:v>
                </c:pt>
                <c:pt idx="238">
                  <c:v>6.1891416886681814</c:v>
                </c:pt>
                <c:pt idx="239">
                  <c:v>6.1086511670477277</c:v>
                </c:pt>
                <c:pt idx="240">
                  <c:v>5.7950940520254584</c:v>
                </c:pt>
                <c:pt idx="241">
                  <c:v>6.0626497704194744</c:v>
                </c:pt>
                <c:pt idx="242">
                  <c:v>6.0209640844765637</c:v>
                </c:pt>
                <c:pt idx="243">
                  <c:v>6.117888861525751</c:v>
                </c:pt>
                <c:pt idx="244">
                  <c:v>6.3201472173524582</c:v>
                </c:pt>
                <c:pt idx="245">
                  <c:v>6.1341733989698204</c:v>
                </c:pt>
                <c:pt idx="246">
                  <c:v>6.1363531045488484</c:v>
                </c:pt>
                <c:pt idx="247">
                  <c:v>5.9877545743965426</c:v>
                </c:pt>
                <c:pt idx="248">
                  <c:v>5.9912247501048945</c:v>
                </c:pt>
                <c:pt idx="249">
                  <c:v>5.6887682195573213</c:v>
                </c:pt>
                <c:pt idx="250">
                  <c:v>5.6015745234135643</c:v>
                </c:pt>
                <c:pt idx="251">
                  <c:v>5.6302360577898263</c:v>
                </c:pt>
                <c:pt idx="252">
                  <c:v>5.3526283882998245</c:v>
                </c:pt>
                <c:pt idx="253">
                  <c:v>5.5502045872932726</c:v>
                </c:pt>
                <c:pt idx="254">
                  <c:v>5.5807972202181482</c:v>
                </c:pt>
                <c:pt idx="255">
                  <c:v>5.2514833401112799</c:v>
                </c:pt>
                <c:pt idx="256">
                  <c:v>5.2829782115269346</c:v>
                </c:pt>
                <c:pt idx="257">
                  <c:v>5.0824469144310314</c:v>
                </c:pt>
                <c:pt idx="258">
                  <c:v>4.7256371535495045</c:v>
                </c:pt>
                <c:pt idx="259">
                  <c:v>4.8638368071430875</c:v>
                </c:pt>
                <c:pt idx="260">
                  <c:v>5.5607477563654442</c:v>
                </c:pt>
                <c:pt idx="261">
                  <c:v>5.9747162465537702</c:v>
                </c:pt>
                <c:pt idx="262">
                  <c:v>6.4781112739898772</c:v>
                </c:pt>
                <c:pt idx="263">
                  <c:v>6.8739239069612958</c:v>
                </c:pt>
                <c:pt idx="264">
                  <c:v>6.3087244153624367</c:v>
                </c:pt>
                <c:pt idx="265">
                  <c:v>6.4703490138711306</c:v>
                </c:pt>
                <c:pt idx="266">
                  <c:v>6.4766199027152815</c:v>
                </c:pt>
                <c:pt idx="267">
                  <c:v>6.3771728472071576</c:v>
                </c:pt>
                <c:pt idx="268">
                  <c:v>6.457723216749371</c:v>
                </c:pt>
                <c:pt idx="269">
                  <c:v>6.4682257660050393</c:v>
                </c:pt>
                <c:pt idx="270">
                  <c:v>5.9973548276941893</c:v>
                </c:pt>
                <c:pt idx="271">
                  <c:v>5.808911475248153</c:v>
                </c:pt>
                <c:pt idx="272">
                  <c:v>5.7370309845316001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D-4E51-A700-156F6542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409"/>
          <c:min val="40756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16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'Grafico 13'!$B$2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13'!$B$3:$B$599</c:f>
              <c:numCache>
                <c:formatCode>0.0</c:formatCode>
                <c:ptCount val="597"/>
                <c:pt idx="0">
                  <c:v>14.54163592924888</c:v>
                </c:pt>
                <c:pt idx="1">
                  <c:v>15.015218045360241</c:v>
                </c:pt>
                <c:pt idx="2">
                  <c:v>12.327458338427396</c:v>
                </c:pt>
                <c:pt idx="3">
                  <c:v>11.538881203706586</c:v>
                </c:pt>
                <c:pt idx="4">
                  <c:v>10.583800728605544</c:v>
                </c:pt>
                <c:pt idx="5">
                  <c:v>10.32052712210584</c:v>
                </c:pt>
                <c:pt idx="6">
                  <c:v>9.711110990836394</c:v>
                </c:pt>
                <c:pt idx="7">
                  <c:v>10.495532218980308</c:v>
                </c:pt>
                <c:pt idx="8">
                  <c:v>10.869616999162828</c:v>
                </c:pt>
                <c:pt idx="9">
                  <c:v>11.531082885015056</c:v>
                </c:pt>
                <c:pt idx="10">
                  <c:v>10.263003953799377</c:v>
                </c:pt>
                <c:pt idx="11">
                  <c:v>10.353859820737359</c:v>
                </c:pt>
                <c:pt idx="12">
                  <c:v>10.090887120375815</c:v>
                </c:pt>
                <c:pt idx="13">
                  <c:v>10.242631424443839</c:v>
                </c:pt>
                <c:pt idx="14">
                  <c:v>10.062157600931092</c:v>
                </c:pt>
                <c:pt idx="15">
                  <c:v>10.049484267285667</c:v>
                </c:pt>
                <c:pt idx="16">
                  <c:v>9.4714243893525527</c:v>
                </c:pt>
                <c:pt idx="17">
                  <c:v>9.3867391372246427</c:v>
                </c:pt>
                <c:pt idx="18">
                  <c:v>9.6014795145292204</c:v>
                </c:pt>
                <c:pt idx="19">
                  <c:v>9.4993126864307857</c:v>
                </c:pt>
                <c:pt idx="20">
                  <c:v>9.5015822694100613</c:v>
                </c:pt>
                <c:pt idx="21">
                  <c:v>9.5376302533082207</c:v>
                </c:pt>
                <c:pt idx="22">
                  <c:v>9.3942211280511909</c:v>
                </c:pt>
                <c:pt idx="23">
                  <c:v>9.3184814436610122</c:v>
                </c:pt>
                <c:pt idx="24">
                  <c:v>8.8993706282673717</c:v>
                </c:pt>
                <c:pt idx="25">
                  <c:v>9.4117749552452779</c:v>
                </c:pt>
                <c:pt idx="26">
                  <c:v>9.2228429915171244</c:v>
                </c:pt>
                <c:pt idx="27">
                  <c:v>9.1514662863793514</c:v>
                </c:pt>
                <c:pt idx="28">
                  <c:v>8.9729323429790213</c:v>
                </c:pt>
                <c:pt idx="29">
                  <c:v>8.8878983304877028</c:v>
                </c:pt>
                <c:pt idx="30">
                  <c:v>9.0708398890297381</c:v>
                </c:pt>
                <c:pt idx="31">
                  <c:v>9.1338170394609666</c:v>
                </c:pt>
                <c:pt idx="32">
                  <c:v>8.5366700631664898</c:v>
                </c:pt>
                <c:pt idx="33">
                  <c:v>8.5820828733951391</c:v>
                </c:pt>
                <c:pt idx="34">
                  <c:v>8.5092162190351726</c:v>
                </c:pt>
                <c:pt idx="35">
                  <c:v>8.5523328267957055</c:v>
                </c:pt>
                <c:pt idx="36">
                  <c:v>8.1932198562917087</c:v>
                </c:pt>
                <c:pt idx="37">
                  <c:v>8.0733713709834305</c:v>
                </c:pt>
                <c:pt idx="38">
                  <c:v>7.7888558102844865</c:v>
                </c:pt>
                <c:pt idx="39">
                  <c:v>7.6107764794841017</c:v>
                </c:pt>
                <c:pt idx="40">
                  <c:v>7.5143533149416664</c:v>
                </c:pt>
                <c:pt idx="41">
                  <c:v>7.5296097256287444</c:v>
                </c:pt>
                <c:pt idx="42">
                  <c:v>7.1352045599832552</c:v>
                </c:pt>
                <c:pt idx="43">
                  <c:v>7.0275509360554604</c:v>
                </c:pt>
                <c:pt idx="44">
                  <c:v>7.0204196767558482</c:v>
                </c:pt>
                <c:pt idx="45">
                  <c:v>6.9531670786732418</c:v>
                </c:pt>
                <c:pt idx="46">
                  <c:v>6.8347159128804158</c:v>
                </c:pt>
                <c:pt idx="47">
                  <c:v>6.6714098730779288</c:v>
                </c:pt>
                <c:pt idx="48">
                  <c:v>6.1716986658717952</c:v>
                </c:pt>
                <c:pt idx="49">
                  <c:v>6.2673987633406769</c:v>
                </c:pt>
                <c:pt idx="50">
                  <c:v>6.0605437998901177</c:v>
                </c:pt>
                <c:pt idx="51">
                  <c:v>5.9123800305433853</c:v>
                </c:pt>
                <c:pt idx="52">
                  <c:v>5.8763953015252497</c:v>
                </c:pt>
                <c:pt idx="53">
                  <c:v>5.5784922766669984</c:v>
                </c:pt>
                <c:pt idx="54">
                  <c:v>4.7313203044847292</c:v>
                </c:pt>
                <c:pt idx="55">
                  <c:v>4.7391712678609839</c:v>
                </c:pt>
                <c:pt idx="56">
                  <c:v>4.2459583151608165</c:v>
                </c:pt>
                <c:pt idx="57">
                  <c:v>3.7714459665980526</c:v>
                </c:pt>
                <c:pt idx="58">
                  <c:v>3.5978937155225745</c:v>
                </c:pt>
                <c:pt idx="59">
                  <c:v>3.4339736706626258</c:v>
                </c:pt>
                <c:pt idx="60">
                  <c:v>2.8472521281659415</c:v>
                </c:pt>
                <c:pt idx="61">
                  <c:v>2.8748052284313039</c:v>
                </c:pt>
                <c:pt idx="62">
                  <c:v>2.8598158145585493</c:v>
                </c:pt>
                <c:pt idx="63">
                  <c:v>2.7623274965105531</c:v>
                </c:pt>
                <c:pt idx="64">
                  <c:v>2.8003905176495207</c:v>
                </c:pt>
                <c:pt idx="65">
                  <c:v>2.7978699682070181</c:v>
                </c:pt>
                <c:pt idx="66">
                  <c:v>2.723091110191747</c:v>
                </c:pt>
                <c:pt idx="67">
                  <c:v>2.7627476464341258</c:v>
                </c:pt>
                <c:pt idx="68">
                  <c:v>2.7884059662118665</c:v>
                </c:pt>
                <c:pt idx="69">
                  <c:v>2.7206655814072938</c:v>
                </c:pt>
                <c:pt idx="70">
                  <c:v>2.7292440542664238</c:v>
                </c:pt>
                <c:pt idx="71">
                  <c:v>2.692379300606166</c:v>
                </c:pt>
                <c:pt idx="72">
                  <c:v>2.3924349345968166</c:v>
                </c:pt>
                <c:pt idx="73">
                  <c:v>2.4994098205894391</c:v>
                </c:pt>
                <c:pt idx="74">
                  <c:v>2.4932102998839776</c:v>
                </c:pt>
                <c:pt idx="75">
                  <c:v>2.5179913802200478</c:v>
                </c:pt>
                <c:pt idx="76">
                  <c:v>2.6403500776885216</c:v>
                </c:pt>
                <c:pt idx="77">
                  <c:v>2.7345186350602599</c:v>
                </c:pt>
                <c:pt idx="78">
                  <c:v>2.63233955161426</c:v>
                </c:pt>
                <c:pt idx="79">
                  <c:v>2.6791540523549555</c:v>
                </c:pt>
                <c:pt idx="80">
                  <c:v>2.6408104363504821</c:v>
                </c:pt>
                <c:pt idx="81">
                  <c:v>2.7000419677869285</c:v>
                </c:pt>
                <c:pt idx="82">
                  <c:v>2.7856675315691599</c:v>
                </c:pt>
                <c:pt idx="83">
                  <c:v>2.7843758789651578</c:v>
                </c:pt>
                <c:pt idx="84">
                  <c:v>2.785408348650491</c:v>
                </c:pt>
                <c:pt idx="85">
                  <c:v>2.9035557601378894</c:v>
                </c:pt>
                <c:pt idx="86">
                  <c:v>2.8914422910301849</c:v>
                </c:pt>
                <c:pt idx="87">
                  <c:v>2.9653811884095758</c:v>
                </c:pt>
                <c:pt idx="88">
                  <c:v>3.0728235153608519</c:v>
                </c:pt>
                <c:pt idx="89">
                  <c:v>3.1328073861712409</c:v>
                </c:pt>
                <c:pt idx="90">
                  <c:v>3.3092197354968138</c:v>
                </c:pt>
                <c:pt idx="91">
                  <c:v>3.4797151877132824</c:v>
                </c:pt>
                <c:pt idx="92">
                  <c:v>3.618885640948029</c:v>
                </c:pt>
                <c:pt idx="93">
                  <c:v>3.7705174325003941</c:v>
                </c:pt>
                <c:pt idx="94">
                  <c:v>4.0451010452877485</c:v>
                </c:pt>
                <c:pt idx="95">
                  <c:v>4.1682456690132526</c:v>
                </c:pt>
                <c:pt idx="96">
                  <c:v>4.2354104836291659</c:v>
                </c:pt>
                <c:pt idx="97">
                  <c:v>4.538542257226748</c:v>
                </c:pt>
                <c:pt idx="98">
                  <c:v>4.6300091798676712</c:v>
                </c:pt>
                <c:pt idx="99">
                  <c:v>4.8741383594267456</c:v>
                </c:pt>
                <c:pt idx="100">
                  <c:v>5.1794906683508213</c:v>
                </c:pt>
                <c:pt idx="101">
                  <c:v>5.31063756271804</c:v>
                </c:pt>
                <c:pt idx="102">
                  <c:v>5.1965136923666488</c:v>
                </c:pt>
                <c:pt idx="103">
                  <c:v>5.5185123445400306</c:v>
                </c:pt>
                <c:pt idx="104">
                  <c:v>5.7576670687699565</c:v>
                </c:pt>
                <c:pt idx="105">
                  <c:v>5.9090996116663481</c:v>
                </c:pt>
                <c:pt idx="106">
                  <c:v>6.0088005384183845</c:v>
                </c:pt>
                <c:pt idx="107">
                  <c:v>6.2757580958800583</c:v>
                </c:pt>
                <c:pt idx="108">
                  <c:v>6.0606387462263607</c:v>
                </c:pt>
                <c:pt idx="109">
                  <c:v>6.4470256700447441</c:v>
                </c:pt>
                <c:pt idx="110">
                  <c:v>6.5224614147002127</c:v>
                </c:pt>
                <c:pt idx="111">
                  <c:v>6.6621727329704301</c:v>
                </c:pt>
                <c:pt idx="112">
                  <c:v>6.739053022653378</c:v>
                </c:pt>
                <c:pt idx="113">
                  <c:v>6.814530852399864</c:v>
                </c:pt>
                <c:pt idx="114">
                  <c:v>6.8436879730098408</c:v>
                </c:pt>
                <c:pt idx="115">
                  <c:v>6.7955211849941657</c:v>
                </c:pt>
                <c:pt idx="116">
                  <c:v>7.0057618748227082</c:v>
                </c:pt>
                <c:pt idx="117">
                  <c:v>6.9526170425192539</c:v>
                </c:pt>
                <c:pt idx="118">
                  <c:v>7.0334552066130476</c:v>
                </c:pt>
                <c:pt idx="119">
                  <c:v>7.0498791002134622</c:v>
                </c:pt>
                <c:pt idx="120">
                  <c:v>6.6062490495226802</c:v>
                </c:pt>
                <c:pt idx="121">
                  <c:v>6.7384146070934605</c:v>
                </c:pt>
                <c:pt idx="122">
                  <c:v>6.7398567967992866</c:v>
                </c:pt>
                <c:pt idx="123">
                  <c:v>6.8203211733458549</c:v>
                </c:pt>
                <c:pt idx="124">
                  <c:v>6.8651342504979498</c:v>
                </c:pt>
                <c:pt idx="125">
                  <c:v>6.7601781146611195</c:v>
                </c:pt>
                <c:pt idx="126">
                  <c:v>6.3875475174033181</c:v>
                </c:pt>
                <c:pt idx="127">
                  <c:v>6.3533060671886208</c:v>
                </c:pt>
                <c:pt idx="128">
                  <c:v>6.2662093267050691</c:v>
                </c:pt>
                <c:pt idx="129">
                  <c:v>5.9417526230192941</c:v>
                </c:pt>
                <c:pt idx="130">
                  <c:v>5.7428295882059217</c:v>
                </c:pt>
                <c:pt idx="131">
                  <c:v>5.670937162996502</c:v>
                </c:pt>
                <c:pt idx="132">
                  <c:v>5.1626789345703541</c:v>
                </c:pt>
                <c:pt idx="133">
                  <c:v>5.3104446781559078</c:v>
                </c:pt>
                <c:pt idx="134">
                  <c:v>5.181764923813474</c:v>
                </c:pt>
                <c:pt idx="135">
                  <c:v>5.3826920405149279</c:v>
                </c:pt>
                <c:pt idx="136">
                  <c:v>5.4195374273776853</c:v>
                </c:pt>
                <c:pt idx="137">
                  <c:v>5.3936414813743667</c:v>
                </c:pt>
                <c:pt idx="138">
                  <c:v>5.2859056083861047</c:v>
                </c:pt>
                <c:pt idx="139">
                  <c:v>5.3383665546354084</c:v>
                </c:pt>
                <c:pt idx="140">
                  <c:v>5.346996414987677</c:v>
                </c:pt>
                <c:pt idx="141">
                  <c:v>5.4752353933468383</c:v>
                </c:pt>
                <c:pt idx="142">
                  <c:v>5.678470120415275</c:v>
                </c:pt>
                <c:pt idx="143">
                  <c:v>5.6787931329747261</c:v>
                </c:pt>
                <c:pt idx="144">
                  <c:v>5.3731481272011381</c:v>
                </c:pt>
                <c:pt idx="145">
                  <c:v>5.5824828561686202</c:v>
                </c:pt>
                <c:pt idx="146">
                  <c:v>5.5875198617985102</c:v>
                </c:pt>
                <c:pt idx="147">
                  <c:v>5.7073041598377898</c:v>
                </c:pt>
                <c:pt idx="148">
                  <c:v>5.8526048481187622</c:v>
                </c:pt>
                <c:pt idx="149">
                  <c:v>6.0686591257159606</c:v>
                </c:pt>
                <c:pt idx="150">
                  <c:v>6.1775850757370563</c:v>
                </c:pt>
                <c:pt idx="151">
                  <c:v>6.3933707447512793</c:v>
                </c:pt>
                <c:pt idx="152">
                  <c:v>6.4366988577354993</c:v>
                </c:pt>
                <c:pt idx="153">
                  <c:v>6.5256010413713765</c:v>
                </c:pt>
                <c:pt idx="154">
                  <c:v>6.5749728567858359</c:v>
                </c:pt>
                <c:pt idx="155">
                  <c:v>6.722136038525786</c:v>
                </c:pt>
                <c:pt idx="156">
                  <c:v>6.7175363158865435</c:v>
                </c:pt>
                <c:pt idx="157">
                  <c:v>6.900666260231076</c:v>
                </c:pt>
                <c:pt idx="158">
                  <c:v>6.943229900471021</c:v>
                </c:pt>
                <c:pt idx="159">
                  <c:v>7.2609655028935629</c:v>
                </c:pt>
                <c:pt idx="160">
                  <c:v>7.5091281689785507</c:v>
                </c:pt>
                <c:pt idx="161">
                  <c:v>7.4322471577105746</c:v>
                </c:pt>
                <c:pt idx="162">
                  <c:v>7.3808745990366926</c:v>
                </c:pt>
                <c:pt idx="163">
                  <c:v>7.4307288606878883</c:v>
                </c:pt>
                <c:pt idx="164">
                  <c:v>7.5507659109558176</c:v>
                </c:pt>
                <c:pt idx="165">
                  <c:v>7.5422711369702569</c:v>
                </c:pt>
                <c:pt idx="166">
                  <c:v>7.6233494273102762</c:v>
                </c:pt>
                <c:pt idx="167">
                  <c:v>7.830829252070397</c:v>
                </c:pt>
                <c:pt idx="168">
                  <c:v>7.6447802076606513</c:v>
                </c:pt>
                <c:pt idx="169">
                  <c:v>7.8393928130356958</c:v>
                </c:pt>
                <c:pt idx="170">
                  <c:v>7.9065579981209044</c:v>
                </c:pt>
                <c:pt idx="171">
                  <c:v>8.0829597737481365</c:v>
                </c:pt>
                <c:pt idx="172">
                  <c:v>8.3296672157567109</c:v>
                </c:pt>
                <c:pt idx="173">
                  <c:v>8.5811740435642712</c:v>
                </c:pt>
                <c:pt idx="174">
                  <c:v>8.6811532991147011</c:v>
                </c:pt>
                <c:pt idx="175">
                  <c:v>8.5488762362299919</c:v>
                </c:pt>
                <c:pt idx="176">
                  <c:v>8.6995863442278427</c:v>
                </c:pt>
                <c:pt idx="177">
                  <c:v>8.778460268860373</c:v>
                </c:pt>
                <c:pt idx="178">
                  <c:v>8.8900607512711396</c:v>
                </c:pt>
                <c:pt idx="179">
                  <c:v>9.0785976948212923</c:v>
                </c:pt>
                <c:pt idx="180">
                  <c:v>8.98002736876645</c:v>
                </c:pt>
                <c:pt idx="181">
                  <c:v>9.2866518058319798</c:v>
                </c:pt>
                <c:pt idx="182">
                  <c:v>9.3813544758059777</c:v>
                </c:pt>
                <c:pt idx="183">
                  <c:v>9.3740012817073577</c:v>
                </c:pt>
                <c:pt idx="184">
                  <c:v>9.454108876188803</c:v>
                </c:pt>
                <c:pt idx="185">
                  <c:v>9.6609638992622724</c:v>
                </c:pt>
                <c:pt idx="186">
                  <c:v>9.8792988402838624</c:v>
                </c:pt>
                <c:pt idx="187">
                  <c:v>9.855951379354126</c:v>
                </c:pt>
                <c:pt idx="188">
                  <c:v>9.9227210756549997</c:v>
                </c:pt>
                <c:pt idx="189">
                  <c:v>9.9623905611059413</c:v>
                </c:pt>
                <c:pt idx="190">
                  <c:v>9.9870463546809543</c:v>
                </c:pt>
                <c:pt idx="191">
                  <c:v>9.9593948220785737</c:v>
                </c:pt>
                <c:pt idx="192">
                  <c:v>9.733079991359638</c:v>
                </c:pt>
                <c:pt idx="193">
                  <c:v>10.306595738483539</c:v>
                </c:pt>
                <c:pt idx="194">
                  <c:v>10.247903588871534</c:v>
                </c:pt>
                <c:pt idx="195">
                  <c:v>10.470338437556222</c:v>
                </c:pt>
                <c:pt idx="196">
                  <c:v>10.644981756764764</c:v>
                </c:pt>
                <c:pt idx="197">
                  <c:v>10.607810228030075</c:v>
                </c:pt>
                <c:pt idx="198">
                  <c:v>10.283436893254565</c:v>
                </c:pt>
                <c:pt idx="199">
                  <c:v>10.545389228773519</c:v>
                </c:pt>
                <c:pt idx="200">
                  <c:v>10.732279287344662</c:v>
                </c:pt>
                <c:pt idx="201">
                  <c:v>11.195202707127983</c:v>
                </c:pt>
                <c:pt idx="202">
                  <c:v>11.51953160261694</c:v>
                </c:pt>
                <c:pt idx="203">
                  <c:v>11.790089810866755</c:v>
                </c:pt>
                <c:pt idx="204">
                  <c:v>11.471521196212937</c:v>
                </c:pt>
                <c:pt idx="205">
                  <c:v>11.681266554456862</c:v>
                </c:pt>
                <c:pt idx="206">
                  <c:v>11.67342956535049</c:v>
                </c:pt>
                <c:pt idx="207">
                  <c:v>12.882993638350573</c:v>
                </c:pt>
                <c:pt idx="208">
                  <c:v>13.671142229787199</c:v>
                </c:pt>
                <c:pt idx="209">
                  <c:v>14.546079265979966</c:v>
                </c:pt>
                <c:pt idx="210">
                  <c:v>15.077647823101346</c:v>
                </c:pt>
                <c:pt idx="211">
                  <c:v>15.51585316357575</c:v>
                </c:pt>
                <c:pt idx="212">
                  <c:v>15.790659527751398</c:v>
                </c:pt>
                <c:pt idx="213">
                  <c:v>16.137691104405508</c:v>
                </c:pt>
                <c:pt idx="214">
                  <c:v>16.52147464431264</c:v>
                </c:pt>
                <c:pt idx="215">
                  <c:v>16.735640685059654</c:v>
                </c:pt>
                <c:pt idx="216">
                  <c:v>16.220955171816872</c:v>
                </c:pt>
                <c:pt idx="217">
                  <c:v>16.592213492577006</c:v>
                </c:pt>
                <c:pt idx="218">
                  <c:v>16.818558623209583</c:v>
                </c:pt>
                <c:pt idx="219">
                  <c:v>16.97033111248626</c:v>
                </c:pt>
                <c:pt idx="220">
                  <c:v>17.808372648344211</c:v>
                </c:pt>
                <c:pt idx="221">
                  <c:v>18.21015702348576</c:v>
                </c:pt>
                <c:pt idx="222">
                  <c:v>18.525898707150517</c:v>
                </c:pt>
                <c:pt idx="223">
                  <c:v>18.877606139451807</c:v>
                </c:pt>
                <c:pt idx="224">
                  <c:v>19.10040327488268</c:v>
                </c:pt>
                <c:pt idx="225">
                  <c:v>18.974926307954576</c:v>
                </c:pt>
                <c:pt idx="226">
                  <c:v>18.897944880825435</c:v>
                </c:pt>
                <c:pt idx="227">
                  <c:v>19.074012702650098</c:v>
                </c:pt>
                <c:pt idx="228">
                  <c:v>18.404977277907829</c:v>
                </c:pt>
                <c:pt idx="229">
                  <c:v>18.481305284589553</c:v>
                </c:pt>
                <c:pt idx="230">
                  <c:v>18.430631552810542</c:v>
                </c:pt>
                <c:pt idx="231">
                  <c:v>18.147011437336396</c:v>
                </c:pt>
                <c:pt idx="232">
                  <c:v>18.873281414392789</c:v>
                </c:pt>
                <c:pt idx="233">
                  <c:v>19.083123911578742</c:v>
                </c:pt>
                <c:pt idx="234">
                  <c:v>18.527880569368275</c:v>
                </c:pt>
                <c:pt idx="235">
                  <c:v>18.698536171383825</c:v>
                </c:pt>
                <c:pt idx="236">
                  <c:v>17.997551283006402</c:v>
                </c:pt>
                <c:pt idx="237">
                  <c:v>17.981551462122194</c:v>
                </c:pt>
                <c:pt idx="238">
                  <c:v>17.914301709210218</c:v>
                </c:pt>
                <c:pt idx="239">
                  <c:v>18.065965208139648</c:v>
                </c:pt>
                <c:pt idx="240">
                  <c:v>17.674925517627798</c:v>
                </c:pt>
                <c:pt idx="241">
                  <c:v>18.057762509288576</c:v>
                </c:pt>
                <c:pt idx="242">
                  <c:v>18.410787639878897</c:v>
                </c:pt>
                <c:pt idx="243">
                  <c:v>18.762795389243486</c:v>
                </c:pt>
                <c:pt idx="244">
                  <c:v>18.682438922436472</c:v>
                </c:pt>
                <c:pt idx="245">
                  <c:v>18.342448900475613</c:v>
                </c:pt>
                <c:pt idx="246">
                  <c:v>18.14102406967935</c:v>
                </c:pt>
                <c:pt idx="247">
                  <c:v>17.037499316396502</c:v>
                </c:pt>
                <c:pt idx="248">
                  <c:v>16.574572810641737</c:v>
                </c:pt>
                <c:pt idx="249">
                  <c:v>18.130897282488444</c:v>
                </c:pt>
                <c:pt idx="250">
                  <c:v>19.773187212646025</c:v>
                </c:pt>
                <c:pt idx="251">
                  <c:v>21.206685621497332</c:v>
                </c:pt>
                <c:pt idx="252">
                  <c:v>21.447294211648131</c:v>
                </c:pt>
                <c:pt idx="253">
                  <c:v>22.233304977834642</c:v>
                </c:pt>
                <c:pt idx="254">
                  <c:v>21.601482301187655</c:v>
                </c:pt>
                <c:pt idx="255">
                  <c:v>20.973613824179324</c:v>
                </c:pt>
                <c:pt idx="256">
                  <c:v>20.789943836801068</c:v>
                </c:pt>
                <c:pt idx="257">
                  <c:v>20.657210017159354</c:v>
                </c:pt>
                <c:pt idx="258">
                  <c:v>20.283836903167263</c:v>
                </c:pt>
                <c:pt idx="259">
                  <c:v>20.118711026477047</c:v>
                </c:pt>
                <c:pt idx="260">
                  <c:v>19.942553884169712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2-4865-AD49-D1F7240D59F6}"/>
            </c:ext>
          </c:extLst>
        </c:ser>
        <c:ser>
          <c:idx val="1"/>
          <c:order val="1"/>
          <c:tx>
            <c:strRef>
              <c:f>'Grafico 13'!$C$2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13'!$C$3:$C$599</c:f>
              <c:numCache>
                <c:formatCode>0.0</c:formatCode>
                <c:ptCount val="597"/>
                <c:pt idx="0">
                  <c:v>5.39734805053941</c:v>
                </c:pt>
                <c:pt idx="1">
                  <c:v>5.5202063752810933</c:v>
                </c:pt>
                <c:pt idx="2">
                  <c:v>4.9430308572914061</c:v>
                </c:pt>
                <c:pt idx="3">
                  <c:v>4.9543765623665461</c:v>
                </c:pt>
                <c:pt idx="4">
                  <c:v>4.7765863211743183</c:v>
                </c:pt>
                <c:pt idx="5">
                  <c:v>4.7934376484531365</c:v>
                </c:pt>
                <c:pt idx="6">
                  <c:v>4.5255666776127956</c:v>
                </c:pt>
                <c:pt idx="7">
                  <c:v>4.6633775732390399</c:v>
                </c:pt>
                <c:pt idx="8">
                  <c:v>4.6961193498505338</c:v>
                </c:pt>
                <c:pt idx="9">
                  <c:v>4.6702241817742998</c:v>
                </c:pt>
                <c:pt idx="10">
                  <c:v>3.7904288159772892</c:v>
                </c:pt>
                <c:pt idx="11">
                  <c:v>3.5667780454264655</c:v>
                </c:pt>
                <c:pt idx="12">
                  <c:v>3.3173445627432092</c:v>
                </c:pt>
                <c:pt idx="13">
                  <c:v>3.3857176567111429</c:v>
                </c:pt>
                <c:pt idx="14">
                  <c:v>3.1833208833154791</c:v>
                </c:pt>
                <c:pt idx="15">
                  <c:v>3.1511594498180373</c:v>
                </c:pt>
                <c:pt idx="16">
                  <c:v>3.0154303442776178</c:v>
                </c:pt>
                <c:pt idx="17">
                  <c:v>3.0449590298602995</c:v>
                </c:pt>
                <c:pt idx="18">
                  <c:v>3.2315317679331872</c:v>
                </c:pt>
                <c:pt idx="19">
                  <c:v>3.1379160464455009</c:v>
                </c:pt>
                <c:pt idx="20">
                  <c:v>3.020881270395892</c:v>
                </c:pt>
                <c:pt idx="21">
                  <c:v>2.9076071556584751</c:v>
                </c:pt>
                <c:pt idx="22">
                  <c:v>2.8444508929497578</c:v>
                </c:pt>
                <c:pt idx="23">
                  <c:v>2.7455510865254014</c:v>
                </c:pt>
                <c:pt idx="24">
                  <c:v>2.4844300798664229</c:v>
                </c:pt>
                <c:pt idx="25">
                  <c:v>2.8456134301491871</c:v>
                </c:pt>
                <c:pt idx="26">
                  <c:v>2.7105121937551342</c:v>
                </c:pt>
                <c:pt idx="27">
                  <c:v>2.6163434891919617</c:v>
                </c:pt>
                <c:pt idx="28">
                  <c:v>2.5163165650836605</c:v>
                </c:pt>
                <c:pt idx="29">
                  <c:v>2.3363918486499524</c:v>
                </c:pt>
                <c:pt idx="30">
                  <c:v>2.5390975588035296</c:v>
                </c:pt>
                <c:pt idx="31">
                  <c:v>2.6621938965979415</c:v>
                </c:pt>
                <c:pt idx="32">
                  <c:v>2.128922546610192</c:v>
                </c:pt>
                <c:pt idx="33">
                  <c:v>2.1645928344773986</c:v>
                </c:pt>
                <c:pt idx="34">
                  <c:v>2.14361322581229</c:v>
                </c:pt>
                <c:pt idx="35">
                  <c:v>2.1933195539478838</c:v>
                </c:pt>
                <c:pt idx="36">
                  <c:v>1.9993098797644038</c:v>
                </c:pt>
                <c:pt idx="37">
                  <c:v>1.916568002538894</c:v>
                </c:pt>
                <c:pt idx="38">
                  <c:v>1.7902527590843518</c:v>
                </c:pt>
                <c:pt idx="39">
                  <c:v>1.6911303340576549</c:v>
                </c:pt>
                <c:pt idx="40">
                  <c:v>1.6664846521618366</c:v>
                </c:pt>
                <c:pt idx="41">
                  <c:v>1.7429817923493693</c:v>
                </c:pt>
                <c:pt idx="42">
                  <c:v>1.4904067233460947</c:v>
                </c:pt>
                <c:pt idx="43">
                  <c:v>1.4717906505775846</c:v>
                </c:pt>
                <c:pt idx="44">
                  <c:v>1.4477185994539978</c:v>
                </c:pt>
                <c:pt idx="45">
                  <c:v>1.4647386125009281</c:v>
                </c:pt>
                <c:pt idx="46">
                  <c:v>1.4021616396099672</c:v>
                </c:pt>
                <c:pt idx="47">
                  <c:v>1.3029472854255397</c:v>
                </c:pt>
                <c:pt idx="48">
                  <c:v>1.1933686982442717</c:v>
                </c:pt>
                <c:pt idx="49">
                  <c:v>1.2806034266115751</c:v>
                </c:pt>
                <c:pt idx="50">
                  <c:v>1.2070132935862601</c:v>
                </c:pt>
                <c:pt idx="51">
                  <c:v>1.1756029953353708</c:v>
                </c:pt>
                <c:pt idx="52">
                  <c:v>1.1922809402525469</c:v>
                </c:pt>
                <c:pt idx="53">
                  <c:v>1.1660547031109263</c:v>
                </c:pt>
                <c:pt idx="54">
                  <c:v>1.1632178541299627</c:v>
                </c:pt>
                <c:pt idx="55">
                  <c:v>1.1817959682818757</c:v>
                </c:pt>
                <c:pt idx="56">
                  <c:v>1.1231224365192622</c:v>
                </c:pt>
                <c:pt idx="57">
                  <c:v>1.104746703185534</c:v>
                </c:pt>
                <c:pt idx="58">
                  <c:v>0.99118398520431539</c:v>
                </c:pt>
                <c:pt idx="59">
                  <c:v>0.97306278074443731</c:v>
                </c:pt>
                <c:pt idx="60">
                  <c:v>0.93213100565705209</c:v>
                </c:pt>
                <c:pt idx="61">
                  <c:v>0.89633073012115638</c:v>
                </c:pt>
                <c:pt idx="62">
                  <c:v>0.88760767272795593</c:v>
                </c:pt>
                <c:pt idx="63">
                  <c:v>0.91859486236098853</c:v>
                </c:pt>
                <c:pt idx="64">
                  <c:v>0.93201013327337001</c:v>
                </c:pt>
                <c:pt idx="65">
                  <c:v>0.90325498874432719</c:v>
                </c:pt>
                <c:pt idx="66">
                  <c:v>0.89956054839361299</c:v>
                </c:pt>
                <c:pt idx="67">
                  <c:v>0.92347352428501839</c:v>
                </c:pt>
                <c:pt idx="68">
                  <c:v>0.95099187529086271</c:v>
                </c:pt>
                <c:pt idx="69">
                  <c:v>0.93975070051123966</c:v>
                </c:pt>
                <c:pt idx="70">
                  <c:v>0.94607458572178504</c:v>
                </c:pt>
                <c:pt idx="71">
                  <c:v>0.92964699454035504</c:v>
                </c:pt>
                <c:pt idx="72">
                  <c:v>0.8740468793328926</c:v>
                </c:pt>
                <c:pt idx="73">
                  <c:v>0.90609797567463746</c:v>
                </c:pt>
                <c:pt idx="74">
                  <c:v>0.89236983446836304</c:v>
                </c:pt>
                <c:pt idx="75">
                  <c:v>0.89795284437646816</c:v>
                </c:pt>
                <c:pt idx="76">
                  <c:v>0.96751528843746304</c:v>
                </c:pt>
                <c:pt idx="77">
                  <c:v>1.0113657501528994</c:v>
                </c:pt>
                <c:pt idx="78">
                  <c:v>0.94516101719155476</c:v>
                </c:pt>
                <c:pt idx="79">
                  <c:v>0.96594008805051201</c:v>
                </c:pt>
                <c:pt idx="80">
                  <c:v>0.91025901338552584</c:v>
                </c:pt>
                <c:pt idx="81">
                  <c:v>0.96377852431366295</c:v>
                </c:pt>
                <c:pt idx="82">
                  <c:v>0.97171969129672386</c:v>
                </c:pt>
                <c:pt idx="83">
                  <c:v>0.95746906346524463</c:v>
                </c:pt>
                <c:pt idx="84">
                  <c:v>0.93600290958503418</c:v>
                </c:pt>
                <c:pt idx="85">
                  <c:v>0.94983082352397152</c:v>
                </c:pt>
                <c:pt idx="86">
                  <c:v>0.95281083910298525</c:v>
                </c:pt>
                <c:pt idx="87">
                  <c:v>0.96834499003170316</c:v>
                </c:pt>
                <c:pt idx="88">
                  <c:v>1.0065938349357528</c:v>
                </c:pt>
                <c:pt idx="89">
                  <c:v>1.0249605101279011</c:v>
                </c:pt>
                <c:pt idx="90">
                  <c:v>1.0809933474978364</c:v>
                </c:pt>
                <c:pt idx="91">
                  <c:v>1.1172670969094531</c:v>
                </c:pt>
                <c:pt idx="92">
                  <c:v>1.2136205315700681</c:v>
                </c:pt>
                <c:pt idx="93">
                  <c:v>1.2711420746555175</c:v>
                </c:pt>
                <c:pt idx="94">
                  <c:v>1.3447909383363064</c:v>
                </c:pt>
                <c:pt idx="95">
                  <c:v>1.4077300795879901</c:v>
                </c:pt>
                <c:pt idx="96">
                  <c:v>1.4672731588835071</c:v>
                </c:pt>
                <c:pt idx="97">
                  <c:v>1.5907364316726245</c:v>
                </c:pt>
                <c:pt idx="98">
                  <c:v>1.6858802684069163</c:v>
                </c:pt>
                <c:pt idx="99">
                  <c:v>1.6993913572682189</c:v>
                </c:pt>
                <c:pt idx="100">
                  <c:v>1.7900597886098264</c:v>
                </c:pt>
                <c:pt idx="101">
                  <c:v>1.9385899252439964</c:v>
                </c:pt>
                <c:pt idx="102">
                  <c:v>1.9982087956523802</c:v>
                </c:pt>
                <c:pt idx="103">
                  <c:v>2.1394658942800877</c:v>
                </c:pt>
                <c:pt idx="104">
                  <c:v>2.1712767613884059</c:v>
                </c:pt>
                <c:pt idx="105">
                  <c:v>2.2785698123152547</c:v>
                </c:pt>
                <c:pt idx="106">
                  <c:v>2.3242640881788725</c:v>
                </c:pt>
                <c:pt idx="107">
                  <c:v>2.4029634679380365</c:v>
                </c:pt>
                <c:pt idx="108">
                  <c:v>2.2710015231130321</c:v>
                </c:pt>
                <c:pt idx="109">
                  <c:v>2.46039955385036</c:v>
                </c:pt>
                <c:pt idx="110">
                  <c:v>2.5273311794486486</c:v>
                </c:pt>
                <c:pt idx="111">
                  <c:v>2.6168257825047863</c:v>
                </c:pt>
                <c:pt idx="112">
                  <c:v>2.6767847968369245</c:v>
                </c:pt>
                <c:pt idx="113">
                  <c:v>2.711311611403465</c:v>
                </c:pt>
                <c:pt idx="114">
                  <c:v>2.8154418536645998</c:v>
                </c:pt>
                <c:pt idx="115">
                  <c:v>2.8318874192433827</c:v>
                </c:pt>
                <c:pt idx="116">
                  <c:v>2.9449619197214107</c:v>
                </c:pt>
                <c:pt idx="117">
                  <c:v>3.0366149767332553</c:v>
                </c:pt>
                <c:pt idx="118">
                  <c:v>3.0934021509940988</c:v>
                </c:pt>
                <c:pt idx="119">
                  <c:v>3.1374141033379686</c:v>
                </c:pt>
                <c:pt idx="120">
                  <c:v>3.003359094362839</c:v>
                </c:pt>
                <c:pt idx="121">
                  <c:v>3.0814072191489132</c:v>
                </c:pt>
                <c:pt idx="122">
                  <c:v>3.0921959270480044</c:v>
                </c:pt>
                <c:pt idx="123">
                  <c:v>3.224144379000621</c:v>
                </c:pt>
                <c:pt idx="124">
                  <c:v>3.2992904369497293</c:v>
                </c:pt>
                <c:pt idx="125">
                  <c:v>3.2370407364970215</c:v>
                </c:pt>
                <c:pt idx="126">
                  <c:v>3.0016279938692123</c:v>
                </c:pt>
                <c:pt idx="127">
                  <c:v>2.9721773078222862</c:v>
                </c:pt>
                <c:pt idx="128">
                  <c:v>2.9566906746588399</c:v>
                </c:pt>
                <c:pt idx="129">
                  <c:v>2.7631670323510131</c:v>
                </c:pt>
                <c:pt idx="130">
                  <c:v>2.6314493594786597</c:v>
                </c:pt>
                <c:pt idx="131">
                  <c:v>2.5621032281679259</c:v>
                </c:pt>
                <c:pt idx="132">
                  <c:v>2.3298696700651624</c:v>
                </c:pt>
                <c:pt idx="133">
                  <c:v>2.4179875494441658</c:v>
                </c:pt>
                <c:pt idx="134">
                  <c:v>2.2989822035651293</c:v>
                </c:pt>
                <c:pt idx="135">
                  <c:v>2.471243466049736</c:v>
                </c:pt>
                <c:pt idx="136">
                  <c:v>2.4275645853261789</c:v>
                </c:pt>
                <c:pt idx="137">
                  <c:v>2.3943894618270085</c:v>
                </c:pt>
                <c:pt idx="138">
                  <c:v>2.3170208686510918</c:v>
                </c:pt>
                <c:pt idx="139">
                  <c:v>2.289687185532725</c:v>
                </c:pt>
                <c:pt idx="140">
                  <c:v>2.2660835590386061</c:v>
                </c:pt>
                <c:pt idx="141">
                  <c:v>2.3758614056357978</c:v>
                </c:pt>
                <c:pt idx="142">
                  <c:v>2.4590209807306271</c:v>
                </c:pt>
                <c:pt idx="143">
                  <c:v>2.4168898417355771</c:v>
                </c:pt>
                <c:pt idx="144">
                  <c:v>2.1961308818427652</c:v>
                </c:pt>
                <c:pt idx="145">
                  <c:v>2.2464519524405735</c:v>
                </c:pt>
                <c:pt idx="146">
                  <c:v>2.2265452870103881</c:v>
                </c:pt>
                <c:pt idx="147">
                  <c:v>2.2783859591081477</c:v>
                </c:pt>
                <c:pt idx="148">
                  <c:v>2.3189219795331515</c:v>
                </c:pt>
                <c:pt idx="149">
                  <c:v>2.4320997689292274</c:v>
                </c:pt>
                <c:pt idx="150">
                  <c:v>2.477653587541357</c:v>
                </c:pt>
                <c:pt idx="151">
                  <c:v>2.5790040444304534</c:v>
                </c:pt>
                <c:pt idx="152">
                  <c:v>2.5833356064375845</c:v>
                </c:pt>
                <c:pt idx="153">
                  <c:v>2.6297169139600598</c:v>
                </c:pt>
                <c:pt idx="154">
                  <c:v>2.6283697640741579</c:v>
                </c:pt>
                <c:pt idx="155">
                  <c:v>2.6445261742405415</c:v>
                </c:pt>
                <c:pt idx="156">
                  <c:v>2.6531102012962307</c:v>
                </c:pt>
                <c:pt idx="157">
                  <c:v>2.7391329425942614</c:v>
                </c:pt>
                <c:pt idx="158">
                  <c:v>2.7230359248200786</c:v>
                </c:pt>
                <c:pt idx="159">
                  <c:v>2.8738614237880369</c:v>
                </c:pt>
                <c:pt idx="160">
                  <c:v>2.9825736907662757</c:v>
                </c:pt>
                <c:pt idx="161">
                  <c:v>2.887704196323142</c:v>
                </c:pt>
                <c:pt idx="162">
                  <c:v>2.885866413403305</c:v>
                </c:pt>
                <c:pt idx="163">
                  <c:v>2.9927950119046414</c:v>
                </c:pt>
                <c:pt idx="164">
                  <c:v>3.0657453640695809</c:v>
                </c:pt>
                <c:pt idx="165">
                  <c:v>3.0980972980260404</c:v>
                </c:pt>
                <c:pt idx="166">
                  <c:v>3.1906823280611962</c:v>
                </c:pt>
                <c:pt idx="167">
                  <c:v>3.3076439314380113</c:v>
                </c:pt>
                <c:pt idx="168">
                  <c:v>3.1975681932941731</c:v>
                </c:pt>
                <c:pt idx="169">
                  <c:v>3.3211100545049521</c:v>
                </c:pt>
                <c:pt idx="170">
                  <c:v>3.3814143893317454</c:v>
                </c:pt>
                <c:pt idx="171">
                  <c:v>3.4916829415191297</c:v>
                </c:pt>
                <c:pt idx="172">
                  <c:v>3.6121827057730438</c:v>
                </c:pt>
                <c:pt idx="173">
                  <c:v>3.7971028261766571</c:v>
                </c:pt>
                <c:pt idx="174">
                  <c:v>3.8365719798725708</c:v>
                </c:pt>
                <c:pt idx="175">
                  <c:v>3.8141064946301917</c:v>
                </c:pt>
                <c:pt idx="176">
                  <c:v>3.8175659996625328</c:v>
                </c:pt>
                <c:pt idx="177">
                  <c:v>3.9257359998763377</c:v>
                </c:pt>
                <c:pt idx="178">
                  <c:v>3.9642757237939845</c:v>
                </c:pt>
                <c:pt idx="179">
                  <c:v>4.0190539197933637</c:v>
                </c:pt>
                <c:pt idx="180">
                  <c:v>4.0248895909764846</c:v>
                </c:pt>
                <c:pt idx="181">
                  <c:v>4.0501761236708749</c:v>
                </c:pt>
                <c:pt idx="182">
                  <c:v>4.254374907745075</c:v>
                </c:pt>
                <c:pt idx="183">
                  <c:v>4.2988385384877148</c:v>
                </c:pt>
                <c:pt idx="184">
                  <c:v>4.2639105611149448</c:v>
                </c:pt>
                <c:pt idx="185">
                  <c:v>4.324009634478732</c:v>
                </c:pt>
                <c:pt idx="186">
                  <c:v>4.4620066749275642</c:v>
                </c:pt>
                <c:pt idx="187">
                  <c:v>4.5246615632603016</c:v>
                </c:pt>
                <c:pt idx="188">
                  <c:v>4.5123345770880166</c:v>
                </c:pt>
                <c:pt idx="189">
                  <c:v>4.6336236735994065</c:v>
                </c:pt>
                <c:pt idx="190">
                  <c:v>4.6261267321342983</c:v>
                </c:pt>
                <c:pt idx="191">
                  <c:v>4.4622678602142987</c:v>
                </c:pt>
                <c:pt idx="192">
                  <c:v>4.3128206971207881</c:v>
                </c:pt>
                <c:pt idx="193">
                  <c:v>4.7671410776237044</c:v>
                </c:pt>
                <c:pt idx="194">
                  <c:v>4.7062344264039648</c:v>
                </c:pt>
                <c:pt idx="195">
                  <c:v>4.8539051372314006</c:v>
                </c:pt>
                <c:pt idx="196">
                  <c:v>4.8892620264249782</c:v>
                </c:pt>
                <c:pt idx="197">
                  <c:v>4.6147487519153261</c:v>
                </c:pt>
                <c:pt idx="198">
                  <c:v>4.3506807245727277</c:v>
                </c:pt>
                <c:pt idx="199">
                  <c:v>4.4214157864515711</c:v>
                </c:pt>
                <c:pt idx="200">
                  <c:v>4.5348217277050686</c:v>
                </c:pt>
                <c:pt idx="201">
                  <c:v>4.9593827794434491</c:v>
                </c:pt>
                <c:pt idx="202">
                  <c:v>5.1262286231987106</c:v>
                </c:pt>
                <c:pt idx="203">
                  <c:v>5.1649167802233418</c:v>
                </c:pt>
                <c:pt idx="204">
                  <c:v>4.8045971462911483</c:v>
                </c:pt>
                <c:pt idx="205">
                  <c:v>4.8541024966443098</c:v>
                </c:pt>
                <c:pt idx="206">
                  <c:v>4.8276967254605632</c:v>
                </c:pt>
                <c:pt idx="207">
                  <c:v>5.9728188791642571</c:v>
                </c:pt>
                <c:pt idx="208">
                  <c:v>6.4309122609129723</c:v>
                </c:pt>
                <c:pt idx="209">
                  <c:v>7.0421950445351316</c:v>
                </c:pt>
                <c:pt idx="210">
                  <c:v>7.3033825608269378</c:v>
                </c:pt>
                <c:pt idx="211">
                  <c:v>7.5361118564806766</c:v>
                </c:pt>
                <c:pt idx="212">
                  <c:v>7.7427481445770292</c:v>
                </c:pt>
                <c:pt idx="213">
                  <c:v>7.9667698021097202</c:v>
                </c:pt>
                <c:pt idx="214">
                  <c:v>8.2192964558305199</c:v>
                </c:pt>
                <c:pt idx="215">
                  <c:v>8.2310478194613026</c:v>
                </c:pt>
                <c:pt idx="216">
                  <c:v>7.8514458081694665</c:v>
                </c:pt>
                <c:pt idx="217">
                  <c:v>8.0333603311119912</c:v>
                </c:pt>
                <c:pt idx="218">
                  <c:v>8.2348325822161481</c:v>
                </c:pt>
                <c:pt idx="219">
                  <c:v>8.3741308990378069</c:v>
                </c:pt>
                <c:pt idx="220">
                  <c:v>9.0959682776937285</c:v>
                </c:pt>
                <c:pt idx="221">
                  <c:v>9.568973076415503</c:v>
                </c:pt>
                <c:pt idx="222">
                  <c:v>9.8620442300830682</c:v>
                </c:pt>
                <c:pt idx="223">
                  <c:v>10.190071493319149</c:v>
                </c:pt>
                <c:pt idx="224">
                  <c:v>10.377853946962668</c:v>
                </c:pt>
                <c:pt idx="225">
                  <c:v>10.352163295885589</c:v>
                </c:pt>
                <c:pt idx="226">
                  <c:v>10.389585643305523</c:v>
                </c:pt>
                <c:pt idx="227">
                  <c:v>10.479144183576548</c:v>
                </c:pt>
                <c:pt idx="228">
                  <c:v>9.9639195198191874</c:v>
                </c:pt>
                <c:pt idx="229">
                  <c:v>10.005113670284585</c:v>
                </c:pt>
                <c:pt idx="230">
                  <c:v>10.033784515445339</c:v>
                </c:pt>
                <c:pt idx="231">
                  <c:v>9.7177434433321217</c:v>
                </c:pt>
                <c:pt idx="232">
                  <c:v>10.346580727691665</c:v>
                </c:pt>
                <c:pt idx="233">
                  <c:v>10.604180996856728</c:v>
                </c:pt>
                <c:pt idx="234">
                  <c:v>9.9785786066361837</c:v>
                </c:pt>
                <c:pt idx="235">
                  <c:v>10.14790513419813</c:v>
                </c:pt>
                <c:pt idx="236">
                  <c:v>9.4413135029815649</c:v>
                </c:pt>
                <c:pt idx="237">
                  <c:v>9.4743405519138122</c:v>
                </c:pt>
                <c:pt idx="238">
                  <c:v>9.3781013226110979</c:v>
                </c:pt>
                <c:pt idx="239">
                  <c:v>9.3214048036338042</c:v>
                </c:pt>
                <c:pt idx="240">
                  <c:v>9.0469691906629564</c:v>
                </c:pt>
                <c:pt idx="241">
                  <c:v>9.3534691908761385</c:v>
                </c:pt>
                <c:pt idx="242">
                  <c:v>9.7115479527643629</c:v>
                </c:pt>
                <c:pt idx="243">
                  <c:v>9.97926248417245</c:v>
                </c:pt>
                <c:pt idx="244">
                  <c:v>10.161071544081459</c:v>
                </c:pt>
                <c:pt idx="245">
                  <c:v>10.203153625284935</c:v>
                </c:pt>
                <c:pt idx="246">
                  <c:v>10.378486855315732</c:v>
                </c:pt>
                <c:pt idx="247">
                  <c:v>9.868755703532873</c:v>
                </c:pt>
                <c:pt idx="248">
                  <c:v>9.5251895232971382</c:v>
                </c:pt>
                <c:pt idx="249">
                  <c:v>10.319992231547099</c:v>
                </c:pt>
                <c:pt idx="250">
                  <c:v>10.822684081541968</c:v>
                </c:pt>
                <c:pt idx="251">
                  <c:v>10.714110114575016</c:v>
                </c:pt>
                <c:pt idx="252">
                  <c:v>10.638894569284224</c:v>
                </c:pt>
                <c:pt idx="253">
                  <c:v>10.919650517188364</c:v>
                </c:pt>
                <c:pt idx="254">
                  <c:v>10.408787505866401</c:v>
                </c:pt>
                <c:pt idx="255">
                  <c:v>10.315730017935527</c:v>
                </c:pt>
                <c:pt idx="256">
                  <c:v>10.216571128760226</c:v>
                </c:pt>
                <c:pt idx="257">
                  <c:v>10.321204445307872</c:v>
                </c:pt>
                <c:pt idx="258">
                  <c:v>10.234900666249384</c:v>
                </c:pt>
                <c:pt idx="259">
                  <c:v>10.327227121720581</c:v>
                </c:pt>
                <c:pt idx="260">
                  <c:v>10.224554933507459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2-4865-AD49-D1F7240D59F6}"/>
            </c:ext>
          </c:extLst>
        </c:ser>
        <c:ser>
          <c:idx val="2"/>
          <c:order val="2"/>
          <c:tx>
            <c:strRef>
              <c:f>'Grafico 13'!$D$2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13'!$D$3:$D$599</c:f>
              <c:numCache>
                <c:formatCode>0.0</c:formatCode>
                <c:ptCount val="597"/>
                <c:pt idx="0">
                  <c:v>1.7137887296343977</c:v>
                </c:pt>
                <c:pt idx="1">
                  <c:v>1.7999086370207857</c:v>
                </c:pt>
                <c:pt idx="2">
                  <c:v>1.5623286829349412</c:v>
                </c:pt>
                <c:pt idx="3">
                  <c:v>1.4072221210220024</c:v>
                </c:pt>
                <c:pt idx="4">
                  <c:v>1.4330845045486227</c:v>
                </c:pt>
                <c:pt idx="5">
                  <c:v>1.3798938460811823</c:v>
                </c:pt>
                <c:pt idx="6">
                  <c:v>1.2416573862923574</c:v>
                </c:pt>
                <c:pt idx="7">
                  <c:v>1.2465943598438776</c:v>
                </c:pt>
                <c:pt idx="8">
                  <c:v>1.2728532089041136</c:v>
                </c:pt>
                <c:pt idx="9">
                  <c:v>1.2403154026251977</c:v>
                </c:pt>
                <c:pt idx="10">
                  <c:v>1.0457515731987495</c:v>
                </c:pt>
                <c:pt idx="11">
                  <c:v>1.0402261618922197</c:v>
                </c:pt>
                <c:pt idx="12">
                  <c:v>0.98528820407956996</c:v>
                </c:pt>
                <c:pt idx="13">
                  <c:v>0.9550403005734146</c:v>
                </c:pt>
                <c:pt idx="14">
                  <c:v>0.94556710745689376</c:v>
                </c:pt>
                <c:pt idx="15">
                  <c:v>0.88751774247985493</c:v>
                </c:pt>
                <c:pt idx="16">
                  <c:v>0.83287971636180391</c:v>
                </c:pt>
                <c:pt idx="17">
                  <c:v>0.78664649646517582</c:v>
                </c:pt>
                <c:pt idx="18">
                  <c:v>0.78621875293633137</c:v>
                </c:pt>
                <c:pt idx="19">
                  <c:v>0.76877348610944563</c:v>
                </c:pt>
                <c:pt idx="20">
                  <c:v>0.76203780407808841</c:v>
                </c:pt>
                <c:pt idx="21">
                  <c:v>0.74566110082588399</c:v>
                </c:pt>
                <c:pt idx="22">
                  <c:v>0.76787104402219253</c:v>
                </c:pt>
                <c:pt idx="23">
                  <c:v>0.70778924092272455</c:v>
                </c:pt>
                <c:pt idx="24">
                  <c:v>0.68057475039943782</c:v>
                </c:pt>
                <c:pt idx="25">
                  <c:v>0.76553785911182293</c:v>
                </c:pt>
                <c:pt idx="26">
                  <c:v>0.76143229363259213</c:v>
                </c:pt>
                <c:pt idx="27">
                  <c:v>0.7616907700084975</c:v>
                </c:pt>
                <c:pt idx="28">
                  <c:v>0.72897932484496908</c:v>
                </c:pt>
                <c:pt idx="29">
                  <c:v>0.72692357246855277</c:v>
                </c:pt>
                <c:pt idx="30">
                  <c:v>0.69983729718515597</c:v>
                </c:pt>
                <c:pt idx="31">
                  <c:v>0.68564924495029866</c:v>
                </c:pt>
                <c:pt idx="32">
                  <c:v>0.66916030385957892</c:v>
                </c:pt>
                <c:pt idx="33">
                  <c:v>0.68158647588688681</c:v>
                </c:pt>
                <c:pt idx="34">
                  <c:v>0.68859759299861656</c:v>
                </c:pt>
                <c:pt idx="35">
                  <c:v>0.70475553521341527</c:v>
                </c:pt>
                <c:pt idx="36">
                  <c:v>0.6521820568701121</c:v>
                </c:pt>
                <c:pt idx="37">
                  <c:v>0.67922443503391894</c:v>
                </c:pt>
                <c:pt idx="38">
                  <c:v>0.67413807337474552</c:v>
                </c:pt>
                <c:pt idx="39">
                  <c:v>0.66463632810379247</c:v>
                </c:pt>
                <c:pt idx="40">
                  <c:v>0.650723541032175</c:v>
                </c:pt>
                <c:pt idx="41">
                  <c:v>0.63886582463030184</c:v>
                </c:pt>
                <c:pt idx="42">
                  <c:v>0.65142328181056608</c:v>
                </c:pt>
                <c:pt idx="43">
                  <c:v>0.62318212742722989</c:v>
                </c:pt>
                <c:pt idx="44">
                  <c:v>0.64863694417820361</c:v>
                </c:pt>
                <c:pt idx="45">
                  <c:v>0.64399371797833427</c:v>
                </c:pt>
                <c:pt idx="46">
                  <c:v>0.6355089213499544</c:v>
                </c:pt>
                <c:pt idx="47">
                  <c:v>0.64934719424478715</c:v>
                </c:pt>
                <c:pt idx="48">
                  <c:v>0.60575021237962479</c:v>
                </c:pt>
                <c:pt idx="49">
                  <c:v>0.64263253555683664</c:v>
                </c:pt>
                <c:pt idx="50">
                  <c:v>0.6379519790364685</c:v>
                </c:pt>
                <c:pt idx="51">
                  <c:v>0.64876282816362396</c:v>
                </c:pt>
                <c:pt idx="52">
                  <c:v>0.66295105649990604</c:v>
                </c:pt>
                <c:pt idx="53">
                  <c:v>0.66569160035724606</c:v>
                </c:pt>
                <c:pt idx="54">
                  <c:v>0.65457060520691535</c:v>
                </c:pt>
                <c:pt idx="55">
                  <c:v>0.68228093611269092</c:v>
                </c:pt>
                <c:pt idx="56">
                  <c:v>0.66827837596678086</c:v>
                </c:pt>
                <c:pt idx="57">
                  <c:v>0.66548067602010041</c:v>
                </c:pt>
                <c:pt idx="58">
                  <c:v>0.68660679781731848</c:v>
                </c:pt>
                <c:pt idx="59">
                  <c:v>0.69977085326564448</c:v>
                </c:pt>
                <c:pt idx="60">
                  <c:v>0.63105920279932826</c:v>
                </c:pt>
                <c:pt idx="61">
                  <c:v>0.66070246870035987</c:v>
                </c:pt>
                <c:pt idx="62">
                  <c:v>0.67567416856469564</c:v>
                </c:pt>
                <c:pt idx="63">
                  <c:v>0.69248592996274039</c:v>
                </c:pt>
                <c:pt idx="64">
                  <c:v>0.73312258071970726</c:v>
                </c:pt>
                <c:pt idx="65">
                  <c:v>0.75192534546902601</c:v>
                </c:pt>
                <c:pt idx="66">
                  <c:v>0.70607363538640266</c:v>
                </c:pt>
                <c:pt idx="67">
                  <c:v>0.73613089543315713</c:v>
                </c:pt>
                <c:pt idx="68">
                  <c:v>0.73854281959551149</c:v>
                </c:pt>
                <c:pt idx="69">
                  <c:v>0.75244926251395472</c:v>
                </c:pt>
                <c:pt idx="70">
                  <c:v>0.78344526257286951</c:v>
                </c:pt>
                <c:pt idx="71">
                  <c:v>0.80946435884033963</c:v>
                </c:pt>
                <c:pt idx="72">
                  <c:v>0.77941597279515784</c:v>
                </c:pt>
                <c:pt idx="73">
                  <c:v>0.83087762581375835</c:v>
                </c:pt>
                <c:pt idx="74">
                  <c:v>0.8421032359303976</c:v>
                </c:pt>
                <c:pt idx="75">
                  <c:v>0.86973063453602739</c:v>
                </c:pt>
                <c:pt idx="76">
                  <c:v>0.93925614422469328</c:v>
                </c:pt>
                <c:pt idx="77">
                  <c:v>0.98384607715413586</c:v>
                </c:pt>
                <c:pt idx="78">
                  <c:v>1.0018811032220367</c:v>
                </c:pt>
                <c:pt idx="79">
                  <c:v>1.0492083373148144</c:v>
                </c:pt>
                <c:pt idx="80">
                  <c:v>1.0676876737676231</c:v>
                </c:pt>
                <c:pt idx="81">
                  <c:v>1.0849297313913713</c:v>
                </c:pt>
                <c:pt idx="82">
                  <c:v>1.1652271475348321</c:v>
                </c:pt>
                <c:pt idx="83">
                  <c:v>1.182572171778818</c:v>
                </c:pt>
                <c:pt idx="84">
                  <c:v>1.2073267380148447</c:v>
                </c:pt>
                <c:pt idx="85">
                  <c:v>1.3060296722245539</c:v>
                </c:pt>
                <c:pt idx="86">
                  <c:v>1.3212905443426037</c:v>
                </c:pt>
                <c:pt idx="87">
                  <c:v>1.3783234894341876</c:v>
                </c:pt>
                <c:pt idx="88">
                  <c:v>1.4393503436093567</c:v>
                </c:pt>
                <c:pt idx="89">
                  <c:v>1.482139438676531</c:v>
                </c:pt>
                <c:pt idx="90">
                  <c:v>1.5962262203195559</c:v>
                </c:pt>
                <c:pt idx="91">
                  <c:v>1.7006740521441439</c:v>
                </c:pt>
                <c:pt idx="92">
                  <c:v>1.7421941580124363</c:v>
                </c:pt>
                <c:pt idx="93">
                  <c:v>1.8148097542619619</c:v>
                </c:pt>
                <c:pt idx="94">
                  <c:v>1.9777192423928511</c:v>
                </c:pt>
                <c:pt idx="95">
                  <c:v>2.0413800084814757</c:v>
                </c:pt>
                <c:pt idx="96">
                  <c:v>2.068443750721253</c:v>
                </c:pt>
                <c:pt idx="97">
                  <c:v>2.2136022524602099</c:v>
                </c:pt>
                <c:pt idx="98">
                  <c:v>2.2192947232942819</c:v>
                </c:pt>
                <c:pt idx="99">
                  <c:v>2.4381852637369206</c:v>
                </c:pt>
                <c:pt idx="100">
                  <c:v>2.6462777701033069</c:v>
                </c:pt>
                <c:pt idx="101">
                  <c:v>2.6284208492428518</c:v>
                </c:pt>
                <c:pt idx="102">
                  <c:v>2.4575663714204952</c:v>
                </c:pt>
                <c:pt idx="103">
                  <c:v>2.6335182833602611</c:v>
                </c:pt>
                <c:pt idx="104">
                  <c:v>2.8201999642099627</c:v>
                </c:pt>
                <c:pt idx="105">
                  <c:v>2.8559891174647367</c:v>
                </c:pt>
                <c:pt idx="106">
                  <c:v>2.9212044722889479</c:v>
                </c:pt>
                <c:pt idx="107">
                  <c:v>3.0564898351501135</c:v>
                </c:pt>
                <c:pt idx="108">
                  <c:v>2.9803590564112121</c:v>
                </c:pt>
                <c:pt idx="109">
                  <c:v>3.1258565421431408</c:v>
                </c:pt>
                <c:pt idx="110">
                  <c:v>3.1105775419092043</c:v>
                </c:pt>
                <c:pt idx="111">
                  <c:v>3.1692784394551294</c:v>
                </c:pt>
                <c:pt idx="112">
                  <c:v>3.1660617806298048</c:v>
                </c:pt>
                <c:pt idx="113">
                  <c:v>3.1770385269088877</c:v>
                </c:pt>
                <c:pt idx="114">
                  <c:v>3.1361902671193489</c:v>
                </c:pt>
                <c:pt idx="115">
                  <c:v>3.0726894354884795</c:v>
                </c:pt>
                <c:pt idx="116">
                  <c:v>3.1379193607327323</c:v>
                </c:pt>
                <c:pt idx="117">
                  <c:v>2.9886789981249771</c:v>
                </c:pt>
                <c:pt idx="118">
                  <c:v>2.991141783748994</c:v>
                </c:pt>
                <c:pt idx="119">
                  <c:v>2.9603242282956455</c:v>
                </c:pt>
                <c:pt idx="120">
                  <c:v>2.7193122851843481</c:v>
                </c:pt>
                <c:pt idx="121">
                  <c:v>2.7573061231987852</c:v>
                </c:pt>
                <c:pt idx="122">
                  <c:v>2.7368552939068382</c:v>
                </c:pt>
                <c:pt idx="123">
                  <c:v>2.7052694500376369</c:v>
                </c:pt>
                <c:pt idx="124">
                  <c:v>2.6485770912251847</c:v>
                </c:pt>
                <c:pt idx="125">
                  <c:v>2.6213639095997028</c:v>
                </c:pt>
                <c:pt idx="126">
                  <c:v>2.4890890572944699</c:v>
                </c:pt>
                <c:pt idx="127">
                  <c:v>2.4870795291573913</c:v>
                </c:pt>
                <c:pt idx="128">
                  <c:v>2.4223251597984188</c:v>
                </c:pt>
                <c:pt idx="129">
                  <c:v>2.3039909414968673</c:v>
                </c:pt>
                <c:pt idx="130">
                  <c:v>2.247387188950499</c:v>
                </c:pt>
                <c:pt idx="131">
                  <c:v>2.2428519314634636</c:v>
                </c:pt>
                <c:pt idx="132">
                  <c:v>2.031545362692122</c:v>
                </c:pt>
                <c:pt idx="133">
                  <c:v>2.0725747326336799</c:v>
                </c:pt>
                <c:pt idx="134">
                  <c:v>2.0576009764514627</c:v>
                </c:pt>
                <c:pt idx="135">
                  <c:v>2.0906053059159544</c:v>
                </c:pt>
                <c:pt idx="136">
                  <c:v>2.157347305130263</c:v>
                </c:pt>
                <c:pt idx="137">
                  <c:v>2.1737664767649481</c:v>
                </c:pt>
                <c:pt idx="138">
                  <c:v>2.1433740303434781</c:v>
                </c:pt>
                <c:pt idx="139">
                  <c:v>2.2099112666113019</c:v>
                </c:pt>
                <c:pt idx="140">
                  <c:v>2.2466033624298181</c:v>
                </c:pt>
                <c:pt idx="141">
                  <c:v>2.2818445054478582</c:v>
                </c:pt>
                <c:pt idx="142">
                  <c:v>2.3858934351929539</c:v>
                </c:pt>
                <c:pt idx="143">
                  <c:v>2.4245515203282224</c:v>
                </c:pt>
                <c:pt idx="144">
                  <c:v>2.38456076578932</c:v>
                </c:pt>
                <c:pt idx="145">
                  <c:v>2.5195179384552411</c:v>
                </c:pt>
                <c:pt idx="146">
                  <c:v>2.5490215479061771</c:v>
                </c:pt>
                <c:pt idx="147">
                  <c:v>2.5916703887299697</c:v>
                </c:pt>
                <c:pt idx="148">
                  <c:v>2.6950711478175342</c:v>
                </c:pt>
                <c:pt idx="149">
                  <c:v>2.7815153706128561</c:v>
                </c:pt>
                <c:pt idx="150">
                  <c:v>2.8385913267458149</c:v>
                </c:pt>
                <c:pt idx="151">
                  <c:v>2.9262527861815011</c:v>
                </c:pt>
                <c:pt idx="152">
                  <c:v>2.9415043769973699</c:v>
                </c:pt>
                <c:pt idx="153">
                  <c:v>2.9681967571021417</c:v>
                </c:pt>
                <c:pt idx="154">
                  <c:v>3.0022909170403209</c:v>
                </c:pt>
                <c:pt idx="155">
                  <c:v>3.0869068072110566</c:v>
                </c:pt>
                <c:pt idx="156">
                  <c:v>3.0829261250866056</c:v>
                </c:pt>
                <c:pt idx="157">
                  <c:v>3.1426725778840674</c:v>
                </c:pt>
                <c:pt idx="158">
                  <c:v>3.1748714076891731</c:v>
                </c:pt>
                <c:pt idx="159">
                  <c:v>3.3058230592620577</c:v>
                </c:pt>
                <c:pt idx="160">
                  <c:v>3.4183275402187761</c:v>
                </c:pt>
                <c:pt idx="161">
                  <c:v>3.4283166240467602</c:v>
                </c:pt>
                <c:pt idx="162">
                  <c:v>3.3572108437596353</c:v>
                </c:pt>
                <c:pt idx="163">
                  <c:v>3.292004827181795</c:v>
                </c:pt>
                <c:pt idx="164">
                  <c:v>3.3031426141812452</c:v>
                </c:pt>
                <c:pt idx="165">
                  <c:v>3.2540905659417363</c:v>
                </c:pt>
                <c:pt idx="166">
                  <c:v>3.2543945684828262</c:v>
                </c:pt>
                <c:pt idx="167">
                  <c:v>3.3256361464330944</c:v>
                </c:pt>
                <c:pt idx="168">
                  <c:v>3.2400359319538929</c:v>
                </c:pt>
                <c:pt idx="169">
                  <c:v>3.2662656795645479</c:v>
                </c:pt>
                <c:pt idx="170">
                  <c:v>3.2346272436105883</c:v>
                </c:pt>
                <c:pt idx="171">
                  <c:v>3.2912272278367198</c:v>
                </c:pt>
                <c:pt idx="172">
                  <c:v>3.3834225499947768</c:v>
                </c:pt>
                <c:pt idx="173">
                  <c:v>3.4474941925108245</c:v>
                </c:pt>
                <c:pt idx="174">
                  <c:v>3.4718666877375042</c:v>
                </c:pt>
                <c:pt idx="175">
                  <c:v>3.3584230663253254</c:v>
                </c:pt>
                <c:pt idx="176">
                  <c:v>3.4564352519654231</c:v>
                </c:pt>
                <c:pt idx="177">
                  <c:v>3.4153949977207159</c:v>
                </c:pt>
                <c:pt idx="178">
                  <c:v>3.4427987402498026</c:v>
                </c:pt>
                <c:pt idx="179">
                  <c:v>3.5237348731470148</c:v>
                </c:pt>
                <c:pt idx="180">
                  <c:v>3.4442633901877753</c:v>
                </c:pt>
                <c:pt idx="181">
                  <c:v>3.5199251082478344</c:v>
                </c:pt>
                <c:pt idx="182">
                  <c:v>3.4566291816678776</c:v>
                </c:pt>
                <c:pt idx="183">
                  <c:v>3.5051902549731766</c:v>
                </c:pt>
                <c:pt idx="184">
                  <c:v>3.6362538411330059</c:v>
                </c:pt>
                <c:pt idx="185">
                  <c:v>3.7935538351120877</c:v>
                </c:pt>
                <c:pt idx="186">
                  <c:v>3.8582619283572299</c:v>
                </c:pt>
                <c:pt idx="187">
                  <c:v>3.7320619745492585</c:v>
                </c:pt>
                <c:pt idx="188">
                  <c:v>3.7830487121626861</c:v>
                </c:pt>
                <c:pt idx="189">
                  <c:v>3.6909066349109438</c:v>
                </c:pt>
                <c:pt idx="190">
                  <c:v>3.695037444011315</c:v>
                </c:pt>
                <c:pt idx="191">
                  <c:v>3.7723324001355136</c:v>
                </c:pt>
                <c:pt idx="192">
                  <c:v>3.7278411737782906</c:v>
                </c:pt>
                <c:pt idx="193">
                  <c:v>3.7908850625588877</c:v>
                </c:pt>
                <c:pt idx="194">
                  <c:v>3.7827764202659</c:v>
                </c:pt>
                <c:pt idx="195">
                  <c:v>3.8399335347301138</c:v>
                </c:pt>
                <c:pt idx="196">
                  <c:v>3.9449095737852264</c:v>
                </c:pt>
                <c:pt idx="197">
                  <c:v>4.1164330113286933</c:v>
                </c:pt>
                <c:pt idx="198">
                  <c:v>4.0724208926894017</c:v>
                </c:pt>
                <c:pt idx="199">
                  <c:v>4.2134513906117474</c:v>
                </c:pt>
                <c:pt idx="200">
                  <c:v>4.2454206421605738</c:v>
                </c:pt>
                <c:pt idx="201">
                  <c:v>4.2805885198228539</c:v>
                </c:pt>
                <c:pt idx="202">
                  <c:v>4.3972914526881111</c:v>
                </c:pt>
                <c:pt idx="203">
                  <c:v>4.5640994715626606</c:v>
                </c:pt>
                <c:pt idx="204">
                  <c:v>4.606704919565237</c:v>
                </c:pt>
                <c:pt idx="205">
                  <c:v>4.6885343300364628</c:v>
                </c:pt>
                <c:pt idx="206">
                  <c:v>4.6891338365558743</c:v>
                </c:pt>
                <c:pt idx="207">
                  <c:v>4.7512644855207133</c:v>
                </c:pt>
                <c:pt idx="208">
                  <c:v>5.0116175915571191</c:v>
                </c:pt>
                <c:pt idx="209">
                  <c:v>5.2342055149228033</c:v>
                </c:pt>
                <c:pt idx="210">
                  <c:v>5.4474682624158639</c:v>
                </c:pt>
                <c:pt idx="211">
                  <c:v>5.5732448127134697</c:v>
                </c:pt>
                <c:pt idx="212">
                  <c:v>5.5726087784971412</c:v>
                </c:pt>
                <c:pt idx="213">
                  <c:v>5.6524322449991935</c:v>
                </c:pt>
                <c:pt idx="214">
                  <c:v>5.7345490468036049</c:v>
                </c:pt>
                <c:pt idx="215">
                  <c:v>5.8676501807386225</c:v>
                </c:pt>
                <c:pt idx="216">
                  <c:v>5.7224921487018747</c:v>
                </c:pt>
                <c:pt idx="217">
                  <c:v>5.8241662112067472</c:v>
                </c:pt>
                <c:pt idx="218">
                  <c:v>5.822786441460388</c:v>
                </c:pt>
                <c:pt idx="219">
                  <c:v>5.8837135823693352</c:v>
                </c:pt>
                <c:pt idx="220">
                  <c:v>5.9680491553722312</c:v>
                </c:pt>
                <c:pt idx="221">
                  <c:v>5.8959708529257995</c:v>
                </c:pt>
                <c:pt idx="222">
                  <c:v>5.8852134870973476</c:v>
                </c:pt>
                <c:pt idx="223">
                  <c:v>5.894181560982334</c:v>
                </c:pt>
                <c:pt idx="224">
                  <c:v>5.8807358886663259</c:v>
                </c:pt>
                <c:pt idx="225">
                  <c:v>5.8318634730230388</c:v>
                </c:pt>
                <c:pt idx="226">
                  <c:v>5.7225185557343723</c:v>
                </c:pt>
                <c:pt idx="227">
                  <c:v>5.7072247856341356</c:v>
                </c:pt>
                <c:pt idx="228">
                  <c:v>5.571458885863966</c:v>
                </c:pt>
                <c:pt idx="229">
                  <c:v>5.5349944649783716</c:v>
                </c:pt>
                <c:pt idx="230">
                  <c:v>5.4542805259993079</c:v>
                </c:pt>
                <c:pt idx="231">
                  <c:v>5.524069957131462</c:v>
                </c:pt>
                <c:pt idx="232">
                  <c:v>5.5965923775331818</c:v>
                </c:pt>
                <c:pt idx="233">
                  <c:v>5.5718793453572477</c:v>
                </c:pt>
                <c:pt idx="234">
                  <c:v>5.6111456486098685</c:v>
                </c:pt>
                <c:pt idx="235">
                  <c:v>5.5761254605999708</c:v>
                </c:pt>
                <c:pt idx="236">
                  <c:v>5.5488459955051788</c:v>
                </c:pt>
                <c:pt idx="237">
                  <c:v>5.5106150103006142</c:v>
                </c:pt>
                <c:pt idx="238">
                  <c:v>5.546285537975864</c:v>
                </c:pt>
                <c:pt idx="239">
                  <c:v>5.6765524865867416</c:v>
                </c:pt>
                <c:pt idx="240">
                  <c:v>5.6109924420732815</c:v>
                </c:pt>
                <c:pt idx="241">
                  <c:v>5.6526491476680611</c:v>
                </c:pt>
                <c:pt idx="242">
                  <c:v>5.6442118568553434</c:v>
                </c:pt>
                <c:pt idx="243">
                  <c:v>5.6704183746013159</c:v>
                </c:pt>
                <c:pt idx="244">
                  <c:v>5.1246985046178102</c:v>
                </c:pt>
                <c:pt idx="245">
                  <c:v>4.6750524901755934</c:v>
                </c:pt>
                <c:pt idx="246">
                  <c:v>4.2859513755598382</c:v>
                </c:pt>
                <c:pt idx="247">
                  <c:v>3.7636073521143096</c:v>
                </c:pt>
                <c:pt idx="248">
                  <c:v>3.6772172566696741</c:v>
                </c:pt>
                <c:pt idx="249">
                  <c:v>4.4811033891383998</c:v>
                </c:pt>
                <c:pt idx="250">
                  <c:v>5.6180983049621593</c:v>
                </c:pt>
                <c:pt idx="251">
                  <c:v>7.1614518780295979</c:v>
                </c:pt>
                <c:pt idx="252">
                  <c:v>7.624412146361859</c:v>
                </c:pt>
                <c:pt idx="253">
                  <c:v>7.9005452484649235</c:v>
                </c:pt>
                <c:pt idx="254">
                  <c:v>7.6844640833887086</c:v>
                </c:pt>
                <c:pt idx="255">
                  <c:v>7.1783961841216231</c:v>
                </c:pt>
                <c:pt idx="256">
                  <c:v>7.0680863380534227</c:v>
                </c:pt>
                <c:pt idx="257">
                  <c:v>6.7712756881508342</c:v>
                </c:pt>
                <c:pt idx="258">
                  <c:v>6.5272344087409451</c:v>
                </c:pt>
                <c:pt idx="259">
                  <c:v>6.3220220481529825</c:v>
                </c:pt>
                <c:pt idx="260">
                  <c:v>6.3200187610403002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2-4865-AD49-D1F7240D59F6}"/>
            </c:ext>
          </c:extLst>
        </c:ser>
        <c:ser>
          <c:idx val="3"/>
          <c:order val="3"/>
          <c:tx>
            <c:strRef>
              <c:f>'Grafico 13'!$E$2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13'!$E$3:$E$599</c:f>
              <c:numCache>
                <c:formatCode>0.0</c:formatCode>
                <c:ptCount val="597"/>
                <c:pt idx="0">
                  <c:v>7.4304991490750725</c:v>
                </c:pt>
                <c:pt idx="1">
                  <c:v>7.6951030330583619</c:v>
                </c:pt>
                <c:pt idx="2">
                  <c:v>5.8220987982010479</c:v>
                </c:pt>
                <c:pt idx="3">
                  <c:v>5.1772825203180366</c:v>
                </c:pt>
                <c:pt idx="4">
                  <c:v>4.3741299028826042</c:v>
                </c:pt>
                <c:pt idx="5">
                  <c:v>4.14719562757152</c:v>
                </c:pt>
                <c:pt idx="6">
                  <c:v>3.943886926931242</c:v>
                </c:pt>
                <c:pt idx="7">
                  <c:v>4.5855602858973894</c:v>
                </c:pt>
                <c:pt idx="8">
                  <c:v>4.9006444404081781</c:v>
                </c:pt>
                <c:pt idx="9">
                  <c:v>5.6205433006155587</c:v>
                </c:pt>
                <c:pt idx="10">
                  <c:v>5.426823564623338</c:v>
                </c:pt>
                <c:pt idx="11">
                  <c:v>5.7468556134186715</c:v>
                </c:pt>
                <c:pt idx="12">
                  <c:v>5.7882543535530351</c:v>
                </c:pt>
                <c:pt idx="13">
                  <c:v>5.901873467159283</c:v>
                </c:pt>
                <c:pt idx="14">
                  <c:v>5.9332696101587183</c:v>
                </c:pt>
                <c:pt idx="15">
                  <c:v>6.010807074987774</c:v>
                </c:pt>
                <c:pt idx="16">
                  <c:v>5.6231143287131298</c:v>
                </c:pt>
                <c:pt idx="17">
                  <c:v>5.5551336108991674</c:v>
                </c:pt>
                <c:pt idx="18">
                  <c:v>5.5837289936597019</c:v>
                </c:pt>
                <c:pt idx="19">
                  <c:v>5.592623153875838</c:v>
                </c:pt>
                <c:pt idx="20">
                  <c:v>5.7186631949360791</c:v>
                </c:pt>
                <c:pt idx="21">
                  <c:v>5.8843619968238627</c:v>
                </c:pt>
                <c:pt idx="22">
                  <c:v>5.7818991910792406</c:v>
                </c:pt>
                <c:pt idx="23">
                  <c:v>5.8651411162128859</c:v>
                </c:pt>
                <c:pt idx="24">
                  <c:v>5.7343657980015115</c:v>
                </c:pt>
                <c:pt idx="25">
                  <c:v>5.7880020444093141</c:v>
                </c:pt>
                <c:pt idx="26">
                  <c:v>5.7378534237037231</c:v>
                </c:pt>
                <c:pt idx="27">
                  <c:v>5.7588243565105444</c:v>
                </c:pt>
                <c:pt idx="28">
                  <c:v>5.7124595381862324</c:v>
                </c:pt>
                <c:pt idx="29">
                  <c:v>5.809072751729726</c:v>
                </c:pt>
                <c:pt idx="30">
                  <c:v>5.8157765175858103</c:v>
                </c:pt>
                <c:pt idx="31">
                  <c:v>5.7690315921210695</c:v>
                </c:pt>
                <c:pt idx="32">
                  <c:v>5.6935479796088426</c:v>
                </c:pt>
                <c:pt idx="33">
                  <c:v>5.6906865543972076</c:v>
                </c:pt>
                <c:pt idx="34">
                  <c:v>5.6296756137592503</c:v>
                </c:pt>
                <c:pt idx="35">
                  <c:v>5.6059404719377683</c:v>
                </c:pt>
                <c:pt idx="36">
                  <c:v>5.5011027130309458</c:v>
                </c:pt>
                <c:pt idx="37">
                  <c:v>5.4353506324843908</c:v>
                </c:pt>
                <c:pt idx="38">
                  <c:v>5.2809931866072297</c:v>
                </c:pt>
                <c:pt idx="39">
                  <c:v>5.2134893229908101</c:v>
                </c:pt>
                <c:pt idx="40">
                  <c:v>5.1557476835308229</c:v>
                </c:pt>
                <c:pt idx="41">
                  <c:v>5.1068729549252136</c:v>
                </c:pt>
                <c:pt idx="42">
                  <c:v>4.9518506733863026</c:v>
                </c:pt>
                <c:pt idx="43">
                  <c:v>4.890901118804142</c:v>
                </c:pt>
                <c:pt idx="44">
                  <c:v>4.8814817327713929</c:v>
                </c:pt>
                <c:pt idx="45">
                  <c:v>4.8043802690181119</c:v>
                </c:pt>
                <c:pt idx="46">
                  <c:v>4.7556782658597143</c:v>
                </c:pt>
                <c:pt idx="47">
                  <c:v>4.6746465792169376</c:v>
                </c:pt>
                <c:pt idx="48">
                  <c:v>4.3283585297005942</c:v>
                </c:pt>
                <c:pt idx="49">
                  <c:v>4.2973556754585784</c:v>
                </c:pt>
                <c:pt idx="50">
                  <c:v>4.167011480406086</c:v>
                </c:pt>
                <c:pt idx="51">
                  <c:v>4.0375134153496806</c:v>
                </c:pt>
                <c:pt idx="52">
                  <c:v>3.9669270941602086</c:v>
                </c:pt>
                <c:pt idx="53">
                  <c:v>3.6914710085734708</c:v>
                </c:pt>
                <c:pt idx="54">
                  <c:v>2.857497779870374</c:v>
                </c:pt>
                <c:pt idx="55">
                  <c:v>2.8155646707914737</c:v>
                </c:pt>
                <c:pt idx="56">
                  <c:v>2.3958326849249776</c:v>
                </c:pt>
                <c:pt idx="57">
                  <c:v>1.9412415822260611</c:v>
                </c:pt>
                <c:pt idx="58">
                  <c:v>1.8575410615885612</c:v>
                </c:pt>
                <c:pt idx="59">
                  <c:v>1.6891228248800252</c:v>
                </c:pt>
                <c:pt idx="60">
                  <c:v>1.2179027631427808</c:v>
                </c:pt>
                <c:pt idx="61">
                  <c:v>1.2461270289102244</c:v>
                </c:pt>
                <c:pt idx="62">
                  <c:v>1.2212452422122473</c:v>
                </c:pt>
                <c:pt idx="63">
                  <c:v>1.0773276684783808</c:v>
                </c:pt>
                <c:pt idx="64">
                  <c:v>1.0592798461868123</c:v>
                </c:pt>
                <c:pt idx="65">
                  <c:v>1.0655341204758448</c:v>
                </c:pt>
                <c:pt idx="66">
                  <c:v>1.0405237185401444</c:v>
                </c:pt>
                <c:pt idx="67">
                  <c:v>1.0253511623135636</c:v>
                </c:pt>
                <c:pt idx="68">
                  <c:v>1.0190786496049244</c:v>
                </c:pt>
                <c:pt idx="69">
                  <c:v>0.94737797283251035</c:v>
                </c:pt>
                <c:pt idx="70">
                  <c:v>0.9235637071823104</c:v>
                </c:pt>
                <c:pt idx="71">
                  <c:v>0.87613679175916948</c:v>
                </c:pt>
                <c:pt idx="72">
                  <c:v>0.65930363618639209</c:v>
                </c:pt>
                <c:pt idx="73">
                  <c:v>0.67833966271566493</c:v>
                </c:pt>
                <c:pt idx="74">
                  <c:v>0.66675461543002401</c:v>
                </c:pt>
                <c:pt idx="75">
                  <c:v>0.65245149359506838</c:v>
                </c:pt>
                <c:pt idx="76">
                  <c:v>0.62968725001428949</c:v>
                </c:pt>
                <c:pt idx="77">
                  <c:v>0.63302309247754174</c:v>
                </c:pt>
                <c:pt idx="78">
                  <c:v>0.5739570647855593</c:v>
                </c:pt>
                <c:pt idx="79">
                  <c:v>0.55072505797111571</c:v>
                </c:pt>
                <c:pt idx="80">
                  <c:v>0.5504030288822368</c:v>
                </c:pt>
                <c:pt idx="81">
                  <c:v>0.5369857215944922</c:v>
                </c:pt>
                <c:pt idx="82">
                  <c:v>0.53285964568219535</c:v>
                </c:pt>
                <c:pt idx="83">
                  <c:v>0.52789936793610082</c:v>
                </c:pt>
                <c:pt idx="84">
                  <c:v>0.52449605655961518</c:v>
                </c:pt>
                <c:pt idx="85">
                  <c:v>0.52436685127214355</c:v>
                </c:pt>
                <c:pt idx="86">
                  <c:v>0.4898604965383474</c:v>
                </c:pt>
                <c:pt idx="87">
                  <c:v>0.48656039235548754</c:v>
                </c:pt>
                <c:pt idx="88">
                  <c:v>0.48984091320036838</c:v>
                </c:pt>
                <c:pt idx="89">
                  <c:v>0.48894976383405586</c:v>
                </c:pt>
                <c:pt idx="90">
                  <c:v>0.48826433027148303</c:v>
                </c:pt>
                <c:pt idx="91">
                  <c:v>0.50915474263952865</c:v>
                </c:pt>
                <c:pt idx="92">
                  <c:v>0.5086311883933593</c:v>
                </c:pt>
                <c:pt idx="93">
                  <c:v>0.51765563188234665</c:v>
                </c:pt>
                <c:pt idx="94">
                  <c:v>0.55025021020929188</c:v>
                </c:pt>
                <c:pt idx="95">
                  <c:v>0.53838250152807954</c:v>
                </c:pt>
                <c:pt idx="96">
                  <c:v>0.52686939409567912</c:v>
                </c:pt>
                <c:pt idx="97">
                  <c:v>0.55103288810936357</c:v>
                </c:pt>
                <c:pt idx="98">
                  <c:v>0.54033299083227104</c:v>
                </c:pt>
                <c:pt idx="99">
                  <c:v>0.54168873041241561</c:v>
                </c:pt>
                <c:pt idx="100">
                  <c:v>0.53792098387782616</c:v>
                </c:pt>
                <c:pt idx="101">
                  <c:v>0.54485354306286649</c:v>
                </c:pt>
                <c:pt idx="102">
                  <c:v>0.54281508428536929</c:v>
                </c:pt>
                <c:pt idx="103">
                  <c:v>0.54400149417080179</c:v>
                </c:pt>
                <c:pt idx="104">
                  <c:v>0.55280725433234079</c:v>
                </c:pt>
                <c:pt idx="105">
                  <c:v>0.558748668812168</c:v>
                </c:pt>
                <c:pt idx="106">
                  <c:v>0.56930641455982456</c:v>
                </c:pt>
                <c:pt idx="107">
                  <c:v>0.59398629484856103</c:v>
                </c:pt>
                <c:pt idx="108">
                  <c:v>0.60011378984910191</c:v>
                </c:pt>
                <c:pt idx="109">
                  <c:v>0.62834141894372542</c:v>
                </c:pt>
                <c:pt idx="110">
                  <c:v>0.63881935761171416</c:v>
                </c:pt>
                <c:pt idx="111">
                  <c:v>0.63669801592428721</c:v>
                </c:pt>
                <c:pt idx="112">
                  <c:v>0.6443823830184896</c:v>
                </c:pt>
                <c:pt idx="113">
                  <c:v>0.66273939057539777</c:v>
                </c:pt>
                <c:pt idx="114">
                  <c:v>0.62669997998112792</c:v>
                </c:pt>
                <c:pt idx="115">
                  <c:v>0.63116284790723609</c:v>
                </c:pt>
                <c:pt idx="116">
                  <c:v>0.65325568808377243</c:v>
                </c:pt>
                <c:pt idx="117">
                  <c:v>0.65552992055222559</c:v>
                </c:pt>
                <c:pt idx="118">
                  <c:v>0.66960935622511675</c:v>
                </c:pt>
                <c:pt idx="119">
                  <c:v>0.68069886291833981</c:v>
                </c:pt>
                <c:pt idx="120">
                  <c:v>0.63036575232119352</c:v>
                </c:pt>
                <c:pt idx="121">
                  <c:v>0.64448262018064517</c:v>
                </c:pt>
                <c:pt idx="122">
                  <c:v>0.63775195232088022</c:v>
                </c:pt>
                <c:pt idx="123">
                  <c:v>0.62999147378529374</c:v>
                </c:pt>
                <c:pt idx="124">
                  <c:v>0.64630650250029764</c:v>
                </c:pt>
                <c:pt idx="125">
                  <c:v>0.63985247038401805</c:v>
                </c:pt>
                <c:pt idx="126">
                  <c:v>0.635048215416677</c:v>
                </c:pt>
                <c:pt idx="127">
                  <c:v>0.63177956315018713</c:v>
                </c:pt>
                <c:pt idx="128">
                  <c:v>0.62215706091510548</c:v>
                </c:pt>
                <c:pt idx="129">
                  <c:v>0.61801355893765908</c:v>
                </c:pt>
                <c:pt idx="130">
                  <c:v>0.61422883179327303</c:v>
                </c:pt>
                <c:pt idx="131">
                  <c:v>0.61914940600078439</c:v>
                </c:pt>
                <c:pt idx="132">
                  <c:v>0.58417404026987774</c:v>
                </c:pt>
                <c:pt idx="133">
                  <c:v>0.59163681298366655</c:v>
                </c:pt>
                <c:pt idx="134">
                  <c:v>0.57998964472252934</c:v>
                </c:pt>
                <c:pt idx="135">
                  <c:v>0.56232151669753394</c:v>
                </c:pt>
                <c:pt idx="136">
                  <c:v>0.55934781495299191</c:v>
                </c:pt>
                <c:pt idx="137">
                  <c:v>0.55229618332182162</c:v>
                </c:pt>
                <c:pt idx="138">
                  <c:v>0.54821903063439947</c:v>
                </c:pt>
                <c:pt idx="139">
                  <c:v>0.54754912711015036</c:v>
                </c:pt>
                <c:pt idx="140">
                  <c:v>0.53462511129248291</c:v>
                </c:pt>
                <c:pt idx="141">
                  <c:v>0.52923736649915365</c:v>
                </c:pt>
                <c:pt idx="142">
                  <c:v>0.53683210924552005</c:v>
                </c:pt>
                <c:pt idx="143">
                  <c:v>0.5393666718138872</c:v>
                </c:pt>
                <c:pt idx="144">
                  <c:v>0.52713450055537148</c:v>
                </c:pt>
                <c:pt idx="145">
                  <c:v>0.54015200504322836</c:v>
                </c:pt>
                <c:pt idx="146">
                  <c:v>0.53063289156537718</c:v>
                </c:pt>
                <c:pt idx="147">
                  <c:v>0.52640803957863236</c:v>
                </c:pt>
                <c:pt idx="148">
                  <c:v>0.53141019748239648</c:v>
                </c:pt>
                <c:pt idx="149">
                  <c:v>0.53606426782101602</c:v>
                </c:pt>
                <c:pt idx="150">
                  <c:v>0.53866205987686089</c:v>
                </c:pt>
                <c:pt idx="151">
                  <c:v>0.55152930297367742</c:v>
                </c:pt>
                <c:pt idx="152">
                  <c:v>0.55356522721690038</c:v>
                </c:pt>
                <c:pt idx="153">
                  <c:v>0.55501937809641855</c:v>
                </c:pt>
                <c:pt idx="154">
                  <c:v>0.55584686290998364</c:v>
                </c:pt>
                <c:pt idx="155">
                  <c:v>0.58451872262017901</c:v>
                </c:pt>
                <c:pt idx="156">
                  <c:v>0.57763187673119998</c:v>
                </c:pt>
                <c:pt idx="157">
                  <c:v>0.59780695521838856</c:v>
                </c:pt>
                <c:pt idx="158">
                  <c:v>0.6008573077108077</c:v>
                </c:pt>
                <c:pt idx="159">
                  <c:v>0.60458218403313313</c:v>
                </c:pt>
                <c:pt idx="160">
                  <c:v>0.61285662953269615</c:v>
                </c:pt>
                <c:pt idx="161">
                  <c:v>0.61479900307994584</c:v>
                </c:pt>
                <c:pt idx="162">
                  <c:v>0.62217733039396261</c:v>
                </c:pt>
                <c:pt idx="163">
                  <c:v>0.61858263963701043</c:v>
                </c:pt>
                <c:pt idx="164">
                  <c:v>0.62615764524709228</c:v>
                </c:pt>
                <c:pt idx="165">
                  <c:v>0.62481979537619781</c:v>
                </c:pt>
                <c:pt idx="166">
                  <c:v>0.6220658561147554</c:v>
                </c:pt>
                <c:pt idx="167">
                  <c:v>0.63251652721409524</c:v>
                </c:pt>
                <c:pt idx="168">
                  <c:v>0.6256381551644169</c:v>
                </c:pt>
                <c:pt idx="169">
                  <c:v>0.64661962822291297</c:v>
                </c:pt>
                <c:pt idx="170">
                  <c:v>0.64345382695078601</c:v>
                </c:pt>
                <c:pt idx="171">
                  <c:v>0.64055348835793335</c:v>
                </c:pt>
                <c:pt idx="172">
                  <c:v>0.6584477607824557</c:v>
                </c:pt>
                <c:pt idx="173">
                  <c:v>0.65627928060391727</c:v>
                </c:pt>
                <c:pt idx="174">
                  <c:v>0.67626601842171741</c:v>
                </c:pt>
                <c:pt idx="175">
                  <c:v>0.68209071849701619</c:v>
                </c:pt>
                <c:pt idx="176">
                  <c:v>0.70224410194304587</c:v>
                </c:pt>
                <c:pt idx="177">
                  <c:v>0.71816720677345502</c:v>
                </c:pt>
                <c:pt idx="178">
                  <c:v>0.7380724800305386</c:v>
                </c:pt>
                <c:pt idx="179">
                  <c:v>0.76476621876514062</c:v>
                </c:pt>
                <c:pt idx="180">
                  <c:v>0.76508666330134034</c:v>
                </c:pt>
                <c:pt idx="181">
                  <c:v>0.96085064128416742</c:v>
                </c:pt>
                <c:pt idx="182">
                  <c:v>0.95235177477474775</c:v>
                </c:pt>
                <c:pt idx="183">
                  <c:v>0.84422317381574252</c:v>
                </c:pt>
                <c:pt idx="184">
                  <c:v>0.85413566687433018</c:v>
                </c:pt>
                <c:pt idx="185">
                  <c:v>0.87553651395084697</c:v>
                </c:pt>
                <c:pt idx="186">
                  <c:v>0.88238728429200941</c:v>
                </c:pt>
                <c:pt idx="187">
                  <c:v>0.90638972785528493</c:v>
                </c:pt>
                <c:pt idx="188">
                  <c:v>0.93712792152486035</c:v>
                </c:pt>
                <c:pt idx="189">
                  <c:v>0.94987592737594628</c:v>
                </c:pt>
                <c:pt idx="190">
                  <c:v>0.96721124940837988</c:v>
                </c:pt>
                <c:pt idx="191">
                  <c:v>1.0028216150234219</c:v>
                </c:pt>
                <c:pt idx="192">
                  <c:v>0.98955062424272744</c:v>
                </c:pt>
                <c:pt idx="193">
                  <c:v>1.0239738936150364</c:v>
                </c:pt>
                <c:pt idx="194">
                  <c:v>1.0242236233976116</c:v>
                </c:pt>
                <c:pt idx="195">
                  <c:v>1.0381831498562804</c:v>
                </c:pt>
                <c:pt idx="196">
                  <c:v>1.0672227239299479</c:v>
                </c:pt>
                <c:pt idx="197">
                  <c:v>1.0835178220857926</c:v>
                </c:pt>
                <c:pt idx="198">
                  <c:v>1.093305031177217</c:v>
                </c:pt>
                <c:pt idx="199">
                  <c:v>1.1360834807768516</c:v>
                </c:pt>
                <c:pt idx="200">
                  <c:v>1.1622519583104818</c:v>
                </c:pt>
                <c:pt idx="201">
                  <c:v>1.1901748386927369</c:v>
                </c:pt>
                <c:pt idx="202">
                  <c:v>1.2158078624099022</c:v>
                </c:pt>
                <c:pt idx="203">
                  <c:v>1.2533580728198008</c:v>
                </c:pt>
                <c:pt idx="204">
                  <c:v>1.2613685714220586</c:v>
                </c:pt>
                <c:pt idx="205">
                  <c:v>1.3165021166417858</c:v>
                </c:pt>
                <c:pt idx="206">
                  <c:v>1.3225766089079061</c:v>
                </c:pt>
                <c:pt idx="207">
                  <c:v>1.3354661507408481</c:v>
                </c:pt>
                <c:pt idx="208">
                  <c:v>1.3801227069092845</c:v>
                </c:pt>
                <c:pt idx="209">
                  <c:v>1.4197549794425961</c:v>
                </c:pt>
                <c:pt idx="210">
                  <c:v>1.4749955142608249</c:v>
                </c:pt>
                <c:pt idx="211">
                  <c:v>1.5519646907863738</c:v>
                </c:pt>
                <c:pt idx="212">
                  <c:v>1.5988382858615602</c:v>
                </c:pt>
                <c:pt idx="213">
                  <c:v>1.6513338502849344</c:v>
                </c:pt>
                <c:pt idx="214">
                  <c:v>1.7171123993187358</c:v>
                </c:pt>
                <c:pt idx="215">
                  <c:v>1.7730867753183708</c:v>
                </c:pt>
                <c:pt idx="216">
                  <c:v>1.779031502167272</c:v>
                </c:pt>
                <c:pt idx="217">
                  <c:v>1.8349715796465347</c:v>
                </c:pt>
                <c:pt idx="218">
                  <c:v>1.8462590517310669</c:v>
                </c:pt>
                <c:pt idx="219">
                  <c:v>1.8393095901717391</c:v>
                </c:pt>
                <c:pt idx="220">
                  <c:v>1.8680133985061429</c:v>
                </c:pt>
                <c:pt idx="221">
                  <c:v>1.8763245483933755</c:v>
                </c:pt>
                <c:pt idx="222">
                  <c:v>1.9019165463021586</c:v>
                </c:pt>
                <c:pt idx="223">
                  <c:v>1.9303148007202762</c:v>
                </c:pt>
                <c:pt idx="224">
                  <c:v>1.9779286840100445</c:v>
                </c:pt>
                <c:pt idx="225">
                  <c:v>1.9810298934380322</c:v>
                </c:pt>
                <c:pt idx="226">
                  <c:v>1.9669983813831473</c:v>
                </c:pt>
                <c:pt idx="227">
                  <c:v>2.0389204765674016</c:v>
                </c:pt>
                <c:pt idx="228">
                  <c:v>2.0345153125599333</c:v>
                </c:pt>
                <c:pt idx="229">
                  <c:v>2.0930713332317934</c:v>
                </c:pt>
                <c:pt idx="230">
                  <c:v>2.0915805784657975</c:v>
                </c:pt>
                <c:pt idx="231">
                  <c:v>2.0890415382755902</c:v>
                </c:pt>
                <c:pt idx="232">
                  <c:v>2.0915064002513688</c:v>
                </c:pt>
                <c:pt idx="233">
                  <c:v>2.1062693311160778</c:v>
                </c:pt>
                <c:pt idx="234">
                  <c:v>2.134338183589108</c:v>
                </c:pt>
                <c:pt idx="235">
                  <c:v>2.1636958933886135</c:v>
                </c:pt>
                <c:pt idx="236">
                  <c:v>2.1717189590328299</c:v>
                </c:pt>
                <c:pt idx="237">
                  <c:v>2.1830422268113501</c:v>
                </c:pt>
                <c:pt idx="238">
                  <c:v>2.1708118939330365</c:v>
                </c:pt>
                <c:pt idx="239">
                  <c:v>2.2486181932626712</c:v>
                </c:pt>
                <c:pt idx="240">
                  <c:v>2.2182268974915487</c:v>
                </c:pt>
                <c:pt idx="241">
                  <c:v>2.2604239565658917</c:v>
                </c:pt>
                <c:pt idx="242">
                  <c:v>2.2614559509479437</c:v>
                </c:pt>
                <c:pt idx="243">
                  <c:v>2.3386425557631507</c:v>
                </c:pt>
                <c:pt idx="244">
                  <c:v>2.6916455764214713</c:v>
                </c:pt>
                <c:pt idx="245">
                  <c:v>2.7810084814907436</c:v>
                </c:pt>
                <c:pt idx="246">
                  <c:v>2.7958278645385763</c:v>
                </c:pt>
                <c:pt idx="247">
                  <c:v>2.7402273277148859</c:v>
                </c:pt>
                <c:pt idx="248">
                  <c:v>2.6733742107309904</c:v>
                </c:pt>
                <c:pt idx="249">
                  <c:v>2.5718316101245762</c:v>
                </c:pt>
                <c:pt idx="250">
                  <c:v>2.4825217333970513</c:v>
                </c:pt>
                <c:pt idx="251">
                  <c:v>2.5188216093916194</c:v>
                </c:pt>
                <c:pt idx="252">
                  <c:v>2.3912338964397604</c:v>
                </c:pt>
                <c:pt idx="253">
                  <c:v>2.5784283098282108</c:v>
                </c:pt>
                <c:pt idx="254">
                  <c:v>2.6454450803255503</c:v>
                </c:pt>
                <c:pt idx="255">
                  <c:v>2.6354195035739103</c:v>
                </c:pt>
                <c:pt idx="256">
                  <c:v>2.6563790306265762</c:v>
                </c:pt>
                <c:pt idx="257">
                  <c:v>2.6976442888915799</c:v>
                </c:pt>
                <c:pt idx="258">
                  <c:v>2.6616796481913152</c:v>
                </c:pt>
                <c:pt idx="259">
                  <c:v>2.6249241286576765</c:v>
                </c:pt>
                <c:pt idx="260">
                  <c:v>2.5711556941623801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02-4865-AD49-D1F7240D59F6}"/>
            </c:ext>
          </c:extLst>
        </c:ser>
        <c:ser>
          <c:idx val="4"/>
          <c:order val="4"/>
          <c:tx>
            <c:strRef>
              <c:f>'Grafico 13'!$F$2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13'!$A$3:$A$599</c:f>
              <c:numCache>
                <c:formatCode>mmm\-yy</c:formatCode>
                <c:ptCount val="597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13'!$F$3:$F$599</c:f>
              <c:numCache>
                <c:formatCode>0.0</c:formatCode>
                <c:ptCount val="5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1.2621621574953661E-2</c:v>
                </c:pt>
                <c:pt idx="26">
                  <c:v>1.30450804256734E-2</c:v>
                </c:pt>
                <c:pt idx="27">
                  <c:v>1.4607670668348404E-2</c:v>
                </c:pt>
                <c:pt idx="28">
                  <c:v>1.517691486415918E-2</c:v>
                </c:pt>
                <c:pt idx="29">
                  <c:v>1.5510157639471183E-2</c:v>
                </c:pt>
                <c:pt idx="30">
                  <c:v>1.6128515455244002E-2</c:v>
                </c:pt>
                <c:pt idx="31">
                  <c:v>1.6942305791657345E-2</c:v>
                </c:pt>
                <c:pt idx="32">
                  <c:v>4.5039233087876225E-2</c:v>
                </c:pt>
                <c:pt idx="33">
                  <c:v>4.5217008633647533E-2</c:v>
                </c:pt>
                <c:pt idx="34">
                  <c:v>4.7329786465016975E-2</c:v>
                </c:pt>
                <c:pt idx="35">
                  <c:v>4.8317265696638759E-2</c:v>
                </c:pt>
                <c:pt idx="36">
                  <c:v>4.0625206626247239E-2</c:v>
                </c:pt>
                <c:pt idx="37">
                  <c:v>4.2228300926226217E-2</c:v>
                </c:pt>
                <c:pt idx="38">
                  <c:v>4.3471791218160354E-2</c:v>
                </c:pt>
                <c:pt idx="39">
                  <c:v>4.1520494331844689E-2</c:v>
                </c:pt>
                <c:pt idx="40">
                  <c:v>4.1397438216830895E-2</c:v>
                </c:pt>
                <c:pt idx="41">
                  <c:v>4.0889153723858845E-2</c:v>
                </c:pt>
                <c:pt idx="42">
                  <c:v>4.1523881440291802E-2</c:v>
                </c:pt>
                <c:pt idx="43">
                  <c:v>4.167703924650315E-2</c:v>
                </c:pt>
                <c:pt idx="44">
                  <c:v>4.2582400352253871E-2</c:v>
                </c:pt>
                <c:pt idx="45">
                  <c:v>4.0054479175868296E-2</c:v>
                </c:pt>
                <c:pt idx="46">
                  <c:v>4.1367086060779511E-2</c:v>
                </c:pt>
                <c:pt idx="47">
                  <c:v>4.4468814190664681E-2</c:v>
                </c:pt>
                <c:pt idx="48">
                  <c:v>4.4221225547304649E-2</c:v>
                </c:pt>
                <c:pt idx="49">
                  <c:v>4.6807125713687371E-2</c:v>
                </c:pt>
                <c:pt idx="50">
                  <c:v>4.8567046861303052E-2</c:v>
                </c:pt>
                <c:pt idx="51">
                  <c:v>5.0500791694709668E-2</c:v>
                </c:pt>
                <c:pt idx="52">
                  <c:v>5.4236210612588001E-2</c:v>
                </c:pt>
                <c:pt idx="53">
                  <c:v>5.5274964625354646E-2</c:v>
                </c:pt>
                <c:pt idx="54">
                  <c:v>5.6034065277477674E-2</c:v>
                </c:pt>
                <c:pt idx="55">
                  <c:v>5.9529692674943839E-2</c:v>
                </c:pt>
                <c:pt idx="56">
                  <c:v>5.872481774979537E-2</c:v>
                </c:pt>
                <c:pt idx="57">
                  <c:v>5.9977005166356942E-2</c:v>
                </c:pt>
                <c:pt idx="58">
                  <c:v>6.2561870912379192E-2</c:v>
                </c:pt>
                <c:pt idx="59">
                  <c:v>7.2017211772518575E-2</c:v>
                </c:pt>
                <c:pt idx="60">
                  <c:v>6.6159156566780633E-2</c:v>
                </c:pt>
                <c:pt idx="61">
                  <c:v>7.1645000699563241E-2</c:v>
                </c:pt>
                <c:pt idx="62">
                  <c:v>7.5288731053650262E-2</c:v>
                </c:pt>
                <c:pt idx="63">
                  <c:v>7.3919035708443492E-2</c:v>
                </c:pt>
                <c:pt idx="64">
                  <c:v>7.5977957469631138E-2</c:v>
                </c:pt>
                <c:pt idx="65">
                  <c:v>7.7155513517819865E-2</c:v>
                </c:pt>
                <c:pt idx="66">
                  <c:v>7.6933207871587181E-2</c:v>
                </c:pt>
                <c:pt idx="67">
                  <c:v>7.7792064402386715E-2</c:v>
                </c:pt>
                <c:pt idx="68">
                  <c:v>7.9792621720567891E-2</c:v>
                </c:pt>
                <c:pt idx="69">
                  <c:v>8.1087645549588763E-2</c:v>
                </c:pt>
                <c:pt idx="70">
                  <c:v>7.6160498789458991E-2</c:v>
                </c:pt>
                <c:pt idx="71">
                  <c:v>7.7131155466301615E-2</c:v>
                </c:pt>
                <c:pt idx="72">
                  <c:v>7.9668446282373656E-2</c:v>
                </c:pt>
                <c:pt idx="73">
                  <c:v>8.4094556385378619E-2</c:v>
                </c:pt>
                <c:pt idx="74">
                  <c:v>9.1982614055192785E-2</c:v>
                </c:pt>
                <c:pt idx="75">
                  <c:v>9.785640771248405E-2</c:v>
                </c:pt>
                <c:pt idx="76">
                  <c:v>0.10389139501207587</c:v>
                </c:pt>
                <c:pt idx="77">
                  <c:v>0.10628371527568285</c:v>
                </c:pt>
                <c:pt idx="78">
                  <c:v>0.11134036641510825</c:v>
                </c:pt>
                <c:pt idx="79">
                  <c:v>0.11328056901851369</c:v>
                </c:pt>
                <c:pt idx="80">
                  <c:v>0.11246072031509736</c:v>
                </c:pt>
                <c:pt idx="81">
                  <c:v>0.11434799048740039</c:v>
                </c:pt>
                <c:pt idx="82">
                  <c:v>0.11586104705540948</c:v>
                </c:pt>
                <c:pt idx="83">
                  <c:v>0.1164352757849951</c:v>
                </c:pt>
                <c:pt idx="84">
                  <c:v>0.11758264449099934</c:v>
                </c:pt>
                <c:pt idx="85">
                  <c:v>0.12332841311722074</c:v>
                </c:pt>
                <c:pt idx="86">
                  <c:v>0.12748041104624824</c:v>
                </c:pt>
                <c:pt idx="87">
                  <c:v>0.13215231658819879</c:v>
                </c:pt>
                <c:pt idx="88">
                  <c:v>0.13703842361537516</c:v>
                </c:pt>
                <c:pt idx="89">
                  <c:v>0.13675767353275275</c:v>
                </c:pt>
                <c:pt idx="90">
                  <c:v>0.14373583740793824</c:v>
                </c:pt>
                <c:pt idx="91">
                  <c:v>0.15261929602015534</c:v>
                </c:pt>
                <c:pt idx="92">
                  <c:v>0.15443976297216452</c:v>
                </c:pt>
                <c:pt idx="93">
                  <c:v>0.16690997170056618</c:v>
                </c:pt>
                <c:pt idx="94">
                  <c:v>0.17234065434929932</c:v>
                </c:pt>
                <c:pt idx="95">
                  <c:v>0.18075307941570884</c:v>
                </c:pt>
                <c:pt idx="96">
                  <c:v>0.17282417992872423</c:v>
                </c:pt>
                <c:pt idx="97">
                  <c:v>0.18317068498455127</c:v>
                </c:pt>
                <c:pt idx="98">
                  <c:v>0.1845011973341997</c:v>
                </c:pt>
                <c:pt idx="99">
                  <c:v>0.1948730080091883</c:v>
                </c:pt>
                <c:pt idx="100">
                  <c:v>0.2052321257598623</c:v>
                </c:pt>
                <c:pt idx="101">
                  <c:v>0.19877324516832467</c:v>
                </c:pt>
                <c:pt idx="102">
                  <c:v>0.19792344100840156</c:v>
                </c:pt>
                <c:pt idx="103">
                  <c:v>0.20152667272888003</c:v>
                </c:pt>
                <c:pt idx="104">
                  <c:v>0.21338308883924823</c:v>
                </c:pt>
                <c:pt idx="105">
                  <c:v>0.21579201307418772</c:v>
                </c:pt>
                <c:pt idx="106">
                  <c:v>0.19402556339073881</c:v>
                </c:pt>
                <c:pt idx="107">
                  <c:v>0.22231849794334699</c:v>
                </c:pt>
                <c:pt idx="108">
                  <c:v>0.2091643768530185</c:v>
                </c:pt>
                <c:pt idx="109">
                  <c:v>0.23242815510751727</c:v>
                </c:pt>
                <c:pt idx="110">
                  <c:v>0.24573333573064474</c:v>
                </c:pt>
                <c:pt idx="111">
                  <c:v>0.23937049508622932</c:v>
                </c:pt>
                <c:pt idx="112">
                  <c:v>0.25182406216815861</c:v>
                </c:pt>
                <c:pt idx="113">
                  <c:v>0.26344132351211141</c:v>
                </c:pt>
                <c:pt idx="114">
                  <c:v>0.26535587224476509</c:v>
                </c:pt>
                <c:pt idx="115">
                  <c:v>0.25978148235506848</c:v>
                </c:pt>
                <c:pt idx="116">
                  <c:v>0.26962490628478858</c:v>
                </c:pt>
                <c:pt idx="117">
                  <c:v>0.27179314710879643</c:v>
                </c:pt>
                <c:pt idx="118">
                  <c:v>0.27930191564483942</c:v>
                </c:pt>
                <c:pt idx="119">
                  <c:v>0.27144190566150694</c:v>
                </c:pt>
                <c:pt idx="120">
                  <c:v>0.25321191765430051</c:v>
                </c:pt>
                <c:pt idx="121">
                  <c:v>0.255218644565119</c:v>
                </c:pt>
                <c:pt idx="122">
                  <c:v>0.27305362352356644</c:v>
                </c:pt>
                <c:pt idx="123">
                  <c:v>0.26091587052230014</c:v>
                </c:pt>
                <c:pt idx="124">
                  <c:v>0.27096021982273799</c:v>
                </c:pt>
                <c:pt idx="125">
                  <c:v>0.2619209981803774</c:v>
                </c:pt>
                <c:pt idx="126">
                  <c:v>0.26178225082295964</c:v>
                </c:pt>
                <c:pt idx="127">
                  <c:v>0.26226966705875809</c:v>
                </c:pt>
                <c:pt idx="128">
                  <c:v>0.26503643133270244</c:v>
                </c:pt>
                <c:pt idx="129">
                  <c:v>0.25658109023375547</c:v>
                </c:pt>
                <c:pt idx="130">
                  <c:v>0.24976420798348895</c:v>
                </c:pt>
                <c:pt idx="131">
                  <c:v>0.24683259736433102</c:v>
                </c:pt>
                <c:pt idx="132">
                  <c:v>0.21708986154319115</c:v>
                </c:pt>
                <c:pt idx="133">
                  <c:v>0.22824558309439436</c:v>
                </c:pt>
                <c:pt idx="134">
                  <c:v>0.24519209907435466</c:v>
                </c:pt>
                <c:pt idx="135">
                  <c:v>0.25852175185170434</c:v>
                </c:pt>
                <c:pt idx="136">
                  <c:v>0.27527772196825195</c:v>
                </c:pt>
                <c:pt idx="137">
                  <c:v>0.27318935946058936</c:v>
                </c:pt>
                <c:pt idx="138">
                  <c:v>0.27729167875713728</c:v>
                </c:pt>
                <c:pt idx="139">
                  <c:v>0.2912189753812317</c:v>
                </c:pt>
                <c:pt idx="140">
                  <c:v>0.29968438222676974</c:v>
                </c:pt>
                <c:pt idx="141">
                  <c:v>0.28829211576402552</c:v>
                </c:pt>
                <c:pt idx="142">
                  <c:v>0.29672359524617054</c:v>
                </c:pt>
                <c:pt idx="143">
                  <c:v>0.2979850990970393</c:v>
                </c:pt>
                <c:pt idx="144">
                  <c:v>0.26532197901368171</c:v>
                </c:pt>
                <c:pt idx="145">
                  <c:v>0.27636096022957712</c:v>
                </c:pt>
                <c:pt idx="146">
                  <c:v>0.28132013531656763</c:v>
                </c:pt>
                <c:pt idx="147">
                  <c:v>0.3108397724210421</c:v>
                </c:pt>
                <c:pt idx="148">
                  <c:v>0.30720152328568318</c:v>
                </c:pt>
                <c:pt idx="149">
                  <c:v>0.31897971835286043</c:v>
                </c:pt>
                <c:pt idx="150">
                  <c:v>0.3226781015730219</c:v>
                </c:pt>
                <c:pt idx="151">
                  <c:v>0.33658461116564931</c:v>
                </c:pt>
                <c:pt idx="152">
                  <c:v>0.35829364708364603</c:v>
                </c:pt>
                <c:pt idx="153">
                  <c:v>0.37266799221275587</c:v>
                </c:pt>
                <c:pt idx="154">
                  <c:v>0.38846531276137286</c:v>
                </c:pt>
                <c:pt idx="155">
                  <c:v>0.40618433445400975</c:v>
                </c:pt>
                <c:pt idx="156">
                  <c:v>0.40386811277250262</c:v>
                </c:pt>
                <c:pt idx="157">
                  <c:v>0.42105378453435499</c:v>
                </c:pt>
                <c:pt idx="158">
                  <c:v>0.44446526025096056</c:v>
                </c:pt>
                <c:pt idx="159">
                  <c:v>0.47669883581033051</c:v>
                </c:pt>
                <c:pt idx="160">
                  <c:v>0.49537030846080465</c:v>
                </c:pt>
                <c:pt idx="161">
                  <c:v>0.50142733426072628</c:v>
                </c:pt>
                <c:pt idx="162">
                  <c:v>0.5156200114797902</c:v>
                </c:pt>
                <c:pt idx="163">
                  <c:v>0.52734638196444195</c:v>
                </c:pt>
                <c:pt idx="164">
                  <c:v>0.55572028745789637</c:v>
                </c:pt>
                <c:pt idx="165">
                  <c:v>0.5652634776262847</c:v>
                </c:pt>
                <c:pt idx="166">
                  <c:v>0.55620667465149709</c:v>
                </c:pt>
                <c:pt idx="167">
                  <c:v>0.56503264698519462</c:v>
                </c:pt>
                <c:pt idx="168">
                  <c:v>0.58153792724816544</c:v>
                </c:pt>
                <c:pt idx="169">
                  <c:v>0.60539745074328566</c:v>
                </c:pt>
                <c:pt idx="170">
                  <c:v>0.64706253822778259</c:v>
                </c:pt>
                <c:pt idx="171">
                  <c:v>0.65949611603435387</c:v>
                </c:pt>
                <c:pt idx="172">
                  <c:v>0.67561419920642851</c:v>
                </c:pt>
                <c:pt idx="173">
                  <c:v>0.68029774427287382</c:v>
                </c:pt>
                <c:pt idx="174">
                  <c:v>0.69644861308291206</c:v>
                </c:pt>
                <c:pt idx="175">
                  <c:v>0.69425595677745833</c:v>
                </c:pt>
                <c:pt idx="176">
                  <c:v>0.72334099065684165</c:v>
                </c:pt>
                <c:pt idx="177">
                  <c:v>0.7191620644898622</c:v>
                </c:pt>
                <c:pt idx="178">
                  <c:v>0.74491380719681721</c:v>
                </c:pt>
                <c:pt idx="179">
                  <c:v>0.77104268311577406</c:v>
                </c:pt>
                <c:pt idx="180">
                  <c:v>0.74578772430085527</c:v>
                </c:pt>
                <c:pt idx="181">
                  <c:v>0.75569993262910584</c:v>
                </c:pt>
                <c:pt idx="182">
                  <c:v>0.71799861161827305</c:v>
                </c:pt>
                <c:pt idx="183">
                  <c:v>0.72574931443072288</c:v>
                </c:pt>
                <c:pt idx="184">
                  <c:v>0.69980880706652293</c:v>
                </c:pt>
                <c:pt idx="185">
                  <c:v>0.66786391572060422</c:v>
                </c:pt>
                <c:pt idx="186">
                  <c:v>0.6766429527070571</c:v>
                </c:pt>
                <c:pt idx="187">
                  <c:v>0.69283811368927684</c:v>
                </c:pt>
                <c:pt idx="188">
                  <c:v>0.6902098648794337</c:v>
                </c:pt>
                <c:pt idx="189">
                  <c:v>0.6879843252196467</c:v>
                </c:pt>
                <c:pt idx="190">
                  <c:v>0.69867092912696316</c:v>
                </c:pt>
                <c:pt idx="191">
                  <c:v>0.72197294670533785</c:v>
                </c:pt>
                <c:pt idx="192">
                  <c:v>0.70286749621783029</c:v>
                </c:pt>
                <c:pt idx="193">
                  <c:v>0.72459570468590717</c:v>
                </c:pt>
                <c:pt idx="194">
                  <c:v>0.7346691188040545</c:v>
                </c:pt>
                <c:pt idx="195">
                  <c:v>0.73831661573842611</c:v>
                </c:pt>
                <c:pt idx="196">
                  <c:v>0.74358743262460802</c:v>
                </c:pt>
                <c:pt idx="197">
                  <c:v>0.79311064270026466</c:v>
                </c:pt>
                <c:pt idx="198">
                  <c:v>0.76703024481521831</c:v>
                </c:pt>
                <c:pt idx="199">
                  <c:v>0.774438570933348</c:v>
                </c:pt>
                <c:pt idx="200">
                  <c:v>0.78978495916853186</c:v>
                </c:pt>
                <c:pt idx="201">
                  <c:v>0.76505656916894238</c:v>
                </c:pt>
                <c:pt idx="202">
                  <c:v>0.78020366432021815</c:v>
                </c:pt>
                <c:pt idx="203">
                  <c:v>0.8077154862609548</c:v>
                </c:pt>
                <c:pt idx="204">
                  <c:v>0.79885055893448675</c:v>
                </c:pt>
                <c:pt idx="205">
                  <c:v>0.82212761113430455</c:v>
                </c:pt>
                <c:pt idx="206">
                  <c:v>0.834022394426152</c:v>
                </c:pt>
                <c:pt idx="207">
                  <c:v>0.82344412292475988</c:v>
                </c:pt>
                <c:pt idx="208">
                  <c:v>0.84848967040782464</c:v>
                </c:pt>
                <c:pt idx="209">
                  <c:v>0.84992372707943464</c:v>
                </c:pt>
                <c:pt idx="210">
                  <c:v>0.85180148559772173</c:v>
                </c:pt>
                <c:pt idx="211">
                  <c:v>0.85453180359523306</c:v>
                </c:pt>
                <c:pt idx="212">
                  <c:v>0.87646431881566178</c:v>
                </c:pt>
                <c:pt idx="213">
                  <c:v>0.86715520701165794</c:v>
                </c:pt>
                <c:pt idx="214">
                  <c:v>0.85051674235977692</c:v>
                </c:pt>
                <c:pt idx="215">
                  <c:v>0.86385590954135916</c:v>
                </c:pt>
                <c:pt idx="216">
                  <c:v>0.86798571277825887</c:v>
                </c:pt>
                <c:pt idx="217">
                  <c:v>0.89971537061173257</c:v>
                </c:pt>
                <c:pt idx="218">
                  <c:v>0.91468054780198194</c:v>
                </c:pt>
                <c:pt idx="219">
                  <c:v>0.87317704090738135</c:v>
                </c:pt>
                <c:pt idx="220">
                  <c:v>0.87634181677210765</c:v>
                </c:pt>
                <c:pt idx="221">
                  <c:v>0.86888854575108299</c:v>
                </c:pt>
                <c:pt idx="222">
                  <c:v>0.87672444366794455</c:v>
                </c:pt>
                <c:pt idx="223">
                  <c:v>0.86303828443004182</c:v>
                </c:pt>
                <c:pt idx="224">
                  <c:v>0.86388475524363972</c:v>
                </c:pt>
                <c:pt idx="225">
                  <c:v>0.80986964560791386</c:v>
                </c:pt>
                <c:pt idx="226">
                  <c:v>0.81884230040239137</c:v>
                </c:pt>
                <c:pt idx="227">
                  <c:v>0.848723256872015</c:v>
                </c:pt>
                <c:pt idx="228">
                  <c:v>0.83508355966474579</c:v>
                </c:pt>
                <c:pt idx="229">
                  <c:v>0.84812581609480298</c:v>
                </c:pt>
                <c:pt idx="230">
                  <c:v>0.85098593290010061</c:v>
                </c:pt>
                <c:pt idx="231">
                  <c:v>0.8161564985972215</c:v>
                </c:pt>
                <c:pt idx="232">
                  <c:v>0.83860190891657505</c:v>
                </c:pt>
                <c:pt idx="233">
                  <c:v>0.80079423824868512</c:v>
                </c:pt>
                <c:pt idx="234">
                  <c:v>0.80381813053311546</c:v>
                </c:pt>
                <c:pt idx="235">
                  <c:v>0.81080968319711277</c:v>
                </c:pt>
                <c:pt idx="236">
                  <c:v>0.83567282548682831</c:v>
                </c:pt>
                <c:pt idx="237">
                  <c:v>0.81355367309641469</c:v>
                </c:pt>
                <c:pt idx="238">
                  <c:v>0.81910295469021599</c:v>
                </c:pt>
                <c:pt idx="239">
                  <c:v>0.81938972465643134</c:v>
                </c:pt>
                <c:pt idx="240">
                  <c:v>0.79873698740001031</c:v>
                </c:pt>
                <c:pt idx="241">
                  <c:v>0.79122021417848554</c:v>
                </c:pt>
                <c:pt idx="242">
                  <c:v>0.79357187931124695</c:v>
                </c:pt>
                <c:pt idx="243">
                  <c:v>0.77447197470656548</c:v>
                </c:pt>
                <c:pt idx="244">
                  <c:v>0.70502329731573543</c:v>
                </c:pt>
                <c:pt idx="245">
                  <c:v>0.683234303524339</c:v>
                </c:pt>
                <c:pt idx="246">
                  <c:v>0.68075797426520546</c:v>
                </c:pt>
                <c:pt idx="247">
                  <c:v>0.66490893303443377</c:v>
                </c:pt>
                <c:pt idx="248">
                  <c:v>0.69879181994393536</c:v>
                </c:pt>
                <c:pt idx="249">
                  <c:v>0.7579700516783705</c:v>
                </c:pt>
                <c:pt idx="250">
                  <c:v>0.84988309274484919</c:v>
                </c:pt>
                <c:pt idx="251">
                  <c:v>0.81230201950109826</c:v>
                </c:pt>
                <c:pt idx="252">
                  <c:v>0.79275359956228297</c:v>
                </c:pt>
                <c:pt idx="253">
                  <c:v>0.83468090235314352</c:v>
                </c:pt>
                <c:pt idx="254">
                  <c:v>0.86278563160699695</c:v>
                </c:pt>
                <c:pt idx="255">
                  <c:v>0.84406811854826402</c:v>
                </c:pt>
                <c:pt idx="256">
                  <c:v>0.84890733936084506</c:v>
                </c:pt>
                <c:pt idx="257">
                  <c:v>0.86708559480906544</c:v>
                </c:pt>
                <c:pt idx="258">
                  <c:v>0.86002217998562003</c:v>
                </c:pt>
                <c:pt idx="259">
                  <c:v>0.84453772794580806</c:v>
                </c:pt>
                <c:pt idx="260">
                  <c:v>0.82682449545956993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02-4865-AD49-D1F7240D5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ax val="44409"/>
          <c:min val="3673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agosto de 2021)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'Grafico 14'!$D$2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14'!$D$3:$D$399</c:f>
              <c:numCache>
                <c:formatCode>_(* #,##0.0_);_(* \(#,##0.0\);_(* "-"??_);_(@_)</c:formatCode>
                <c:ptCount val="397"/>
                <c:pt idx="0">
                  <c:v>44.167548641001254</c:v>
                </c:pt>
                <c:pt idx="1">
                  <c:v>43.404864007568342</c:v>
                </c:pt>
                <c:pt idx="2">
                  <c:v>43.101325504133243</c:v>
                </c:pt>
                <c:pt idx="3">
                  <c:v>42.906859400973467</c:v>
                </c:pt>
                <c:pt idx="4">
                  <c:v>42.434417108311159</c:v>
                </c:pt>
                <c:pt idx="5">
                  <c:v>42.386961847333495</c:v>
                </c:pt>
                <c:pt idx="6">
                  <c:v>42.255772514385981</c:v>
                </c:pt>
                <c:pt idx="7">
                  <c:v>41.886512181396682</c:v>
                </c:pt>
                <c:pt idx="8">
                  <c:v>41.568971743411069</c:v>
                </c:pt>
                <c:pt idx="9">
                  <c:v>41.947532365154167</c:v>
                </c:pt>
                <c:pt idx="10">
                  <c:v>41.206045891421979</c:v>
                </c:pt>
                <c:pt idx="11">
                  <c:v>41.449425625503061</c:v>
                </c:pt>
                <c:pt idx="12">
                  <c:v>41.533137049633517</c:v>
                </c:pt>
                <c:pt idx="13">
                  <c:v>39.473502522605315</c:v>
                </c:pt>
                <c:pt idx="14">
                  <c:v>37.016838043150777</c:v>
                </c:pt>
                <c:pt idx="15">
                  <c:v>35.584996305607952</c:v>
                </c:pt>
                <c:pt idx="16">
                  <c:v>35.471894356539032</c:v>
                </c:pt>
                <c:pt idx="17">
                  <c:v>35.309803563465117</c:v>
                </c:pt>
                <c:pt idx="18">
                  <c:v>35.001939328083665</c:v>
                </c:pt>
                <c:pt idx="19">
                  <c:v>34.648522894762401</c:v>
                </c:pt>
                <c:pt idx="20">
                  <c:v>32.22223986425854</c:v>
                </c:pt>
                <c:pt idx="21">
                  <c:v>32.29115921832301</c:v>
                </c:pt>
                <c:pt idx="22">
                  <c:v>31.349851450502005</c:v>
                </c:pt>
                <c:pt idx="23">
                  <c:v>31.097519285605767</c:v>
                </c:pt>
                <c:pt idx="24">
                  <c:v>30.73206881606821</c:v>
                </c:pt>
                <c:pt idx="25">
                  <c:v>30.36255936611143</c:v>
                </c:pt>
                <c:pt idx="26">
                  <c:v>29.841278192082502</c:v>
                </c:pt>
                <c:pt idx="27">
                  <c:v>29.65890002761472</c:v>
                </c:pt>
                <c:pt idx="28">
                  <c:v>29.181993925766367</c:v>
                </c:pt>
                <c:pt idx="29">
                  <c:v>29.355399309772821</c:v>
                </c:pt>
                <c:pt idx="30">
                  <c:v>29.260072445522312</c:v>
                </c:pt>
                <c:pt idx="31">
                  <c:v>29.144805197367834</c:v>
                </c:pt>
                <c:pt idx="32">
                  <c:v>28.862256575637016</c:v>
                </c:pt>
                <c:pt idx="33">
                  <c:v>28.621366726011669</c:v>
                </c:pt>
                <c:pt idx="34">
                  <c:v>28.342270418553515</c:v>
                </c:pt>
                <c:pt idx="35">
                  <c:v>28.149259312708441</c:v>
                </c:pt>
                <c:pt idx="36">
                  <c:v>27.894407494876233</c:v>
                </c:pt>
                <c:pt idx="37">
                  <c:v>27.199178751763256</c:v>
                </c:pt>
                <c:pt idx="38">
                  <c:v>26.817224075192694</c:v>
                </c:pt>
                <c:pt idx="39">
                  <c:v>26.629710336229113</c:v>
                </c:pt>
                <c:pt idx="40">
                  <c:v>26.39144593787465</c:v>
                </c:pt>
                <c:pt idx="41">
                  <c:v>25.69331976093153</c:v>
                </c:pt>
                <c:pt idx="42">
                  <c:v>25.526906887895127</c:v>
                </c:pt>
                <c:pt idx="43">
                  <c:v>25.328662519122734</c:v>
                </c:pt>
                <c:pt idx="44">
                  <c:v>25.111968041010925</c:v>
                </c:pt>
                <c:pt idx="45">
                  <c:v>24.903889647581874</c:v>
                </c:pt>
                <c:pt idx="46">
                  <c:v>24.655722319313544</c:v>
                </c:pt>
                <c:pt idx="47">
                  <c:v>23.281377984129104</c:v>
                </c:pt>
                <c:pt idx="48">
                  <c:v>23.411485742921048</c:v>
                </c:pt>
                <c:pt idx="49">
                  <c:v>23.077097565166909</c:v>
                </c:pt>
                <c:pt idx="50">
                  <c:v>22.697872145146206</c:v>
                </c:pt>
                <c:pt idx="51">
                  <c:v>22.587237562468893</c:v>
                </c:pt>
                <c:pt idx="52">
                  <c:v>22.431783613595194</c:v>
                </c:pt>
                <c:pt idx="53">
                  <c:v>22.313840505447889</c:v>
                </c:pt>
                <c:pt idx="54">
                  <c:v>21.22361218556404</c:v>
                </c:pt>
                <c:pt idx="55">
                  <c:v>21.05818931214159</c:v>
                </c:pt>
                <c:pt idx="56">
                  <c:v>20.978245337527753</c:v>
                </c:pt>
                <c:pt idx="57">
                  <c:v>20.769197514548459</c:v>
                </c:pt>
                <c:pt idx="58">
                  <c:v>20.697740055010193</c:v>
                </c:pt>
                <c:pt idx="59">
                  <c:v>19.900277084904587</c:v>
                </c:pt>
                <c:pt idx="60">
                  <c:v>19.435723815321612</c:v>
                </c:pt>
                <c:pt idx="61">
                  <c:v>19.248160370781402</c:v>
                </c:pt>
                <c:pt idx="62">
                  <c:v>19.01880541707812</c:v>
                </c:pt>
                <c:pt idx="63">
                  <c:v>18.86218885351844</c:v>
                </c:pt>
                <c:pt idx="64">
                  <c:v>18.805300248128052</c:v>
                </c:pt>
                <c:pt idx="65">
                  <c:v>18.461671979409878</c:v>
                </c:pt>
                <c:pt idx="66">
                  <c:v>17.541501388427289</c:v>
                </c:pt>
                <c:pt idx="67">
                  <c:v>17.460725155171872</c:v>
                </c:pt>
                <c:pt idx="68">
                  <c:v>17.028954871031242</c:v>
                </c:pt>
                <c:pt idx="69">
                  <c:v>16.514844955889636</c:v>
                </c:pt>
                <c:pt idx="70">
                  <c:v>16.425499194406459</c:v>
                </c:pt>
                <c:pt idx="71">
                  <c:v>15.495351863770953</c:v>
                </c:pt>
                <c:pt idx="72">
                  <c:v>13.772819092035313</c:v>
                </c:pt>
                <c:pt idx="73">
                  <c:v>13.76591007264798</c:v>
                </c:pt>
                <c:pt idx="74">
                  <c:v>13.68713386197062</c:v>
                </c:pt>
                <c:pt idx="75">
                  <c:v>13.481896775719031</c:v>
                </c:pt>
                <c:pt idx="76">
                  <c:v>13.519085772592017</c:v>
                </c:pt>
                <c:pt idx="77">
                  <c:v>13.517672062632757</c:v>
                </c:pt>
                <c:pt idx="78">
                  <c:v>13.524965119456107</c:v>
                </c:pt>
                <c:pt idx="79">
                  <c:v>13.550191046168949</c:v>
                </c:pt>
                <c:pt idx="80">
                  <c:v>13.570132262889635</c:v>
                </c:pt>
                <c:pt idx="81">
                  <c:v>12.7491657183334</c:v>
                </c:pt>
                <c:pt idx="82">
                  <c:v>12.768629312606745</c:v>
                </c:pt>
                <c:pt idx="83">
                  <c:v>12.796339325144491</c:v>
                </c:pt>
                <c:pt idx="84">
                  <c:v>12.654787655718204</c:v>
                </c:pt>
                <c:pt idx="85">
                  <c:v>12.637564837736628</c:v>
                </c:pt>
                <c:pt idx="86">
                  <c:v>12.643366766684492</c:v>
                </c:pt>
                <c:pt idx="87">
                  <c:v>12.69986641233122</c:v>
                </c:pt>
                <c:pt idx="88">
                  <c:v>12.961183305478206</c:v>
                </c:pt>
                <c:pt idx="89">
                  <c:v>13.423965837738104</c:v>
                </c:pt>
                <c:pt idx="90">
                  <c:v>13.752614184848646</c:v>
                </c:pt>
                <c:pt idx="91">
                  <c:v>14.013920643775034</c:v>
                </c:pt>
                <c:pt idx="92">
                  <c:v>14.337062759059419</c:v>
                </c:pt>
                <c:pt idx="93">
                  <c:v>14.763242770093136</c:v>
                </c:pt>
                <c:pt idx="94">
                  <c:v>13.838412295142872</c:v>
                </c:pt>
                <c:pt idx="95">
                  <c:v>13.708318569751079</c:v>
                </c:pt>
                <c:pt idx="96">
                  <c:v>13.43535371610974</c:v>
                </c:pt>
                <c:pt idx="97">
                  <c:v>13.709616877824313</c:v>
                </c:pt>
                <c:pt idx="98">
                  <c:v>13.937711353123012</c:v>
                </c:pt>
                <c:pt idx="99">
                  <c:v>14.266936528744711</c:v>
                </c:pt>
                <c:pt idx="100">
                  <c:v>14.523494586788365</c:v>
                </c:pt>
                <c:pt idx="101">
                  <c:v>14.966039196928932</c:v>
                </c:pt>
                <c:pt idx="102">
                  <c:v>14.757707666793415</c:v>
                </c:pt>
                <c:pt idx="103">
                  <c:v>14.447294719555238</c:v>
                </c:pt>
                <c:pt idx="104">
                  <c:v>14.746701557305563</c:v>
                </c:pt>
                <c:pt idx="105">
                  <c:v>15.062769336380157</c:v>
                </c:pt>
                <c:pt idx="106">
                  <c:v>15.878696229947412</c:v>
                </c:pt>
                <c:pt idx="107">
                  <c:v>15.655414436617795</c:v>
                </c:pt>
                <c:pt idx="108">
                  <c:v>15.410721834832055</c:v>
                </c:pt>
                <c:pt idx="109">
                  <c:v>15.542082572597373</c:v>
                </c:pt>
                <c:pt idx="110">
                  <c:v>15.772866282022603</c:v>
                </c:pt>
                <c:pt idx="111">
                  <c:v>15.961034631227383</c:v>
                </c:pt>
                <c:pt idx="112">
                  <c:v>15.98334024177862</c:v>
                </c:pt>
                <c:pt idx="113">
                  <c:v>15.740921452194597</c:v>
                </c:pt>
                <c:pt idx="114">
                  <c:v>16.062192120437992</c:v>
                </c:pt>
                <c:pt idx="115">
                  <c:v>16.456529654485614</c:v>
                </c:pt>
                <c:pt idx="116">
                  <c:v>16.137510367106909</c:v>
                </c:pt>
                <c:pt idx="117">
                  <c:v>16.446350839369472</c:v>
                </c:pt>
                <c:pt idx="118">
                  <c:v>16.730600301455969</c:v>
                </c:pt>
                <c:pt idx="119">
                  <c:v>16.606973912442761</c:v>
                </c:pt>
                <c:pt idx="120">
                  <c:v>16.17621982925467</c:v>
                </c:pt>
                <c:pt idx="121">
                  <c:v>16.3254980858345</c:v>
                </c:pt>
                <c:pt idx="122">
                  <c:v>16.441599699257292</c:v>
                </c:pt>
                <c:pt idx="123">
                  <c:v>15.873321969140161</c:v>
                </c:pt>
                <c:pt idx="124">
                  <c:v>16.109989189875037</c:v>
                </c:pt>
                <c:pt idx="125">
                  <c:v>15.744976616576254</c:v>
                </c:pt>
                <c:pt idx="126">
                  <c:v>15.939233730325739</c:v>
                </c:pt>
                <c:pt idx="127">
                  <c:v>16.279489313727854</c:v>
                </c:pt>
                <c:pt idx="128">
                  <c:v>16.054247268697651</c:v>
                </c:pt>
                <c:pt idx="129">
                  <c:v>16.521498261960101</c:v>
                </c:pt>
                <c:pt idx="130">
                  <c:v>16.999460590081</c:v>
                </c:pt>
                <c:pt idx="131">
                  <c:v>17.420890068950417</c:v>
                </c:pt>
                <c:pt idx="132">
                  <c:v>17.458691762220575</c:v>
                </c:pt>
                <c:pt idx="133">
                  <c:v>17.686066559060109</c:v>
                </c:pt>
                <c:pt idx="134">
                  <c:v>17.724854799436333</c:v>
                </c:pt>
                <c:pt idx="135">
                  <c:v>18.21016750175918</c:v>
                </c:pt>
                <c:pt idx="136">
                  <c:v>17.901975278192349</c:v>
                </c:pt>
                <c:pt idx="137">
                  <c:v>18.371329474687865</c:v>
                </c:pt>
                <c:pt idx="138">
                  <c:v>18.829285073815921</c:v>
                </c:pt>
                <c:pt idx="139">
                  <c:v>18.465435150159003</c:v>
                </c:pt>
                <c:pt idx="140">
                  <c:v>18.948530336976805</c:v>
                </c:pt>
                <c:pt idx="141">
                  <c:v>19.577269303775232</c:v>
                </c:pt>
                <c:pt idx="142">
                  <c:v>19.680165049525776</c:v>
                </c:pt>
                <c:pt idx="143">
                  <c:v>20.27030968030617</c:v>
                </c:pt>
                <c:pt idx="144">
                  <c:v>17.052927322553444</c:v>
                </c:pt>
                <c:pt idx="145">
                  <c:v>17.461804237162216</c:v>
                </c:pt>
                <c:pt idx="146">
                  <c:v>17.928839305370172</c:v>
                </c:pt>
                <c:pt idx="147">
                  <c:v>18.516896882117081</c:v>
                </c:pt>
                <c:pt idx="148">
                  <c:v>19.0454435442871</c:v>
                </c:pt>
                <c:pt idx="149">
                  <c:v>19.72009387749651</c:v>
                </c:pt>
                <c:pt idx="150">
                  <c:v>19.978949159384381</c:v>
                </c:pt>
                <c:pt idx="151">
                  <c:v>20.532385671891131</c:v>
                </c:pt>
                <c:pt idx="152">
                  <c:v>21.205495273760349</c:v>
                </c:pt>
                <c:pt idx="153">
                  <c:v>21.348708788305078</c:v>
                </c:pt>
                <c:pt idx="154">
                  <c:v>21.942964986249581</c:v>
                </c:pt>
                <c:pt idx="155">
                  <c:v>22.008943982699861</c:v>
                </c:pt>
                <c:pt idx="156">
                  <c:v>22.547895844523197</c:v>
                </c:pt>
                <c:pt idx="157">
                  <c:v>22.889869389404758</c:v>
                </c:pt>
                <c:pt idx="158">
                  <c:v>22.743925819721959</c:v>
                </c:pt>
                <c:pt idx="159">
                  <c:v>23.281669142634001</c:v>
                </c:pt>
                <c:pt idx="160">
                  <c:v>23.739799858757035</c:v>
                </c:pt>
                <c:pt idx="161">
                  <c:v>23.757763550905711</c:v>
                </c:pt>
                <c:pt idx="162">
                  <c:v>24.19479515712402</c:v>
                </c:pt>
                <c:pt idx="163">
                  <c:v>24.792555283844951</c:v>
                </c:pt>
                <c:pt idx="164">
                  <c:v>24.942152102653992</c:v>
                </c:pt>
                <c:pt idx="165">
                  <c:v>25.450232738223381</c:v>
                </c:pt>
                <c:pt idx="166">
                  <c:v>25.985266914945317</c:v>
                </c:pt>
                <c:pt idx="167">
                  <c:v>26.621965356601265</c:v>
                </c:pt>
                <c:pt idx="168">
                  <c:v>27.175085090868297</c:v>
                </c:pt>
                <c:pt idx="169">
                  <c:v>27.504207379119652</c:v>
                </c:pt>
                <c:pt idx="170">
                  <c:v>27.825774700543455</c:v>
                </c:pt>
                <c:pt idx="171">
                  <c:v>28.214919986874584</c:v>
                </c:pt>
                <c:pt idx="172">
                  <c:v>28.70193062665248</c:v>
                </c:pt>
                <c:pt idx="173">
                  <c:v>28.839303863314072</c:v>
                </c:pt>
                <c:pt idx="174">
                  <c:v>29.454731028644058</c:v>
                </c:pt>
                <c:pt idx="175">
                  <c:v>30.248179553320433</c:v>
                </c:pt>
                <c:pt idx="176">
                  <c:v>30.939793697605289</c:v>
                </c:pt>
                <c:pt idx="177">
                  <c:v>31.600247520746244</c:v>
                </c:pt>
                <c:pt idx="178">
                  <c:v>32.395159027457318</c:v>
                </c:pt>
                <c:pt idx="179">
                  <c:v>33.204313297439278</c:v>
                </c:pt>
                <c:pt idx="180">
                  <c:v>33.815525300016446</c:v>
                </c:pt>
                <c:pt idx="181">
                  <c:v>34.235589393141829</c:v>
                </c:pt>
                <c:pt idx="182">
                  <c:v>34.653778709180465</c:v>
                </c:pt>
                <c:pt idx="183">
                  <c:v>35.082140140938058</c:v>
                </c:pt>
                <c:pt idx="184">
                  <c:v>35.582999795724419</c:v>
                </c:pt>
                <c:pt idx="185">
                  <c:v>36.196870980221931</c:v>
                </c:pt>
                <c:pt idx="186">
                  <c:v>36.666855965673406</c:v>
                </c:pt>
                <c:pt idx="187">
                  <c:v>37.203445100315271</c:v>
                </c:pt>
                <c:pt idx="188">
                  <c:v>37.684341106332695</c:v>
                </c:pt>
                <c:pt idx="189">
                  <c:v>37.594674925016925</c:v>
                </c:pt>
                <c:pt idx="190">
                  <c:v>38.179104447380347</c:v>
                </c:pt>
                <c:pt idx="191">
                  <c:v>38.68913258774073</c:v>
                </c:pt>
                <c:pt idx="192">
                  <c:v>38.649254646333716</c:v>
                </c:pt>
                <c:pt idx="193">
                  <c:v>39.021193587557747</c:v>
                </c:pt>
                <c:pt idx="194">
                  <c:v>39.204019883249892</c:v>
                </c:pt>
                <c:pt idx="195">
                  <c:v>39.580727762669817</c:v>
                </c:pt>
                <c:pt idx="196">
                  <c:v>39.989703051322216</c:v>
                </c:pt>
                <c:pt idx="197">
                  <c:v>40.407472110308639</c:v>
                </c:pt>
                <c:pt idx="198">
                  <c:v>40.398851719980634</c:v>
                </c:pt>
                <c:pt idx="199">
                  <c:v>40.904435252283001</c:v>
                </c:pt>
                <c:pt idx="200">
                  <c:v>41.316976552323752</c:v>
                </c:pt>
                <c:pt idx="201">
                  <c:v>41.786450860554311</c:v>
                </c:pt>
                <c:pt idx="202">
                  <c:v>41.757002831799618</c:v>
                </c:pt>
                <c:pt idx="203">
                  <c:v>42.18494913545522</c:v>
                </c:pt>
                <c:pt idx="204">
                  <c:v>42.620073340980312</c:v>
                </c:pt>
                <c:pt idx="205">
                  <c:v>42.636932427520762</c:v>
                </c:pt>
                <c:pt idx="206">
                  <c:v>42.742838750481056</c:v>
                </c:pt>
                <c:pt idx="207">
                  <c:v>43.007598221502143</c:v>
                </c:pt>
                <c:pt idx="208">
                  <c:v>43.556676298352443</c:v>
                </c:pt>
                <c:pt idx="209">
                  <c:v>43.948821655793722</c:v>
                </c:pt>
                <c:pt idx="210">
                  <c:v>44.300299420444603</c:v>
                </c:pt>
                <c:pt idx="211">
                  <c:v>44.709918943744086</c:v>
                </c:pt>
                <c:pt idx="212">
                  <c:v>45.177089145754152</c:v>
                </c:pt>
                <c:pt idx="213">
                  <c:v>45.134594207974793</c:v>
                </c:pt>
                <c:pt idx="214">
                  <c:v>45.654576371919276</c:v>
                </c:pt>
                <c:pt idx="215">
                  <c:v>45.841636466188589</c:v>
                </c:pt>
                <c:pt idx="216">
                  <c:v>46.34185328408546</c:v>
                </c:pt>
                <c:pt idx="217">
                  <c:v>46.061818730637242</c:v>
                </c:pt>
                <c:pt idx="218">
                  <c:v>46.194881548481852</c:v>
                </c:pt>
                <c:pt idx="219">
                  <c:v>46.021166719201247</c:v>
                </c:pt>
                <c:pt idx="220">
                  <c:v>46.173869963386622</c:v>
                </c:pt>
                <c:pt idx="221">
                  <c:v>46.512612898043841</c:v>
                </c:pt>
                <c:pt idx="222">
                  <c:v>46.361134563862763</c:v>
                </c:pt>
                <c:pt idx="223">
                  <c:v>46.808226105841712</c:v>
                </c:pt>
                <c:pt idx="224">
                  <c:v>47.23795310913475</c:v>
                </c:pt>
                <c:pt idx="225">
                  <c:v>47.661793531033197</c:v>
                </c:pt>
                <c:pt idx="226">
                  <c:v>47.940551795879628</c:v>
                </c:pt>
                <c:pt idx="227">
                  <c:v>47.973038848809097</c:v>
                </c:pt>
                <c:pt idx="228">
                  <c:v>48.456371610832463</c:v>
                </c:pt>
                <c:pt idx="229">
                  <c:v>48.319234418263683</c:v>
                </c:pt>
                <c:pt idx="230">
                  <c:v>47.983757557324431</c:v>
                </c:pt>
                <c:pt idx="231">
                  <c:v>48.465061521723939</c:v>
                </c:pt>
                <c:pt idx="232">
                  <c:v>48.777491130084094</c:v>
                </c:pt>
                <c:pt idx="233">
                  <c:v>49.148064589259178</c:v>
                </c:pt>
                <c:pt idx="234">
                  <c:v>49.544991812045119</c:v>
                </c:pt>
                <c:pt idx="235">
                  <c:v>49.464650555148182</c:v>
                </c:pt>
                <c:pt idx="236">
                  <c:v>49.913567023800411</c:v>
                </c:pt>
                <c:pt idx="237">
                  <c:v>50.394242582703846</c:v>
                </c:pt>
                <c:pt idx="238">
                  <c:v>50.876414270637497</c:v>
                </c:pt>
                <c:pt idx="239">
                  <c:v>51.379802012225184</c:v>
                </c:pt>
                <c:pt idx="240">
                  <c:v>51.8120500261901</c:v>
                </c:pt>
                <c:pt idx="241">
                  <c:v>51.839575560650609</c:v>
                </c:pt>
                <c:pt idx="242">
                  <c:v>51.931445443058294</c:v>
                </c:pt>
                <c:pt idx="243">
                  <c:v>52.156911966456946</c:v>
                </c:pt>
                <c:pt idx="244">
                  <c:v>51.975417249634177</c:v>
                </c:pt>
                <c:pt idx="245">
                  <c:v>52.019357445906323</c:v>
                </c:pt>
                <c:pt idx="246">
                  <c:v>52.364847597566524</c:v>
                </c:pt>
                <c:pt idx="247">
                  <c:v>52.834683436185401</c:v>
                </c:pt>
                <c:pt idx="248">
                  <c:v>53.124269751983483</c:v>
                </c:pt>
                <c:pt idx="249">
                  <c:v>53.583173699671335</c:v>
                </c:pt>
                <c:pt idx="250">
                  <c:v>53.78638811544004</c:v>
                </c:pt>
                <c:pt idx="251">
                  <c:v>54.105980709015959</c:v>
                </c:pt>
                <c:pt idx="252">
                  <c:v>54.425337102760196</c:v>
                </c:pt>
                <c:pt idx="253">
                  <c:v>54.465493550510303</c:v>
                </c:pt>
                <c:pt idx="254">
                  <c:v>54.615639043411434</c:v>
                </c:pt>
                <c:pt idx="255">
                  <c:v>54.643100010153006</c:v>
                </c:pt>
                <c:pt idx="256">
                  <c:v>54.793745101858235</c:v>
                </c:pt>
                <c:pt idx="257">
                  <c:v>55.213508480935886</c:v>
                </c:pt>
                <c:pt idx="258">
                  <c:v>55.725936032280075</c:v>
                </c:pt>
                <c:pt idx="259">
                  <c:v>55.893742839947748</c:v>
                </c:pt>
                <c:pt idx="260">
                  <c:v>56.082385354012324</c:v>
                </c:pt>
                <c:pt idx="261">
                  <c:v>56.149224821036924</c:v>
                </c:pt>
                <c:pt idx="262">
                  <c:v>56.604856079835287</c:v>
                </c:pt>
                <c:pt idx="263">
                  <c:v>57.145180819642498</c:v>
                </c:pt>
                <c:pt idx="264">
                  <c:v>57.487008774944854</c:v>
                </c:pt>
                <c:pt idx="265">
                  <c:v>57.514268931340119</c:v>
                </c:pt>
                <c:pt idx="266">
                  <c:v>57.764223958196887</c:v>
                </c:pt>
                <c:pt idx="267">
                  <c:v>58.050872061283769</c:v>
                </c:pt>
                <c:pt idx="268">
                  <c:v>58.480706344868267</c:v>
                </c:pt>
                <c:pt idx="269">
                  <c:v>58.975823976087071</c:v>
                </c:pt>
                <c:pt idx="270">
                  <c:v>59.227373150039739</c:v>
                </c:pt>
                <c:pt idx="271">
                  <c:v>59.790869574065965</c:v>
                </c:pt>
                <c:pt idx="272">
                  <c:v>60.39136732303507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5-4415-9246-930460A39826}"/>
            </c:ext>
          </c:extLst>
        </c:ser>
        <c:ser>
          <c:idx val="1"/>
          <c:order val="1"/>
          <c:tx>
            <c:strRef>
              <c:f>'Grafico 14'!$C$2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14'!$C$3:$C$399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5.1185007951487949E-2</c:v>
                </c:pt>
                <c:pt idx="62">
                  <c:v>5.8042713947389087E-2</c:v>
                </c:pt>
                <c:pt idx="63">
                  <c:v>6.3777479133819343E-2</c:v>
                </c:pt>
                <c:pt idx="64">
                  <c:v>7.1070686789543189E-2</c:v>
                </c:pt>
                <c:pt idx="65">
                  <c:v>7.9584117341165009E-2</c:v>
                </c:pt>
                <c:pt idx="66">
                  <c:v>8.4131404959690084E-2</c:v>
                </c:pt>
                <c:pt idx="67">
                  <c:v>9.2326847943258725E-2</c:v>
                </c:pt>
                <c:pt idx="68">
                  <c:v>0.10216598187857545</c:v>
                </c:pt>
                <c:pt idx="69">
                  <c:v>0.11394275927972504</c:v>
                </c:pt>
                <c:pt idx="70">
                  <c:v>0.1213284684624787</c:v>
                </c:pt>
                <c:pt idx="71">
                  <c:v>0.13615443212717032</c:v>
                </c:pt>
                <c:pt idx="72">
                  <c:v>0.14991957561562974</c:v>
                </c:pt>
                <c:pt idx="73">
                  <c:v>0.15672227859546814</c:v>
                </c:pt>
                <c:pt idx="74">
                  <c:v>0.16343690635360206</c:v>
                </c:pt>
                <c:pt idx="75">
                  <c:v>0.17638613246930251</c:v>
                </c:pt>
                <c:pt idx="76">
                  <c:v>0.19668426735538844</c:v>
                </c:pt>
                <c:pt idx="77">
                  <c:v>0.21225169599273383</c:v>
                </c:pt>
                <c:pt idx="78">
                  <c:v>0.22263924523461393</c:v>
                </c:pt>
                <c:pt idx="79">
                  <c:v>0.23283519616322473</c:v>
                </c:pt>
                <c:pt idx="80">
                  <c:v>0.24606223309274861</c:v>
                </c:pt>
                <c:pt idx="81">
                  <c:v>0.26481974480365517</c:v>
                </c:pt>
                <c:pt idx="82">
                  <c:v>0.28616867570904986</c:v>
                </c:pt>
                <c:pt idx="83">
                  <c:v>0.29900074136235621</c:v>
                </c:pt>
                <c:pt idx="84">
                  <c:v>0.35487328375131894</c:v>
                </c:pt>
                <c:pt idx="85">
                  <c:v>0.37654409312789261</c:v>
                </c:pt>
                <c:pt idx="86">
                  <c:v>0.40520826940545951</c:v>
                </c:pt>
                <c:pt idx="87">
                  <c:v>0.44513040399891379</c:v>
                </c:pt>
                <c:pt idx="88">
                  <c:v>0.46139395908341974</c:v>
                </c:pt>
                <c:pt idx="89">
                  <c:v>0.50409688406333797</c:v>
                </c:pt>
                <c:pt idx="90">
                  <c:v>0.5692789362032018</c:v>
                </c:pt>
                <c:pt idx="91">
                  <c:v>0.61909874105096019</c:v>
                </c:pt>
                <c:pt idx="92">
                  <c:v>0.71431569863545574</c:v>
                </c:pt>
                <c:pt idx="93">
                  <c:v>0.81207809761363425</c:v>
                </c:pt>
                <c:pt idx="94">
                  <c:v>0.89446425596285917</c:v>
                </c:pt>
                <c:pt idx="95">
                  <c:v>0.9958452947300005</c:v>
                </c:pt>
                <c:pt idx="96">
                  <c:v>1.0826789789685094</c:v>
                </c:pt>
                <c:pt idx="97">
                  <c:v>1.1571196889782744</c:v>
                </c:pt>
                <c:pt idx="98">
                  <c:v>1.2096199213044121</c:v>
                </c:pt>
                <c:pt idx="99">
                  <c:v>1.280943463803059</c:v>
                </c:pt>
                <c:pt idx="100">
                  <c:v>1.3253428465448143</c:v>
                </c:pt>
                <c:pt idx="101">
                  <c:v>1.4098532545186411</c:v>
                </c:pt>
                <c:pt idx="102">
                  <c:v>1.4962905202883754</c:v>
                </c:pt>
                <c:pt idx="103">
                  <c:v>1.5634067636992988</c:v>
                </c:pt>
                <c:pt idx="104">
                  <c:v>1.6209877689330439</c:v>
                </c:pt>
                <c:pt idx="105">
                  <c:v>1.7112521003333967</c:v>
                </c:pt>
                <c:pt idx="106">
                  <c:v>1.7650355173930099</c:v>
                </c:pt>
                <c:pt idx="107">
                  <c:v>1.8232522323686264</c:v>
                </c:pt>
                <c:pt idx="108">
                  <c:v>1.8760875975567164</c:v>
                </c:pt>
                <c:pt idx="109">
                  <c:v>1.9142390704510748</c:v>
                </c:pt>
                <c:pt idx="110">
                  <c:v>1.9732697839059437</c:v>
                </c:pt>
                <c:pt idx="111">
                  <c:v>1.9796264914410198</c:v>
                </c:pt>
                <c:pt idx="112">
                  <c:v>2.0266098262897434</c:v>
                </c:pt>
                <c:pt idx="113">
                  <c:v>2.0768429429995776</c:v>
                </c:pt>
                <c:pt idx="114">
                  <c:v>2.1456276614289109</c:v>
                </c:pt>
                <c:pt idx="115">
                  <c:v>2.1904245924261514</c:v>
                </c:pt>
                <c:pt idx="116">
                  <c:v>2.2509227641291774</c:v>
                </c:pt>
                <c:pt idx="117">
                  <c:v>2.3119024040787259</c:v>
                </c:pt>
                <c:pt idx="118">
                  <c:v>2.3769453055217533</c:v>
                </c:pt>
                <c:pt idx="119">
                  <c:v>2.4146841450681111</c:v>
                </c:pt>
                <c:pt idx="120">
                  <c:v>2.4697289786384222</c:v>
                </c:pt>
                <c:pt idx="121">
                  <c:v>2.4951828768139093</c:v>
                </c:pt>
                <c:pt idx="122">
                  <c:v>2.5227257486937638</c:v>
                </c:pt>
                <c:pt idx="123">
                  <c:v>2.5417155458235681</c:v>
                </c:pt>
                <c:pt idx="124">
                  <c:v>2.6019780008577564</c:v>
                </c:pt>
                <c:pt idx="125">
                  <c:v>2.6488867610365197</c:v>
                </c:pt>
                <c:pt idx="126">
                  <c:v>2.6975760969453302</c:v>
                </c:pt>
                <c:pt idx="127">
                  <c:v>2.7708354340627155</c:v>
                </c:pt>
                <c:pt idx="128">
                  <c:v>2.8187542175637281</c:v>
                </c:pt>
                <c:pt idx="129">
                  <c:v>2.8817116672396237</c:v>
                </c:pt>
                <c:pt idx="130">
                  <c:v>2.955808045333383</c:v>
                </c:pt>
                <c:pt idx="131">
                  <c:v>3.0164797924786022</c:v>
                </c:pt>
                <c:pt idx="132">
                  <c:v>3.0899368517301031</c:v>
                </c:pt>
                <c:pt idx="133">
                  <c:v>3.1118649960929265</c:v>
                </c:pt>
                <c:pt idx="134">
                  <c:v>3.16292327638071</c:v>
                </c:pt>
                <c:pt idx="135">
                  <c:v>3.2335876362403635</c:v>
                </c:pt>
                <c:pt idx="136">
                  <c:v>3.3074986060833185</c:v>
                </c:pt>
                <c:pt idx="137">
                  <c:v>3.3670196104601069</c:v>
                </c:pt>
                <c:pt idx="138">
                  <c:v>3.4111061214231575</c:v>
                </c:pt>
                <c:pt idx="139">
                  <c:v>3.4754928209316538</c:v>
                </c:pt>
                <c:pt idx="140">
                  <c:v>3.5321445346243112</c:v>
                </c:pt>
                <c:pt idx="141">
                  <c:v>3.6121604659670448</c:v>
                </c:pt>
                <c:pt idx="142">
                  <c:v>3.6766387749942964</c:v>
                </c:pt>
                <c:pt idx="143">
                  <c:v>3.7391005426586061</c:v>
                </c:pt>
                <c:pt idx="144">
                  <c:v>3.830461105808185</c:v>
                </c:pt>
                <c:pt idx="145">
                  <c:v>3.8545750469772981</c:v>
                </c:pt>
                <c:pt idx="146">
                  <c:v>3.9092407881753664</c:v>
                </c:pt>
                <c:pt idx="147">
                  <c:v>3.9876114932144198</c:v>
                </c:pt>
                <c:pt idx="148">
                  <c:v>4.0536066115640255</c:v>
                </c:pt>
                <c:pt idx="149">
                  <c:v>4.1497408971179279</c:v>
                </c:pt>
                <c:pt idx="150">
                  <c:v>4.2746965932148457</c:v>
                </c:pt>
                <c:pt idx="151">
                  <c:v>4.3644275682839639</c:v>
                </c:pt>
                <c:pt idx="152">
                  <c:v>4.4863836487015174</c:v>
                </c:pt>
                <c:pt idx="153">
                  <c:v>4.6085230811941251</c:v>
                </c:pt>
                <c:pt idx="154">
                  <c:v>4.724167210152534</c:v>
                </c:pt>
                <c:pt idx="155">
                  <c:v>4.8490775676838274</c:v>
                </c:pt>
                <c:pt idx="156">
                  <c:v>4.9823660423105043</c:v>
                </c:pt>
                <c:pt idx="157">
                  <c:v>5.0356191134677051</c:v>
                </c:pt>
                <c:pt idx="158">
                  <c:v>5.1011330963102512</c:v>
                </c:pt>
                <c:pt idx="159">
                  <c:v>5.2208500400804274</c:v>
                </c:pt>
                <c:pt idx="160">
                  <c:v>5.3298744169335945</c:v>
                </c:pt>
                <c:pt idx="161">
                  <c:v>5.427670438193914</c:v>
                </c:pt>
                <c:pt idx="162">
                  <c:v>5.590394495081263</c:v>
                </c:pt>
                <c:pt idx="163">
                  <c:v>4.6550855787976095</c:v>
                </c:pt>
                <c:pt idx="164">
                  <c:v>4.8015863478351175</c:v>
                </c:pt>
                <c:pt idx="165">
                  <c:v>4.9314840213180657</c:v>
                </c:pt>
                <c:pt idx="166">
                  <c:v>5.0495141958161724</c:v>
                </c:pt>
                <c:pt idx="167">
                  <c:v>5.2160925773196407</c:v>
                </c:pt>
                <c:pt idx="168">
                  <c:v>5.4161791056881183</c:v>
                </c:pt>
                <c:pt idx="169">
                  <c:v>5.5210383428028926</c:v>
                </c:pt>
                <c:pt idx="170">
                  <c:v>5.6167488487910315</c:v>
                </c:pt>
                <c:pt idx="171">
                  <c:v>5.7582142762946793</c:v>
                </c:pt>
                <c:pt idx="172">
                  <c:v>5.9110726236391402</c:v>
                </c:pt>
                <c:pt idx="173">
                  <c:v>6.1086692461314644</c:v>
                </c:pt>
                <c:pt idx="174">
                  <c:v>6.281163840068583</c:v>
                </c:pt>
                <c:pt idx="175">
                  <c:v>6.5649401331631712</c:v>
                </c:pt>
                <c:pt idx="176">
                  <c:v>6.6940244521174908</c:v>
                </c:pt>
                <c:pt idx="177">
                  <c:v>6.9170234672652171</c:v>
                </c:pt>
                <c:pt idx="178">
                  <c:v>7.2469176765740455</c:v>
                </c:pt>
                <c:pt idx="179">
                  <c:v>7.5014254812414434</c:v>
                </c:pt>
                <c:pt idx="180">
                  <c:v>7.7449949349907889</c:v>
                </c:pt>
                <c:pt idx="181">
                  <c:v>7.8887864129193819</c:v>
                </c:pt>
                <c:pt idx="182">
                  <c:v>8.0287308960363841</c:v>
                </c:pt>
                <c:pt idx="183">
                  <c:v>8.192167750214308</c:v>
                </c:pt>
                <c:pt idx="184">
                  <c:v>8.3764128484012819</c:v>
                </c:pt>
                <c:pt idx="185">
                  <c:v>8.617677152210673</c:v>
                </c:pt>
                <c:pt idx="186">
                  <c:v>8.7951380183912971</c:v>
                </c:pt>
                <c:pt idx="187">
                  <c:v>9.0009099853435171</c:v>
                </c:pt>
                <c:pt idx="188">
                  <c:v>9.1840552721895232</c:v>
                </c:pt>
                <c:pt idx="189">
                  <c:v>9.3910935338121089</c:v>
                </c:pt>
                <c:pt idx="190">
                  <c:v>9.6041185222996663</c:v>
                </c:pt>
                <c:pt idx="191">
                  <c:v>9.7561553154629141</c:v>
                </c:pt>
                <c:pt idx="192">
                  <c:v>9.951484234847376</c:v>
                </c:pt>
                <c:pt idx="193">
                  <c:v>9.8506757246445513</c:v>
                </c:pt>
                <c:pt idx="194">
                  <c:v>9.8996543098533021</c:v>
                </c:pt>
                <c:pt idx="195">
                  <c:v>10.045146923555057</c:v>
                </c:pt>
                <c:pt idx="196">
                  <c:v>10.170474277332962</c:v>
                </c:pt>
                <c:pt idx="197">
                  <c:v>10.304537880176717</c:v>
                </c:pt>
                <c:pt idx="198">
                  <c:v>10.447369723866872</c:v>
                </c:pt>
                <c:pt idx="199">
                  <c:v>10.619972210143212</c:v>
                </c:pt>
                <c:pt idx="200">
                  <c:v>10.782387737526129</c:v>
                </c:pt>
                <c:pt idx="201">
                  <c:v>11.018530989503923</c:v>
                </c:pt>
                <c:pt idx="202">
                  <c:v>11.187113920217591</c:v>
                </c:pt>
                <c:pt idx="203">
                  <c:v>11.500779813778728</c:v>
                </c:pt>
                <c:pt idx="204">
                  <c:v>11.713659507814841</c:v>
                </c:pt>
                <c:pt idx="205">
                  <c:v>11.738747828239237</c:v>
                </c:pt>
                <c:pt idx="206">
                  <c:v>10.944992042999997</c:v>
                </c:pt>
                <c:pt idx="207">
                  <c:v>11.002936085666045</c:v>
                </c:pt>
                <c:pt idx="208">
                  <c:v>11.099551930356878</c:v>
                </c:pt>
                <c:pt idx="209">
                  <c:v>11.192237346984514</c:v>
                </c:pt>
                <c:pt idx="210">
                  <c:v>11.315164649730313</c:v>
                </c:pt>
                <c:pt idx="211">
                  <c:v>11.418680248545339</c:v>
                </c:pt>
                <c:pt idx="212">
                  <c:v>11.544518086680068</c:v>
                </c:pt>
                <c:pt idx="213">
                  <c:v>11.641731202740921</c:v>
                </c:pt>
                <c:pt idx="214">
                  <c:v>11.779542192593375</c:v>
                </c:pt>
                <c:pt idx="215">
                  <c:v>11.922043447766338</c:v>
                </c:pt>
                <c:pt idx="216">
                  <c:v>12.105065116974563</c:v>
                </c:pt>
                <c:pt idx="217">
                  <c:v>12.070428345918717</c:v>
                </c:pt>
                <c:pt idx="218">
                  <c:v>12.085341423773945</c:v>
                </c:pt>
                <c:pt idx="219">
                  <c:v>12.166526567379146</c:v>
                </c:pt>
                <c:pt idx="220">
                  <c:v>12.230949993478671</c:v>
                </c:pt>
                <c:pt idx="221">
                  <c:v>12.353729839277475</c:v>
                </c:pt>
                <c:pt idx="222">
                  <c:v>12.49272726298425</c:v>
                </c:pt>
                <c:pt idx="223">
                  <c:v>12.63486431236714</c:v>
                </c:pt>
                <c:pt idx="224">
                  <c:v>12.773575352337405</c:v>
                </c:pt>
                <c:pt idx="225">
                  <c:v>12.93972493239624</c:v>
                </c:pt>
                <c:pt idx="226">
                  <c:v>13.153893778867692</c:v>
                </c:pt>
                <c:pt idx="227">
                  <c:v>13.366593084342176</c:v>
                </c:pt>
                <c:pt idx="228">
                  <c:v>13.524147282842382</c:v>
                </c:pt>
                <c:pt idx="229">
                  <c:v>13.550759887632347</c:v>
                </c:pt>
                <c:pt idx="230">
                  <c:v>13.645382672504773</c:v>
                </c:pt>
                <c:pt idx="231">
                  <c:v>13.805240763072149</c:v>
                </c:pt>
                <c:pt idx="232">
                  <c:v>13.939903491241528</c:v>
                </c:pt>
                <c:pt idx="233">
                  <c:v>14.111000173916642</c:v>
                </c:pt>
                <c:pt idx="234">
                  <c:v>14.296149948366436</c:v>
                </c:pt>
                <c:pt idx="235">
                  <c:v>14.471036817328596</c:v>
                </c:pt>
                <c:pt idx="236">
                  <c:v>14.673199028282053</c:v>
                </c:pt>
                <c:pt idx="237">
                  <c:v>14.831477643339321</c:v>
                </c:pt>
                <c:pt idx="238">
                  <c:v>15.006681375187</c:v>
                </c:pt>
                <c:pt idx="239">
                  <c:v>15.172503930328588</c:v>
                </c:pt>
                <c:pt idx="240">
                  <c:v>15.358225078040368</c:v>
                </c:pt>
                <c:pt idx="241">
                  <c:v>15.423512394142938</c:v>
                </c:pt>
                <c:pt idx="242">
                  <c:v>15.446868619690363</c:v>
                </c:pt>
                <c:pt idx="243">
                  <c:v>15.524465837310812</c:v>
                </c:pt>
                <c:pt idx="244">
                  <c:v>15.606708960174998</c:v>
                </c:pt>
                <c:pt idx="245">
                  <c:v>15.752726145991856</c:v>
                </c:pt>
                <c:pt idx="246">
                  <c:v>15.885484181262211</c:v>
                </c:pt>
                <c:pt idx="247">
                  <c:v>16.033536613753835</c:v>
                </c:pt>
                <c:pt idx="248">
                  <c:v>16.214822602832193</c:v>
                </c:pt>
                <c:pt idx="249">
                  <c:v>16.400324927905213</c:v>
                </c:pt>
                <c:pt idx="250">
                  <c:v>16.599486345209009</c:v>
                </c:pt>
                <c:pt idx="251">
                  <c:v>16.75033495233415</c:v>
                </c:pt>
                <c:pt idx="252">
                  <c:v>16.944574126700306</c:v>
                </c:pt>
                <c:pt idx="253">
                  <c:v>17.038629662520947</c:v>
                </c:pt>
                <c:pt idx="254">
                  <c:v>17.049384315331086</c:v>
                </c:pt>
                <c:pt idx="255">
                  <c:v>17.05382388018948</c:v>
                </c:pt>
                <c:pt idx="256">
                  <c:v>17.120477984431719</c:v>
                </c:pt>
                <c:pt idx="257">
                  <c:v>17.21709510140192</c:v>
                </c:pt>
                <c:pt idx="258">
                  <c:v>17.377412409075173</c:v>
                </c:pt>
                <c:pt idx="259">
                  <c:v>17.418542302801644</c:v>
                </c:pt>
                <c:pt idx="260">
                  <c:v>17.475822221618479</c:v>
                </c:pt>
                <c:pt idx="261">
                  <c:v>17.517656006172462</c:v>
                </c:pt>
                <c:pt idx="262">
                  <c:v>17.684932376352389</c:v>
                </c:pt>
                <c:pt idx="263">
                  <c:v>17.912489916111319</c:v>
                </c:pt>
                <c:pt idx="264">
                  <c:v>18.131129587278107</c:v>
                </c:pt>
                <c:pt idx="265">
                  <c:v>18.136693726255778</c:v>
                </c:pt>
                <c:pt idx="266">
                  <c:v>18.281223555191438</c:v>
                </c:pt>
                <c:pt idx="267">
                  <c:v>18.457683660671904</c:v>
                </c:pt>
                <c:pt idx="268">
                  <c:v>18.636045825346116</c:v>
                </c:pt>
                <c:pt idx="269">
                  <c:v>18.841641572147722</c:v>
                </c:pt>
                <c:pt idx="270">
                  <c:v>19.061765298315493</c:v>
                </c:pt>
                <c:pt idx="271">
                  <c:v>19.274705006587556</c:v>
                </c:pt>
                <c:pt idx="272">
                  <c:v>19.466652152590665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5-4415-9246-930460A3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ax val="44409"/>
          <c:min val="36739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3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agosto de 2021)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'Grafico 15'!$C$4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15'!$C$5:$C$499</c:f>
              <c:numCache>
                <c:formatCode>_(* #,##0.00_);_(* \(#,##0.00\);_(* "-"??_);_(@_)</c:formatCode>
                <c:ptCount val="495"/>
                <c:pt idx="0">
                  <c:v>9987988622.4834347</c:v>
                </c:pt>
                <c:pt idx="1">
                  <c:v>10562656350.40872</c:v>
                </c:pt>
                <c:pt idx="2">
                  <c:v>9917433178.2885685</c:v>
                </c:pt>
                <c:pt idx="3">
                  <c:v>10754431631.739733</c:v>
                </c:pt>
                <c:pt idx="4">
                  <c:v>10516873811.072187</c:v>
                </c:pt>
                <c:pt idx="5">
                  <c:v>9656522858.21591</c:v>
                </c:pt>
                <c:pt idx="6">
                  <c:v>10524097955.504972</c:v>
                </c:pt>
                <c:pt idx="7">
                  <c:v>9807847334.3044052</c:v>
                </c:pt>
                <c:pt idx="8">
                  <c:v>9900641007.389122</c:v>
                </c:pt>
                <c:pt idx="9">
                  <c:v>10925407258.420296</c:v>
                </c:pt>
                <c:pt idx="10">
                  <c:v>10627060968.898092</c:v>
                </c:pt>
                <c:pt idx="11">
                  <c:v>9313032545.0756474</c:v>
                </c:pt>
                <c:pt idx="12">
                  <c:v>11425978958.072365</c:v>
                </c:pt>
                <c:pt idx="13">
                  <c:v>8798997684.1418114</c:v>
                </c:pt>
                <c:pt idx="14">
                  <c:v>8658533840.7885799</c:v>
                </c:pt>
                <c:pt idx="15">
                  <c:v>6924417862.0477581</c:v>
                </c:pt>
                <c:pt idx="16">
                  <c:v>7460412943.421546</c:v>
                </c:pt>
                <c:pt idx="17">
                  <c:v>8006670587.1648664</c:v>
                </c:pt>
                <c:pt idx="18">
                  <c:v>8416799147.7549391</c:v>
                </c:pt>
                <c:pt idx="19">
                  <c:v>8354442065.1692591</c:v>
                </c:pt>
                <c:pt idx="20">
                  <c:v>8165373911.2170849</c:v>
                </c:pt>
                <c:pt idx="21">
                  <c:v>7245748812.8570108</c:v>
                </c:pt>
                <c:pt idx="22">
                  <c:v>6909034791.5902052</c:v>
                </c:pt>
                <c:pt idx="23">
                  <c:v>8886793849.0340309</c:v>
                </c:pt>
                <c:pt idx="24">
                  <c:v>9638512971.5969639</c:v>
                </c:pt>
                <c:pt idx="25">
                  <c:v>8315341966.0929279</c:v>
                </c:pt>
                <c:pt idx="26">
                  <c:v>8155707274.2173958</c:v>
                </c:pt>
                <c:pt idx="27">
                  <c:v>7287154516.0522499</c:v>
                </c:pt>
                <c:pt idx="28">
                  <c:v>8278673843.5237513</c:v>
                </c:pt>
                <c:pt idx="29">
                  <c:v>8225964353.5119305</c:v>
                </c:pt>
                <c:pt idx="30">
                  <c:v>8677583405.2919922</c:v>
                </c:pt>
                <c:pt idx="31">
                  <c:v>8340414710.2564869</c:v>
                </c:pt>
                <c:pt idx="32">
                  <c:v>7424102384.8217344</c:v>
                </c:pt>
                <c:pt idx="33">
                  <c:v>7534553613.9314404</c:v>
                </c:pt>
                <c:pt idx="34">
                  <c:v>7120442947.2489872</c:v>
                </c:pt>
                <c:pt idx="35">
                  <c:v>8391652714.9030428</c:v>
                </c:pt>
                <c:pt idx="36">
                  <c:v>8817597457.1803398</c:v>
                </c:pt>
                <c:pt idx="37">
                  <c:v>7782934222.4014721</c:v>
                </c:pt>
                <c:pt idx="38">
                  <c:v>7119340110.824028</c:v>
                </c:pt>
                <c:pt idx="39">
                  <c:v>7980217177.836338</c:v>
                </c:pt>
                <c:pt idx="40">
                  <c:v>9079346017.5489464</c:v>
                </c:pt>
                <c:pt idx="41">
                  <c:v>7891386816.0929956</c:v>
                </c:pt>
                <c:pt idx="42">
                  <c:v>7949255708.9094524</c:v>
                </c:pt>
                <c:pt idx="43">
                  <c:v>8172315020.4963188</c:v>
                </c:pt>
                <c:pt idx="44">
                  <c:v>7714795961.4717264</c:v>
                </c:pt>
                <c:pt idx="45">
                  <c:v>8409055430.3308773</c:v>
                </c:pt>
                <c:pt idx="46">
                  <c:v>7934627768.2281065</c:v>
                </c:pt>
                <c:pt idx="47">
                  <c:v>8365106337.820158</c:v>
                </c:pt>
                <c:pt idx="48">
                  <c:v>9853172043.9465332</c:v>
                </c:pt>
                <c:pt idx="49">
                  <c:v>8366130762.2761974</c:v>
                </c:pt>
                <c:pt idx="50">
                  <c:v>8362951099.0092478</c:v>
                </c:pt>
                <c:pt idx="51">
                  <c:v>8496287971.4877005</c:v>
                </c:pt>
                <c:pt idx="52">
                  <c:v>7829480190.2634144</c:v>
                </c:pt>
                <c:pt idx="53">
                  <c:v>8533939793.106719</c:v>
                </c:pt>
                <c:pt idx="54">
                  <c:v>8747209980.4443874</c:v>
                </c:pt>
                <c:pt idx="55">
                  <c:v>8201462417.8363667</c:v>
                </c:pt>
                <c:pt idx="56">
                  <c:v>8236812841.7237539</c:v>
                </c:pt>
                <c:pt idx="57">
                  <c:v>8696152874.2922554</c:v>
                </c:pt>
                <c:pt idx="58">
                  <c:v>8934027604.6648598</c:v>
                </c:pt>
                <c:pt idx="59">
                  <c:v>9033714719.5776234</c:v>
                </c:pt>
                <c:pt idx="60">
                  <c:v>10677897174.412802</c:v>
                </c:pt>
                <c:pt idx="61">
                  <c:v>8913957852.2705536</c:v>
                </c:pt>
                <c:pt idx="62">
                  <c:v>8831681167.5109787</c:v>
                </c:pt>
                <c:pt idx="63">
                  <c:v>9562795858.5217514</c:v>
                </c:pt>
                <c:pt idx="64">
                  <c:v>9048817331.8008785</c:v>
                </c:pt>
                <c:pt idx="65">
                  <c:v>9781321138.7773895</c:v>
                </c:pt>
                <c:pt idx="66">
                  <c:v>10418225527.241648</c:v>
                </c:pt>
                <c:pt idx="67">
                  <c:v>8753730525.5608788</c:v>
                </c:pt>
                <c:pt idx="68">
                  <c:v>9736362641.6212578</c:v>
                </c:pt>
                <c:pt idx="69">
                  <c:v>8516932025.8456001</c:v>
                </c:pt>
                <c:pt idx="70">
                  <c:v>9593320434.966568</c:v>
                </c:pt>
                <c:pt idx="71">
                  <c:v>9703010130.353384</c:v>
                </c:pt>
                <c:pt idx="72">
                  <c:v>11467198795.938431</c:v>
                </c:pt>
                <c:pt idx="73">
                  <c:v>9793356456.496191</c:v>
                </c:pt>
                <c:pt idx="74">
                  <c:v>10174746693.034454</c:v>
                </c:pt>
                <c:pt idx="75">
                  <c:v>10383893157.740997</c:v>
                </c:pt>
                <c:pt idx="76">
                  <c:v>10104821790.069613</c:v>
                </c:pt>
                <c:pt idx="77">
                  <c:v>11059201326.517824</c:v>
                </c:pt>
                <c:pt idx="78">
                  <c:v>10630747741.789598</c:v>
                </c:pt>
                <c:pt idx="79">
                  <c:v>9123650265.3438568</c:v>
                </c:pt>
                <c:pt idx="80">
                  <c:v>9645374230.3586922</c:v>
                </c:pt>
                <c:pt idx="81">
                  <c:v>9725112876.2897491</c:v>
                </c:pt>
                <c:pt idx="82">
                  <c:v>9883374081.3679352</c:v>
                </c:pt>
                <c:pt idx="83">
                  <c:v>11955626778.682238</c:v>
                </c:pt>
                <c:pt idx="84">
                  <c:v>13044128287.611395</c:v>
                </c:pt>
                <c:pt idx="85">
                  <c:v>11630042660.793859</c:v>
                </c:pt>
                <c:pt idx="86">
                  <c:v>11044015160.99881</c:v>
                </c:pt>
                <c:pt idx="87">
                  <c:v>11257746532.243256</c:v>
                </c:pt>
                <c:pt idx="88">
                  <c:v>12463737877.349337</c:v>
                </c:pt>
                <c:pt idx="89">
                  <c:v>10603901691.466541</c:v>
                </c:pt>
                <c:pt idx="90">
                  <c:v>10959823747.317999</c:v>
                </c:pt>
                <c:pt idx="91">
                  <c:v>11880016491.509348</c:v>
                </c:pt>
                <c:pt idx="92">
                  <c:v>12211315362.216972</c:v>
                </c:pt>
                <c:pt idx="93">
                  <c:v>12484715015.2136</c:v>
                </c:pt>
                <c:pt idx="94">
                  <c:v>11690971512.599146</c:v>
                </c:pt>
                <c:pt idx="95">
                  <c:v>11785968099.874044</c:v>
                </c:pt>
                <c:pt idx="96">
                  <c:v>13737709295.46599</c:v>
                </c:pt>
                <c:pt idx="97">
                  <c:v>14026991759.385691</c:v>
                </c:pt>
                <c:pt idx="98">
                  <c:v>16397997958.106249</c:v>
                </c:pt>
                <c:pt idx="99">
                  <c:v>16513579857.461718</c:v>
                </c:pt>
                <c:pt idx="100">
                  <c:v>18586185042.690285</c:v>
                </c:pt>
                <c:pt idx="101">
                  <c:v>14932893057.874577</c:v>
                </c:pt>
                <c:pt idx="102">
                  <c:v>15672228026.675694</c:v>
                </c:pt>
                <c:pt idx="103">
                  <c:v>14036660955.912725</c:v>
                </c:pt>
                <c:pt idx="104">
                  <c:v>14381405595.380678</c:v>
                </c:pt>
                <c:pt idx="105">
                  <c:v>15315291664.039063</c:v>
                </c:pt>
                <c:pt idx="106">
                  <c:v>16161544502.780861</c:v>
                </c:pt>
                <c:pt idx="107">
                  <c:v>20773994577.415752</c:v>
                </c:pt>
                <c:pt idx="108">
                  <c:v>18849735904.797398</c:v>
                </c:pt>
                <c:pt idx="109">
                  <c:v>17941963211.809338</c:v>
                </c:pt>
                <c:pt idx="110">
                  <c:v>18028955129.291782</c:v>
                </c:pt>
                <c:pt idx="111">
                  <c:v>15774299547.542694</c:v>
                </c:pt>
                <c:pt idx="112">
                  <c:v>19959102811.881653</c:v>
                </c:pt>
                <c:pt idx="113">
                  <c:v>16053149335.343061</c:v>
                </c:pt>
                <c:pt idx="114">
                  <c:v>18260499927.412994</c:v>
                </c:pt>
                <c:pt idx="115">
                  <c:v>17363796121.961655</c:v>
                </c:pt>
                <c:pt idx="116">
                  <c:v>19463766704.504211</c:v>
                </c:pt>
                <c:pt idx="117">
                  <c:v>20726543495.982395</c:v>
                </c:pt>
                <c:pt idx="118">
                  <c:v>22230814457.197979</c:v>
                </c:pt>
                <c:pt idx="119">
                  <c:v>25953543762.739468</c:v>
                </c:pt>
                <c:pt idx="120">
                  <c:v>23783598632.009075</c:v>
                </c:pt>
                <c:pt idx="121">
                  <c:v>25926593536.839882</c:v>
                </c:pt>
                <c:pt idx="122">
                  <c:v>25288164928.629524</c:v>
                </c:pt>
                <c:pt idx="123">
                  <c:v>24078884063.883514</c:v>
                </c:pt>
                <c:pt idx="124">
                  <c:v>22819188915.042667</c:v>
                </c:pt>
                <c:pt idx="125">
                  <c:v>20821458962.120377</c:v>
                </c:pt>
                <c:pt idx="126">
                  <c:v>24789086589.728527</c:v>
                </c:pt>
                <c:pt idx="127">
                  <c:v>23617838142.964729</c:v>
                </c:pt>
                <c:pt idx="128">
                  <c:v>27266667042.616753</c:v>
                </c:pt>
                <c:pt idx="129">
                  <c:v>25133586618.123951</c:v>
                </c:pt>
                <c:pt idx="130">
                  <c:v>23129100534.346645</c:v>
                </c:pt>
                <c:pt idx="131">
                  <c:v>26860154076.968594</c:v>
                </c:pt>
                <c:pt idx="132">
                  <c:v>25676201598.876888</c:v>
                </c:pt>
                <c:pt idx="133">
                  <c:v>29396039602.617729</c:v>
                </c:pt>
                <c:pt idx="134">
                  <c:v>29655850257.303967</c:v>
                </c:pt>
                <c:pt idx="135">
                  <c:v>24555667725.131134</c:v>
                </c:pt>
                <c:pt idx="136">
                  <c:v>21731851254.452789</c:v>
                </c:pt>
                <c:pt idx="137">
                  <c:v>21185483244.511101</c:v>
                </c:pt>
                <c:pt idx="138">
                  <c:v>25699457031.149826</c:v>
                </c:pt>
                <c:pt idx="139">
                  <c:v>21792723504.610817</c:v>
                </c:pt>
                <c:pt idx="140">
                  <c:v>22818736875.994682</c:v>
                </c:pt>
                <c:pt idx="141">
                  <c:v>23959902800.042656</c:v>
                </c:pt>
                <c:pt idx="142">
                  <c:v>24226148335.880524</c:v>
                </c:pt>
                <c:pt idx="143">
                  <c:v>23862252291.228649</c:v>
                </c:pt>
                <c:pt idx="144">
                  <c:v>26624257290.182186</c:v>
                </c:pt>
                <c:pt idx="145">
                  <c:v>26394740289.217701</c:v>
                </c:pt>
                <c:pt idx="146">
                  <c:v>24021975077.128292</c:v>
                </c:pt>
                <c:pt idx="147">
                  <c:v>25368491477.022636</c:v>
                </c:pt>
                <c:pt idx="148">
                  <c:v>23534652887.672939</c:v>
                </c:pt>
                <c:pt idx="149">
                  <c:v>23676676415.050743</c:v>
                </c:pt>
                <c:pt idx="150">
                  <c:v>26904186991.26022</c:v>
                </c:pt>
                <c:pt idx="151">
                  <c:v>25864851899.420273</c:v>
                </c:pt>
                <c:pt idx="152">
                  <c:v>24573641171.782513</c:v>
                </c:pt>
                <c:pt idx="153">
                  <c:v>25014336985.750687</c:v>
                </c:pt>
                <c:pt idx="154">
                  <c:v>26043644317.834396</c:v>
                </c:pt>
                <c:pt idx="155">
                  <c:v>29507072426.347107</c:v>
                </c:pt>
                <c:pt idx="156">
                  <c:v>31336546323.453056</c:v>
                </c:pt>
                <c:pt idx="157">
                  <c:v>28566435274.034599</c:v>
                </c:pt>
                <c:pt idx="158">
                  <c:v>30438649432.067917</c:v>
                </c:pt>
                <c:pt idx="159">
                  <c:v>28980300836.688961</c:v>
                </c:pt>
                <c:pt idx="160">
                  <c:v>28082381564.618034</c:v>
                </c:pt>
                <c:pt idx="161">
                  <c:v>29444778842.011765</c:v>
                </c:pt>
                <c:pt idx="162">
                  <c:v>34538729419.029488</c:v>
                </c:pt>
                <c:pt idx="163">
                  <c:v>30948524405.941811</c:v>
                </c:pt>
                <c:pt idx="164">
                  <c:v>31830070291.223907</c:v>
                </c:pt>
                <c:pt idx="165">
                  <c:v>35004554109.43322</c:v>
                </c:pt>
                <c:pt idx="166">
                  <c:v>35775287938.150291</c:v>
                </c:pt>
                <c:pt idx="167">
                  <c:v>31982966097.114819</c:v>
                </c:pt>
                <c:pt idx="168">
                  <c:v>36683545691.809494</c:v>
                </c:pt>
                <c:pt idx="169">
                  <c:v>33714679840.823143</c:v>
                </c:pt>
                <c:pt idx="170">
                  <c:v>33528787858.854362</c:v>
                </c:pt>
                <c:pt idx="171">
                  <c:v>38224035141.938576</c:v>
                </c:pt>
                <c:pt idx="172">
                  <c:v>32455588102.148026</c:v>
                </c:pt>
                <c:pt idx="173">
                  <c:v>37020250467.969856</c:v>
                </c:pt>
                <c:pt idx="174">
                  <c:v>38948365058.090866</c:v>
                </c:pt>
                <c:pt idx="175">
                  <c:v>37260966404.587509</c:v>
                </c:pt>
                <c:pt idx="176">
                  <c:v>36927878440.922318</c:v>
                </c:pt>
                <c:pt idx="177">
                  <c:v>34180073053.859379</c:v>
                </c:pt>
                <c:pt idx="178">
                  <c:v>39326744079.363564</c:v>
                </c:pt>
                <c:pt idx="179">
                  <c:v>42341706401.516098</c:v>
                </c:pt>
                <c:pt idx="180">
                  <c:v>41359367547.784836</c:v>
                </c:pt>
                <c:pt idx="181">
                  <c:v>37098386685.312935</c:v>
                </c:pt>
                <c:pt idx="182">
                  <c:v>38935156640.638245</c:v>
                </c:pt>
                <c:pt idx="183">
                  <c:v>38857802017.116554</c:v>
                </c:pt>
                <c:pt idx="184">
                  <c:v>38811544088.844231</c:v>
                </c:pt>
                <c:pt idx="185">
                  <c:v>41736514871.491211</c:v>
                </c:pt>
                <c:pt idx="186">
                  <c:v>40996172206.046448</c:v>
                </c:pt>
                <c:pt idx="187">
                  <c:v>43257896684.601685</c:v>
                </c:pt>
                <c:pt idx="188">
                  <c:v>43874789786.483627</c:v>
                </c:pt>
                <c:pt idx="189">
                  <c:v>43409657753.735435</c:v>
                </c:pt>
                <c:pt idx="190">
                  <c:v>42973343476.152626</c:v>
                </c:pt>
                <c:pt idx="191">
                  <c:v>42229170163.328003</c:v>
                </c:pt>
                <c:pt idx="192">
                  <c:v>39213108057.066902</c:v>
                </c:pt>
                <c:pt idx="193">
                  <c:v>43153207778.340988</c:v>
                </c:pt>
                <c:pt idx="194">
                  <c:v>44704731353.343231</c:v>
                </c:pt>
                <c:pt idx="195">
                  <c:v>43338063070.660469</c:v>
                </c:pt>
                <c:pt idx="196">
                  <c:v>46079945948.974556</c:v>
                </c:pt>
                <c:pt idx="197">
                  <c:v>42875679442.657913</c:v>
                </c:pt>
                <c:pt idx="198">
                  <c:v>41782715686.229431</c:v>
                </c:pt>
                <c:pt idx="199">
                  <c:v>41647147569.303581</c:v>
                </c:pt>
                <c:pt idx="200">
                  <c:v>40554660714.474152</c:v>
                </c:pt>
                <c:pt idx="201">
                  <c:v>42865681640.30777</c:v>
                </c:pt>
                <c:pt idx="202">
                  <c:v>50398620626.052635</c:v>
                </c:pt>
                <c:pt idx="203">
                  <c:v>47082922668.709244</c:v>
                </c:pt>
                <c:pt idx="204">
                  <c:v>47807733351.703125</c:v>
                </c:pt>
                <c:pt idx="205">
                  <c:v>47692017178.56852</c:v>
                </c:pt>
                <c:pt idx="206">
                  <c:v>46646203584.789948</c:v>
                </c:pt>
                <c:pt idx="207">
                  <c:v>48867537656.526413</c:v>
                </c:pt>
                <c:pt idx="208">
                  <c:v>47728904726.786514</c:v>
                </c:pt>
                <c:pt idx="209">
                  <c:v>51610196308.146141</c:v>
                </c:pt>
                <c:pt idx="210">
                  <c:v>46877364572.546898</c:v>
                </c:pt>
                <c:pt idx="211">
                  <c:v>46123774423.590233</c:v>
                </c:pt>
                <c:pt idx="212">
                  <c:v>46865563475.498085</c:v>
                </c:pt>
                <c:pt idx="213">
                  <c:v>46306691851.717026</c:v>
                </c:pt>
                <c:pt idx="214">
                  <c:v>44146211459.369942</c:v>
                </c:pt>
                <c:pt idx="215">
                  <c:v>47583197212.304825</c:v>
                </c:pt>
                <c:pt idx="216">
                  <c:v>48604246386.961533</c:v>
                </c:pt>
                <c:pt idx="217">
                  <c:v>45790030149.842384</c:v>
                </c:pt>
                <c:pt idx="218">
                  <c:v>45765636025.157173</c:v>
                </c:pt>
                <c:pt idx="219">
                  <c:v>47998262773.124062</c:v>
                </c:pt>
                <c:pt idx="220">
                  <c:v>48091619493.537254</c:v>
                </c:pt>
                <c:pt idx="221">
                  <c:v>48209154313.809601</c:v>
                </c:pt>
                <c:pt idx="222">
                  <c:v>48870902477.014221</c:v>
                </c:pt>
                <c:pt idx="223">
                  <c:v>47499399305.810692</c:v>
                </c:pt>
                <c:pt idx="224">
                  <c:v>47383083697.530563</c:v>
                </c:pt>
                <c:pt idx="225">
                  <c:v>46030624329.416893</c:v>
                </c:pt>
                <c:pt idx="226">
                  <c:v>44279005255.381287</c:v>
                </c:pt>
                <c:pt idx="227">
                  <c:v>47630145735.108841</c:v>
                </c:pt>
                <c:pt idx="228">
                  <c:v>45807259433.469589</c:v>
                </c:pt>
                <c:pt idx="229">
                  <c:v>45189016539.228508</c:v>
                </c:pt>
                <c:pt idx="230">
                  <c:v>44535643612.489342</c:v>
                </c:pt>
                <c:pt idx="231">
                  <c:v>42555218250.5177</c:v>
                </c:pt>
                <c:pt idx="232">
                  <c:v>42867146381.349861</c:v>
                </c:pt>
                <c:pt idx="233">
                  <c:v>43119465671.800636</c:v>
                </c:pt>
                <c:pt idx="234">
                  <c:v>41261829958.742554</c:v>
                </c:pt>
                <c:pt idx="235">
                  <c:v>44403957720.212601</c:v>
                </c:pt>
                <c:pt idx="236">
                  <c:v>45312521933.046745</c:v>
                </c:pt>
                <c:pt idx="237">
                  <c:v>43419299880.95591</c:v>
                </c:pt>
                <c:pt idx="238">
                  <c:v>43256834946.53994</c:v>
                </c:pt>
                <c:pt idx="239">
                  <c:v>48395633958.243431</c:v>
                </c:pt>
                <c:pt idx="240">
                  <c:v>52592668932.838211</c:v>
                </c:pt>
                <c:pt idx="241">
                  <c:v>49173916370.056763</c:v>
                </c:pt>
                <c:pt idx="242">
                  <c:v>48465713468.292366</c:v>
                </c:pt>
                <c:pt idx="243">
                  <c:v>47300019302.999535</c:v>
                </c:pt>
                <c:pt idx="244">
                  <c:v>45585632127.972977</c:v>
                </c:pt>
                <c:pt idx="245">
                  <c:v>52335307207.83033</c:v>
                </c:pt>
                <c:pt idx="246">
                  <c:v>53470668013.457642</c:v>
                </c:pt>
                <c:pt idx="247">
                  <c:v>51236362025.041817</c:v>
                </c:pt>
                <c:pt idx="248">
                  <c:v>49345056310.524315</c:v>
                </c:pt>
                <c:pt idx="249">
                  <c:v>46081981275.353516</c:v>
                </c:pt>
                <c:pt idx="250">
                  <c:v>51550471544.087318</c:v>
                </c:pt>
                <c:pt idx="251">
                  <c:v>53593243207.371262</c:v>
                </c:pt>
                <c:pt idx="252">
                  <c:v>51103969101.883217</c:v>
                </c:pt>
                <c:pt idx="253">
                  <c:v>47252273008.242264</c:v>
                </c:pt>
                <c:pt idx="254">
                  <c:v>51704284013.114349</c:v>
                </c:pt>
                <c:pt idx="255">
                  <c:v>67629593019.361603</c:v>
                </c:pt>
                <c:pt idx="256">
                  <c:v>72305271499.82515</c:v>
                </c:pt>
                <c:pt idx="257">
                  <c:v>59416162546.90657</c:v>
                </c:pt>
                <c:pt idx="258">
                  <c:v>68312598429.298286</c:v>
                </c:pt>
                <c:pt idx="259">
                  <c:v>64779358519.604248</c:v>
                </c:pt>
                <c:pt idx="260">
                  <c:v>66230842256.847885</c:v>
                </c:pt>
                <c:pt idx="261">
                  <c:v>60456254667.995605</c:v>
                </c:pt>
                <c:pt idx="262">
                  <c:v>56687252417.579201</c:v>
                </c:pt>
                <c:pt idx="263">
                  <c:v>54373463314.048653</c:v>
                </c:pt>
                <c:pt idx="264">
                  <c:v>59186854636.427147</c:v>
                </c:pt>
                <c:pt idx="265">
                  <c:v>52201996852.075638</c:v>
                </c:pt>
                <c:pt idx="266">
                  <c:v>48568401068.280731</c:v>
                </c:pt>
                <c:pt idx="267">
                  <c:v>51451323290.84597</c:v>
                </c:pt>
                <c:pt idx="268">
                  <c:v>57168772274.335876</c:v>
                </c:pt>
                <c:pt idx="269">
                  <c:v>56961546947.830803</c:v>
                </c:pt>
                <c:pt idx="270">
                  <c:v>57591506068.79847</c:v>
                </c:pt>
                <c:pt idx="271">
                  <c:v>55999303655.327354</c:v>
                </c:pt>
                <c:pt idx="272">
                  <c:v>55858411255.391449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73C-8165-EE7C8A5B81E6}"/>
            </c:ext>
          </c:extLst>
        </c:ser>
        <c:ser>
          <c:idx val="1"/>
          <c:order val="1"/>
          <c:tx>
            <c:strRef>
              <c:f>'Grafico 15'!$D$4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15'!$D$5:$D$499</c:f>
              <c:numCache>
                <c:formatCode>_(* #,##0.00_);_(* \(#,##0.00\);_(* "-"??_);_(@_)</c:formatCode>
                <c:ptCount val="495"/>
                <c:pt idx="0">
                  <c:v>26233014621.24155</c:v>
                </c:pt>
                <c:pt idx="1">
                  <c:v>26691149771.303486</c:v>
                </c:pt>
                <c:pt idx="2">
                  <c:v>26143537410.509377</c:v>
                </c:pt>
                <c:pt idx="3">
                  <c:v>23536514759.282322</c:v>
                </c:pt>
                <c:pt idx="4">
                  <c:v>25303815661.09166</c:v>
                </c:pt>
                <c:pt idx="5">
                  <c:v>23249368982.691902</c:v>
                </c:pt>
                <c:pt idx="6">
                  <c:v>21573019826.368511</c:v>
                </c:pt>
                <c:pt idx="7">
                  <c:v>23025267135.080364</c:v>
                </c:pt>
                <c:pt idx="8">
                  <c:v>26366652827.105766</c:v>
                </c:pt>
                <c:pt idx="9">
                  <c:v>28473132621.33213</c:v>
                </c:pt>
                <c:pt idx="10">
                  <c:v>29293846988.986195</c:v>
                </c:pt>
                <c:pt idx="11">
                  <c:v>30293572008.59338</c:v>
                </c:pt>
                <c:pt idx="12">
                  <c:v>30772302155.815266</c:v>
                </c:pt>
                <c:pt idx="13">
                  <c:v>33652230752.751163</c:v>
                </c:pt>
                <c:pt idx="14">
                  <c:v>30375070749.075588</c:v>
                </c:pt>
                <c:pt idx="15">
                  <c:v>32074685772.43536</c:v>
                </c:pt>
                <c:pt idx="16">
                  <c:v>33656576854.426159</c:v>
                </c:pt>
                <c:pt idx="17">
                  <c:v>34782187271.51561</c:v>
                </c:pt>
                <c:pt idx="18">
                  <c:v>33606042811.452526</c:v>
                </c:pt>
                <c:pt idx="19">
                  <c:v>34614830697.558815</c:v>
                </c:pt>
                <c:pt idx="20">
                  <c:v>36008729742.002251</c:v>
                </c:pt>
                <c:pt idx="21">
                  <c:v>36041403312.539749</c:v>
                </c:pt>
                <c:pt idx="22">
                  <c:v>39120908289.412964</c:v>
                </c:pt>
                <c:pt idx="23">
                  <c:v>38422575404.630821</c:v>
                </c:pt>
                <c:pt idx="24">
                  <c:v>39515630715.591835</c:v>
                </c:pt>
                <c:pt idx="25">
                  <c:v>39702291518.028236</c:v>
                </c:pt>
                <c:pt idx="26">
                  <c:v>39440841746.656044</c:v>
                </c:pt>
                <c:pt idx="27">
                  <c:v>39871157618.070282</c:v>
                </c:pt>
                <c:pt idx="28">
                  <c:v>40480295867.74305</c:v>
                </c:pt>
                <c:pt idx="29">
                  <c:v>40860089423.002022</c:v>
                </c:pt>
                <c:pt idx="30">
                  <c:v>40201306496.061775</c:v>
                </c:pt>
                <c:pt idx="31">
                  <c:v>40355317661.174362</c:v>
                </c:pt>
                <c:pt idx="32">
                  <c:v>41604946591.681641</c:v>
                </c:pt>
                <c:pt idx="33">
                  <c:v>43142784450.6222</c:v>
                </c:pt>
                <c:pt idx="34">
                  <c:v>44654114403.505699</c:v>
                </c:pt>
                <c:pt idx="35">
                  <c:v>46061156427.009674</c:v>
                </c:pt>
                <c:pt idx="36">
                  <c:v>48433342543.601425</c:v>
                </c:pt>
                <c:pt idx="37">
                  <c:v>47877893188.53598</c:v>
                </c:pt>
                <c:pt idx="38">
                  <c:v>48948182884.829796</c:v>
                </c:pt>
                <c:pt idx="39">
                  <c:v>48783104289.942665</c:v>
                </c:pt>
                <c:pt idx="40">
                  <c:v>48800239222.09079</c:v>
                </c:pt>
                <c:pt idx="41">
                  <c:v>51149067220.794724</c:v>
                </c:pt>
                <c:pt idx="42">
                  <c:v>51626394912.135162</c:v>
                </c:pt>
                <c:pt idx="43">
                  <c:v>48825163715.243912</c:v>
                </c:pt>
                <c:pt idx="44">
                  <c:v>48255367423.351196</c:v>
                </c:pt>
                <c:pt idx="45">
                  <c:v>48057891965.611366</c:v>
                </c:pt>
                <c:pt idx="46">
                  <c:v>48206486795.317215</c:v>
                </c:pt>
                <c:pt idx="47">
                  <c:v>50204245034.611557</c:v>
                </c:pt>
                <c:pt idx="48">
                  <c:v>51937277140.420708</c:v>
                </c:pt>
                <c:pt idx="49">
                  <c:v>51473282950.553535</c:v>
                </c:pt>
                <c:pt idx="50">
                  <c:v>51601941378.234161</c:v>
                </c:pt>
                <c:pt idx="51">
                  <c:v>50671020644.233276</c:v>
                </c:pt>
                <c:pt idx="52">
                  <c:v>51206150609.673119</c:v>
                </c:pt>
                <c:pt idx="53">
                  <c:v>51384129729.920059</c:v>
                </c:pt>
                <c:pt idx="54">
                  <c:v>51588893211.950958</c:v>
                </c:pt>
                <c:pt idx="55">
                  <c:v>51940436497.938789</c:v>
                </c:pt>
                <c:pt idx="56">
                  <c:v>52046560804.975906</c:v>
                </c:pt>
                <c:pt idx="57">
                  <c:v>51509398293.911835</c:v>
                </c:pt>
                <c:pt idx="58">
                  <c:v>51411788830.035454</c:v>
                </c:pt>
                <c:pt idx="59">
                  <c:v>54578619952.202377</c:v>
                </c:pt>
                <c:pt idx="60">
                  <c:v>56094081339.069305</c:v>
                </c:pt>
                <c:pt idx="61">
                  <c:v>56221678279.253532</c:v>
                </c:pt>
                <c:pt idx="62">
                  <c:v>57943653411.745811</c:v>
                </c:pt>
                <c:pt idx="63">
                  <c:v>59436536291.822128</c:v>
                </c:pt>
                <c:pt idx="64">
                  <c:v>59562724330.519585</c:v>
                </c:pt>
                <c:pt idx="65">
                  <c:v>56551005852.332092</c:v>
                </c:pt>
                <c:pt idx="66">
                  <c:v>57747984399.190292</c:v>
                </c:pt>
                <c:pt idx="67">
                  <c:v>58189033188.584274</c:v>
                </c:pt>
                <c:pt idx="68">
                  <c:v>59693319380.058632</c:v>
                </c:pt>
                <c:pt idx="69">
                  <c:v>62625062715.167633</c:v>
                </c:pt>
                <c:pt idx="70">
                  <c:v>64189583096.432831</c:v>
                </c:pt>
                <c:pt idx="71">
                  <c:v>65214265484.729759</c:v>
                </c:pt>
                <c:pt idx="72">
                  <c:v>68178377324.513573</c:v>
                </c:pt>
                <c:pt idx="73">
                  <c:v>69922627438.823547</c:v>
                </c:pt>
                <c:pt idx="74">
                  <c:v>66716002590.6717</c:v>
                </c:pt>
                <c:pt idx="75">
                  <c:v>64412829735.972595</c:v>
                </c:pt>
                <c:pt idx="76">
                  <c:v>68554454760.452362</c:v>
                </c:pt>
                <c:pt idx="77">
                  <c:v>67952019810.958298</c:v>
                </c:pt>
                <c:pt idx="78">
                  <c:v>70063596323.019516</c:v>
                </c:pt>
                <c:pt idx="79">
                  <c:v>69647853078.287964</c:v>
                </c:pt>
                <c:pt idx="80">
                  <c:v>70544998392.802414</c:v>
                </c:pt>
                <c:pt idx="81">
                  <c:v>71976475973.898315</c:v>
                </c:pt>
                <c:pt idx="82">
                  <c:v>73483217884.300323</c:v>
                </c:pt>
                <c:pt idx="83">
                  <c:v>75323541697.147385</c:v>
                </c:pt>
                <c:pt idx="84">
                  <c:v>77825253382.83815</c:v>
                </c:pt>
                <c:pt idx="85">
                  <c:v>79068868299.981628</c:v>
                </c:pt>
                <c:pt idx="86">
                  <c:v>78581457079.535919</c:v>
                </c:pt>
                <c:pt idx="87">
                  <c:v>79467318697.156479</c:v>
                </c:pt>
                <c:pt idx="88">
                  <c:v>74211216799.866409</c:v>
                </c:pt>
                <c:pt idx="89">
                  <c:v>71742786878.258423</c:v>
                </c:pt>
                <c:pt idx="90">
                  <c:v>70302186619.587051</c:v>
                </c:pt>
                <c:pt idx="91">
                  <c:v>66468693109.659286</c:v>
                </c:pt>
                <c:pt idx="92">
                  <c:v>66722333941.260651</c:v>
                </c:pt>
                <c:pt idx="93">
                  <c:v>62130457622.348061</c:v>
                </c:pt>
                <c:pt idx="94">
                  <c:v>64073542313.35569</c:v>
                </c:pt>
                <c:pt idx="95">
                  <c:v>62822757774.760437</c:v>
                </c:pt>
                <c:pt idx="96">
                  <c:v>64066302975.663857</c:v>
                </c:pt>
                <c:pt idx="97">
                  <c:v>60469088115.441116</c:v>
                </c:pt>
                <c:pt idx="98">
                  <c:v>60366701260.843849</c:v>
                </c:pt>
                <c:pt idx="99">
                  <c:v>57995194866.996948</c:v>
                </c:pt>
                <c:pt idx="100">
                  <c:v>56515291269.273056</c:v>
                </c:pt>
                <c:pt idx="101">
                  <c:v>56983909943.231148</c:v>
                </c:pt>
                <c:pt idx="102">
                  <c:v>57301192796.149261</c:v>
                </c:pt>
                <c:pt idx="103">
                  <c:v>58026920032.945129</c:v>
                </c:pt>
                <c:pt idx="104">
                  <c:v>56890648947.558281</c:v>
                </c:pt>
                <c:pt idx="105">
                  <c:v>54363226679.373543</c:v>
                </c:pt>
                <c:pt idx="106">
                  <c:v>55061184259.74472</c:v>
                </c:pt>
                <c:pt idx="107">
                  <c:v>54551767775.520958</c:v>
                </c:pt>
                <c:pt idx="108">
                  <c:v>56832522410.163979</c:v>
                </c:pt>
                <c:pt idx="109">
                  <c:v>56466851823.957878</c:v>
                </c:pt>
                <c:pt idx="110">
                  <c:v>55360609414.412483</c:v>
                </c:pt>
                <c:pt idx="111">
                  <c:v>55760952540.58506</c:v>
                </c:pt>
                <c:pt idx="112">
                  <c:v>55507329311.091698</c:v>
                </c:pt>
                <c:pt idx="113">
                  <c:v>56107697199.933746</c:v>
                </c:pt>
                <c:pt idx="114">
                  <c:v>55726586987.168022</c:v>
                </c:pt>
                <c:pt idx="115">
                  <c:v>54935372229.139366</c:v>
                </c:pt>
                <c:pt idx="116">
                  <c:v>53357541895.598938</c:v>
                </c:pt>
                <c:pt idx="117">
                  <c:v>53626153082.795219</c:v>
                </c:pt>
                <c:pt idx="118">
                  <c:v>52844472273.91259</c:v>
                </c:pt>
                <c:pt idx="119">
                  <c:v>54710018188.654884</c:v>
                </c:pt>
                <c:pt idx="120">
                  <c:v>59805539489.707245</c:v>
                </c:pt>
                <c:pt idx="121">
                  <c:v>62840231972.358673</c:v>
                </c:pt>
                <c:pt idx="122">
                  <c:v>64159563105.042725</c:v>
                </c:pt>
                <c:pt idx="123">
                  <c:v>66627370880.114037</c:v>
                </c:pt>
                <c:pt idx="124">
                  <c:v>68401935051.868774</c:v>
                </c:pt>
                <c:pt idx="125">
                  <c:v>67209861544.073769</c:v>
                </c:pt>
                <c:pt idx="126">
                  <c:v>68563776870.914185</c:v>
                </c:pt>
                <c:pt idx="127">
                  <c:v>67906043367.535393</c:v>
                </c:pt>
                <c:pt idx="128">
                  <c:v>69535747209.557785</c:v>
                </c:pt>
                <c:pt idx="129">
                  <c:v>71098956034.269241</c:v>
                </c:pt>
                <c:pt idx="130">
                  <c:v>74637949254.902039</c:v>
                </c:pt>
                <c:pt idx="131">
                  <c:v>75442295668.283325</c:v>
                </c:pt>
                <c:pt idx="132">
                  <c:v>76000259446.377533</c:v>
                </c:pt>
                <c:pt idx="133">
                  <c:v>76861007889.698013</c:v>
                </c:pt>
                <c:pt idx="134">
                  <c:v>75088630861.921539</c:v>
                </c:pt>
                <c:pt idx="135">
                  <c:v>78461141880.824417</c:v>
                </c:pt>
                <c:pt idx="136">
                  <c:v>81893559523.499435</c:v>
                </c:pt>
                <c:pt idx="137">
                  <c:v>78667064803.641479</c:v>
                </c:pt>
                <c:pt idx="138">
                  <c:v>79665322361.404449</c:v>
                </c:pt>
                <c:pt idx="139">
                  <c:v>83165356013.966415</c:v>
                </c:pt>
                <c:pt idx="140">
                  <c:v>84120218508.508911</c:v>
                </c:pt>
                <c:pt idx="141">
                  <c:v>81313048020.51947</c:v>
                </c:pt>
                <c:pt idx="142">
                  <c:v>83201046310.588684</c:v>
                </c:pt>
                <c:pt idx="143">
                  <c:v>81684417179.79628</c:v>
                </c:pt>
                <c:pt idx="144">
                  <c:v>87700056190.465668</c:v>
                </c:pt>
                <c:pt idx="145">
                  <c:v>88960374280.369049</c:v>
                </c:pt>
                <c:pt idx="146">
                  <c:v>91549391661.256348</c:v>
                </c:pt>
                <c:pt idx="147">
                  <c:v>92321398367.552261</c:v>
                </c:pt>
                <c:pt idx="148">
                  <c:v>92488968881.026642</c:v>
                </c:pt>
                <c:pt idx="149">
                  <c:v>85929754154.982101</c:v>
                </c:pt>
                <c:pt idx="150">
                  <c:v>88416197117.598221</c:v>
                </c:pt>
                <c:pt idx="151">
                  <c:v>86967500381.354401</c:v>
                </c:pt>
                <c:pt idx="152">
                  <c:v>91024260557.854187</c:v>
                </c:pt>
                <c:pt idx="153">
                  <c:v>90773615036.573669</c:v>
                </c:pt>
                <c:pt idx="154">
                  <c:v>89837217880.180664</c:v>
                </c:pt>
                <c:pt idx="155">
                  <c:v>90990556857.848389</c:v>
                </c:pt>
                <c:pt idx="156">
                  <c:v>89971151779.824722</c:v>
                </c:pt>
                <c:pt idx="157">
                  <c:v>90730489493.245316</c:v>
                </c:pt>
                <c:pt idx="158">
                  <c:v>89968569519.350845</c:v>
                </c:pt>
                <c:pt idx="159">
                  <c:v>91278936990.489334</c:v>
                </c:pt>
                <c:pt idx="160">
                  <c:v>90851297234.247971</c:v>
                </c:pt>
                <c:pt idx="161">
                  <c:v>91748248486.624298</c:v>
                </c:pt>
                <c:pt idx="162">
                  <c:v>93211740248.973587</c:v>
                </c:pt>
                <c:pt idx="163">
                  <c:v>94388275908.272827</c:v>
                </c:pt>
                <c:pt idx="164">
                  <c:v>93621452765.237</c:v>
                </c:pt>
                <c:pt idx="165">
                  <c:v>95478002616.678452</c:v>
                </c:pt>
                <c:pt idx="166">
                  <c:v>95082614037.720963</c:v>
                </c:pt>
                <c:pt idx="167">
                  <c:v>97170310583.14061</c:v>
                </c:pt>
                <c:pt idx="168">
                  <c:v>99346527329.501373</c:v>
                </c:pt>
                <c:pt idx="169">
                  <c:v>101961495122.40202</c:v>
                </c:pt>
                <c:pt idx="170">
                  <c:v>104287623860.42258</c:v>
                </c:pt>
                <c:pt idx="171">
                  <c:v>103488110235.31985</c:v>
                </c:pt>
                <c:pt idx="172">
                  <c:v>107799588872.59056</c:v>
                </c:pt>
                <c:pt idx="173">
                  <c:v>107745179174.22935</c:v>
                </c:pt>
                <c:pt idx="174">
                  <c:v>104576656112.26004</c:v>
                </c:pt>
                <c:pt idx="175">
                  <c:v>107018336053.00096</c:v>
                </c:pt>
                <c:pt idx="176">
                  <c:v>109991642020.18344</c:v>
                </c:pt>
                <c:pt idx="177">
                  <c:v>111117647509.36189</c:v>
                </c:pt>
                <c:pt idx="178">
                  <c:v>108299678151.78777</c:v>
                </c:pt>
                <c:pt idx="179">
                  <c:v>107907643377.20932</c:v>
                </c:pt>
                <c:pt idx="180">
                  <c:v>111950349737.84358</c:v>
                </c:pt>
                <c:pt idx="181">
                  <c:v>114129962396.53938</c:v>
                </c:pt>
                <c:pt idx="182">
                  <c:v>116294857768.72775</c:v>
                </c:pt>
                <c:pt idx="183">
                  <c:v>118813071930.18315</c:v>
                </c:pt>
                <c:pt idx="184">
                  <c:v>117654676605.48984</c:v>
                </c:pt>
                <c:pt idx="185">
                  <c:v>108022153193.8262</c:v>
                </c:pt>
                <c:pt idx="186">
                  <c:v>104987734344.85876</c:v>
                </c:pt>
                <c:pt idx="187">
                  <c:v>100614209690.69519</c:v>
                </c:pt>
                <c:pt idx="188">
                  <c:v>104620571221.3018</c:v>
                </c:pt>
                <c:pt idx="189">
                  <c:v>103909251256.47888</c:v>
                </c:pt>
                <c:pt idx="190">
                  <c:v>108107335329.91998</c:v>
                </c:pt>
                <c:pt idx="191">
                  <c:v>112608504386.41745</c:v>
                </c:pt>
                <c:pt idx="192">
                  <c:v>112469730373.49184</c:v>
                </c:pt>
                <c:pt idx="193">
                  <c:v>126308845500.46446</c:v>
                </c:pt>
                <c:pt idx="194">
                  <c:v>125372252779.57404</c:v>
                </c:pt>
                <c:pt idx="195">
                  <c:v>128393634625.81416</c:v>
                </c:pt>
                <c:pt idx="196">
                  <c:v>129625524514.09578</c:v>
                </c:pt>
                <c:pt idx="197">
                  <c:v>126661375911.58078</c:v>
                </c:pt>
                <c:pt idx="198">
                  <c:v>128284122847.51349</c:v>
                </c:pt>
                <c:pt idx="199">
                  <c:v>127797866139.81219</c:v>
                </c:pt>
                <c:pt idx="200">
                  <c:v>130686233898.45227</c:v>
                </c:pt>
                <c:pt idx="201">
                  <c:v>129024604972.66667</c:v>
                </c:pt>
                <c:pt idx="202">
                  <c:v>125006513967.23929</c:v>
                </c:pt>
                <c:pt idx="203">
                  <c:v>125494858805.56734</c:v>
                </c:pt>
                <c:pt idx="204">
                  <c:v>126015484867.69534</c:v>
                </c:pt>
                <c:pt idx="205">
                  <c:v>126740408337.52562</c:v>
                </c:pt>
                <c:pt idx="206">
                  <c:v>128637373431.11609</c:v>
                </c:pt>
                <c:pt idx="207">
                  <c:v>129239848393.77052</c:v>
                </c:pt>
                <c:pt idx="208">
                  <c:v>127635201281.77327</c:v>
                </c:pt>
                <c:pt idx="209">
                  <c:v>124216525461.14053</c:v>
                </c:pt>
                <c:pt idx="210">
                  <c:v>120759993712.01105</c:v>
                </c:pt>
                <c:pt idx="211">
                  <c:v>118697804787.7173</c:v>
                </c:pt>
                <c:pt idx="212">
                  <c:v>119658435772.03267</c:v>
                </c:pt>
                <c:pt idx="213">
                  <c:v>120242942413.66273</c:v>
                </c:pt>
                <c:pt idx="214">
                  <c:v>115352024859.91864</c:v>
                </c:pt>
                <c:pt idx="215">
                  <c:v>117935384193.41591</c:v>
                </c:pt>
                <c:pt idx="216">
                  <c:v>116398067090.13293</c:v>
                </c:pt>
                <c:pt idx="217">
                  <c:v>118271594866.60651</c:v>
                </c:pt>
                <c:pt idx="218">
                  <c:v>118275920532.43648</c:v>
                </c:pt>
                <c:pt idx="219">
                  <c:v>117671292871.87065</c:v>
                </c:pt>
                <c:pt idx="220">
                  <c:v>117490485435.90688</c:v>
                </c:pt>
                <c:pt idx="221">
                  <c:v>115584078730.59201</c:v>
                </c:pt>
                <c:pt idx="222">
                  <c:v>115722554775.49846</c:v>
                </c:pt>
                <c:pt idx="223">
                  <c:v>118456532956.26611</c:v>
                </c:pt>
                <c:pt idx="224">
                  <c:v>119449117623.85989</c:v>
                </c:pt>
                <c:pt idx="225">
                  <c:v>115990392337.43394</c:v>
                </c:pt>
                <c:pt idx="226">
                  <c:v>120895838184.89616</c:v>
                </c:pt>
                <c:pt idx="227">
                  <c:v>122975282974.55867</c:v>
                </c:pt>
                <c:pt idx="228">
                  <c:v>122687817427.15964</c:v>
                </c:pt>
                <c:pt idx="229">
                  <c:v>124912225500.356</c:v>
                </c:pt>
                <c:pt idx="230">
                  <c:v>123703591128.9933</c:v>
                </c:pt>
                <c:pt idx="231">
                  <c:v>122055862694.86531</c:v>
                </c:pt>
                <c:pt idx="232">
                  <c:v>122273919431.18359</c:v>
                </c:pt>
                <c:pt idx="233">
                  <c:v>123040364900.30843</c:v>
                </c:pt>
                <c:pt idx="234">
                  <c:v>123315743835.96445</c:v>
                </c:pt>
                <c:pt idx="235">
                  <c:v>127211404357.76523</c:v>
                </c:pt>
                <c:pt idx="236">
                  <c:v>130013631004.46373</c:v>
                </c:pt>
                <c:pt idx="237">
                  <c:v>127918091076.86652</c:v>
                </c:pt>
                <c:pt idx="238">
                  <c:v>132989474748.40894</c:v>
                </c:pt>
                <c:pt idx="239">
                  <c:v>133975533766.31133</c:v>
                </c:pt>
                <c:pt idx="240">
                  <c:v>133771232989.26091</c:v>
                </c:pt>
                <c:pt idx="241">
                  <c:v>137033401702.78221</c:v>
                </c:pt>
                <c:pt idx="242">
                  <c:v>135859950104.06068</c:v>
                </c:pt>
                <c:pt idx="243">
                  <c:v>136155323327.30299</c:v>
                </c:pt>
                <c:pt idx="244">
                  <c:v>134829343160.01804</c:v>
                </c:pt>
                <c:pt idx="245">
                  <c:v>141143129255.12485</c:v>
                </c:pt>
                <c:pt idx="246">
                  <c:v>140548352545.93124</c:v>
                </c:pt>
                <c:pt idx="247">
                  <c:v>142193117694.82965</c:v>
                </c:pt>
                <c:pt idx="248">
                  <c:v>146538771248.12817</c:v>
                </c:pt>
                <c:pt idx="249">
                  <c:v>142374409508.65601</c:v>
                </c:pt>
                <c:pt idx="250">
                  <c:v>142639734449.80991</c:v>
                </c:pt>
                <c:pt idx="251">
                  <c:v>142859286471.62268</c:v>
                </c:pt>
                <c:pt idx="252">
                  <c:v>141401488359.25854</c:v>
                </c:pt>
                <c:pt idx="253">
                  <c:v>146093565348.7218</c:v>
                </c:pt>
                <c:pt idx="254">
                  <c:v>146394839632.4238</c:v>
                </c:pt>
                <c:pt idx="255">
                  <c:v>150001289691.48062</c:v>
                </c:pt>
                <c:pt idx="256">
                  <c:v>158812921103.92438</c:v>
                </c:pt>
                <c:pt idx="257">
                  <c:v>171946921988.14667</c:v>
                </c:pt>
                <c:pt idx="258">
                  <c:v>167188863381.3114</c:v>
                </c:pt>
                <c:pt idx="259">
                  <c:v>166450690391.79419</c:v>
                </c:pt>
                <c:pt idx="260">
                  <c:v>164755077882.10602</c:v>
                </c:pt>
                <c:pt idx="261">
                  <c:v>165486222164.10605</c:v>
                </c:pt>
                <c:pt idx="262">
                  <c:v>172065877577.04343</c:v>
                </c:pt>
                <c:pt idx="263">
                  <c:v>174864455427.15384</c:v>
                </c:pt>
                <c:pt idx="264">
                  <c:v>171796465066.4563</c:v>
                </c:pt>
                <c:pt idx="265">
                  <c:v>176661855574.07953</c:v>
                </c:pt>
                <c:pt idx="266">
                  <c:v>174537581397.88718</c:v>
                </c:pt>
                <c:pt idx="267">
                  <c:v>171574214162.20078</c:v>
                </c:pt>
                <c:pt idx="268">
                  <c:v>174354443865.75662</c:v>
                </c:pt>
                <c:pt idx="269">
                  <c:v>174514590940.21896</c:v>
                </c:pt>
                <c:pt idx="270">
                  <c:v>176615646791.97784</c:v>
                </c:pt>
                <c:pt idx="271">
                  <c:v>182635740150.49448</c:v>
                </c:pt>
                <c:pt idx="272">
                  <c:v>180221629816.8139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73C-8165-EE7C8A5B81E6}"/>
            </c:ext>
          </c:extLst>
        </c:ser>
        <c:ser>
          <c:idx val="2"/>
          <c:order val="2"/>
          <c:tx>
            <c:strRef>
              <c:f>'Grafico 15'!$E$4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15'!$E$5:$E$499</c:f>
              <c:numCache>
                <c:formatCode>_(* #,##0.00_);_(* \(#,##0.00\);_(* "-"??_);_(@_)</c:formatCode>
                <c:ptCount val="495"/>
                <c:pt idx="0">
                  <c:v>149686548341.76733</c:v>
                </c:pt>
                <c:pt idx="1">
                  <c:v>147798250490.50793</c:v>
                </c:pt>
                <c:pt idx="2">
                  <c:v>143492568892.08746</c:v>
                </c:pt>
                <c:pt idx="3">
                  <c:v>141847561022.97223</c:v>
                </c:pt>
                <c:pt idx="4">
                  <c:v>139904520632.09076</c:v>
                </c:pt>
                <c:pt idx="5">
                  <c:v>138846653647.17709</c:v>
                </c:pt>
                <c:pt idx="6">
                  <c:v>136402258727.20546</c:v>
                </c:pt>
                <c:pt idx="7">
                  <c:v>135537425521.31706</c:v>
                </c:pt>
                <c:pt idx="8">
                  <c:v>133382218726.2198</c:v>
                </c:pt>
                <c:pt idx="9">
                  <c:v>134870567808.78455</c:v>
                </c:pt>
                <c:pt idx="10">
                  <c:v>132267714240.47519</c:v>
                </c:pt>
                <c:pt idx="11">
                  <c:v>132870041339.11958</c:v>
                </c:pt>
                <c:pt idx="12">
                  <c:v>130796562018.5451</c:v>
                </c:pt>
                <c:pt idx="13">
                  <c:v>127033670930.95235</c:v>
                </c:pt>
                <c:pt idx="14">
                  <c:v>120149639210.78462</c:v>
                </c:pt>
                <c:pt idx="15">
                  <c:v>117067060389.79219</c:v>
                </c:pt>
                <c:pt idx="16">
                  <c:v>116263726004.47292</c:v>
                </c:pt>
                <c:pt idx="17">
                  <c:v>116151626237.78073</c:v>
                </c:pt>
                <c:pt idx="18">
                  <c:v>115711023211.88393</c:v>
                </c:pt>
                <c:pt idx="19">
                  <c:v>114930172435.43234</c:v>
                </c:pt>
                <c:pt idx="20">
                  <c:v>113200941545.92677</c:v>
                </c:pt>
                <c:pt idx="21">
                  <c:v>113241777841.94946</c:v>
                </c:pt>
                <c:pt idx="22">
                  <c:v>110861178518.12178</c:v>
                </c:pt>
                <c:pt idx="23">
                  <c:v>110590387187.6544</c:v>
                </c:pt>
                <c:pt idx="24">
                  <c:v>110779090592.17404</c:v>
                </c:pt>
                <c:pt idx="25">
                  <c:v>109117549194.3748</c:v>
                </c:pt>
                <c:pt idx="26">
                  <c:v>107835235005.74934</c:v>
                </c:pt>
                <c:pt idx="27">
                  <c:v>106853422457.48227</c:v>
                </c:pt>
                <c:pt idx="28">
                  <c:v>105006796361.06848</c:v>
                </c:pt>
                <c:pt idx="29">
                  <c:v>105244183443.62869</c:v>
                </c:pt>
                <c:pt idx="30">
                  <c:v>105888223635.45905</c:v>
                </c:pt>
                <c:pt idx="31">
                  <c:v>105430189567.16737</c:v>
                </c:pt>
                <c:pt idx="32">
                  <c:v>105155727938.37538</c:v>
                </c:pt>
                <c:pt idx="33">
                  <c:v>105050535865.51759</c:v>
                </c:pt>
                <c:pt idx="34">
                  <c:v>105038183691.04919</c:v>
                </c:pt>
                <c:pt idx="35">
                  <c:v>105594029949.23172</c:v>
                </c:pt>
                <c:pt idx="36">
                  <c:v>104877018936.67159</c:v>
                </c:pt>
                <c:pt idx="37">
                  <c:v>103006718912.6881</c:v>
                </c:pt>
                <c:pt idx="38">
                  <c:v>102426326634.75684</c:v>
                </c:pt>
                <c:pt idx="39">
                  <c:v>101715413189.49463</c:v>
                </c:pt>
                <c:pt idx="40">
                  <c:v>101083594347.91502</c:v>
                </c:pt>
                <c:pt idx="41">
                  <c:v>100431466374.29678</c:v>
                </c:pt>
                <c:pt idx="42">
                  <c:v>101131314731.83954</c:v>
                </c:pt>
                <c:pt idx="43">
                  <c:v>102560593456.92357</c:v>
                </c:pt>
                <c:pt idx="44">
                  <c:v>102795901969.37857</c:v>
                </c:pt>
                <c:pt idx="45">
                  <c:v>104087519619.55023</c:v>
                </c:pt>
                <c:pt idx="46">
                  <c:v>104178827862.39531</c:v>
                </c:pt>
                <c:pt idx="47">
                  <c:v>104117635776.42752</c:v>
                </c:pt>
                <c:pt idx="48">
                  <c:v>105096934755.64206</c:v>
                </c:pt>
                <c:pt idx="49">
                  <c:v>104197265852.81641</c:v>
                </c:pt>
                <c:pt idx="50">
                  <c:v>103564832520.47354</c:v>
                </c:pt>
                <c:pt idx="51">
                  <c:v>103406256258.48044</c:v>
                </c:pt>
                <c:pt idx="52">
                  <c:v>103768535938.81561</c:v>
                </c:pt>
                <c:pt idx="53">
                  <c:v>104112057079.20573</c:v>
                </c:pt>
                <c:pt idx="54">
                  <c:v>102273377729.88266</c:v>
                </c:pt>
                <c:pt idx="55">
                  <c:v>102524332109.90593</c:v>
                </c:pt>
                <c:pt idx="56">
                  <c:v>102999113851.81903</c:v>
                </c:pt>
                <c:pt idx="57">
                  <c:v>103572068121.75348</c:v>
                </c:pt>
                <c:pt idx="58">
                  <c:v>104967853750.283</c:v>
                </c:pt>
                <c:pt idx="59">
                  <c:v>104838123027.03163</c:v>
                </c:pt>
                <c:pt idx="60">
                  <c:v>104424182966.93967</c:v>
                </c:pt>
                <c:pt idx="61">
                  <c:v>108872279255.18565</c:v>
                </c:pt>
                <c:pt idx="62">
                  <c:v>108948074477.06741</c:v>
                </c:pt>
                <c:pt idx="63">
                  <c:v>107595519906.0769</c:v>
                </c:pt>
                <c:pt idx="64">
                  <c:v>108435052023.95062</c:v>
                </c:pt>
                <c:pt idx="65">
                  <c:v>109759219169.4119</c:v>
                </c:pt>
                <c:pt idx="66">
                  <c:v>110620907289.0097</c:v>
                </c:pt>
                <c:pt idx="67">
                  <c:v>112187278184.49464</c:v>
                </c:pt>
                <c:pt idx="68">
                  <c:v>113158369221.22362</c:v>
                </c:pt>
                <c:pt idx="69">
                  <c:v>114398869547.20657</c:v>
                </c:pt>
                <c:pt idx="70">
                  <c:v>115661601023.92258</c:v>
                </c:pt>
                <c:pt idx="71">
                  <c:v>117027005708.44743</c:v>
                </c:pt>
                <c:pt idx="72">
                  <c:v>117085163598.1709</c:v>
                </c:pt>
                <c:pt idx="73">
                  <c:v>116779498745.05814</c:v>
                </c:pt>
                <c:pt idx="74">
                  <c:v>116929400267.1552</c:v>
                </c:pt>
                <c:pt idx="75">
                  <c:v>118334415829.63786</c:v>
                </c:pt>
                <c:pt idx="76">
                  <c:v>119627349218.29636</c:v>
                </c:pt>
                <c:pt idx="77">
                  <c:v>120930915122.43091</c:v>
                </c:pt>
                <c:pt idx="78">
                  <c:v>123046104390.56264</c:v>
                </c:pt>
                <c:pt idx="79">
                  <c:v>123968140808.62148</c:v>
                </c:pt>
                <c:pt idx="80">
                  <c:v>124174600868.93677</c:v>
                </c:pt>
                <c:pt idx="81">
                  <c:v>125247619800.26385</c:v>
                </c:pt>
                <c:pt idx="82">
                  <c:v>127060900726.87535</c:v>
                </c:pt>
                <c:pt idx="83">
                  <c:v>128997788445.90483</c:v>
                </c:pt>
                <c:pt idx="84">
                  <c:v>131675323988.84071</c:v>
                </c:pt>
                <c:pt idx="85">
                  <c:v>133097477594.06584</c:v>
                </c:pt>
                <c:pt idx="86">
                  <c:v>135219189868.18451</c:v>
                </c:pt>
                <c:pt idx="87">
                  <c:v>135499653841.10889</c:v>
                </c:pt>
                <c:pt idx="88">
                  <c:v>139787795714.01563</c:v>
                </c:pt>
                <c:pt idx="89">
                  <c:v>144394219673.30963</c:v>
                </c:pt>
                <c:pt idx="90">
                  <c:v>148931434595.67087</c:v>
                </c:pt>
                <c:pt idx="91">
                  <c:v>152189681570.94507</c:v>
                </c:pt>
                <c:pt idx="92">
                  <c:v>154896911283.58005</c:v>
                </c:pt>
                <c:pt idx="93">
                  <c:v>158630271224.61816</c:v>
                </c:pt>
                <c:pt idx="94">
                  <c:v>161735982818.46271</c:v>
                </c:pt>
                <c:pt idx="95">
                  <c:v>165719592243.03049</c:v>
                </c:pt>
                <c:pt idx="96">
                  <c:v>168294713854.30762</c:v>
                </c:pt>
                <c:pt idx="97">
                  <c:v>169197086618.9856</c:v>
                </c:pt>
                <c:pt idx="98">
                  <c:v>171874014300.21423</c:v>
                </c:pt>
                <c:pt idx="99">
                  <c:v>175115427517.2056</c:v>
                </c:pt>
                <c:pt idx="100">
                  <c:v>177480876250.94202</c:v>
                </c:pt>
                <c:pt idx="101">
                  <c:v>181996165257.98514</c:v>
                </c:pt>
                <c:pt idx="102">
                  <c:v>185023326969.23029</c:v>
                </c:pt>
                <c:pt idx="103">
                  <c:v>188012092262.35434</c:v>
                </c:pt>
                <c:pt idx="104">
                  <c:v>191542945915.87244</c:v>
                </c:pt>
                <c:pt idx="105">
                  <c:v>195783218858.05508</c:v>
                </c:pt>
                <c:pt idx="106">
                  <c:v>200214335165.21506</c:v>
                </c:pt>
                <c:pt idx="107">
                  <c:v>203873661515.7471</c:v>
                </c:pt>
                <c:pt idx="108">
                  <c:v>204223470750.22055</c:v>
                </c:pt>
                <c:pt idx="109">
                  <c:v>203325323537.9826</c:v>
                </c:pt>
                <c:pt idx="110">
                  <c:v>204386445906.83762</c:v>
                </c:pt>
                <c:pt idx="111">
                  <c:v>205363496363.66638</c:v>
                </c:pt>
                <c:pt idx="112">
                  <c:v>206456112331.82834</c:v>
                </c:pt>
                <c:pt idx="113">
                  <c:v>208111460347.18799</c:v>
                </c:pt>
                <c:pt idx="114">
                  <c:v>212544834681.42981</c:v>
                </c:pt>
                <c:pt idx="115">
                  <c:v>214582286564.77762</c:v>
                </c:pt>
                <c:pt idx="116">
                  <c:v>216930067556.05869</c:v>
                </c:pt>
                <c:pt idx="117">
                  <c:v>221274974311.74677</c:v>
                </c:pt>
                <c:pt idx="118">
                  <c:v>226187183267.73407</c:v>
                </c:pt>
                <c:pt idx="119">
                  <c:v>229366990129.38821</c:v>
                </c:pt>
                <c:pt idx="120">
                  <c:v>228089069275.49811</c:v>
                </c:pt>
                <c:pt idx="121">
                  <c:v>226873409730.32733</c:v>
                </c:pt>
                <c:pt idx="122">
                  <c:v>225342595806.89694</c:v>
                </c:pt>
                <c:pt idx="123">
                  <c:v>223659065054.82059</c:v>
                </c:pt>
                <c:pt idx="124">
                  <c:v>223138041999.49026</c:v>
                </c:pt>
                <c:pt idx="125">
                  <c:v>226173181242.55096</c:v>
                </c:pt>
                <c:pt idx="126">
                  <c:v>226507190184.65958</c:v>
                </c:pt>
                <c:pt idx="127">
                  <c:v>225865569775.44949</c:v>
                </c:pt>
                <c:pt idx="128">
                  <c:v>223107602645.65079</c:v>
                </c:pt>
                <c:pt idx="129">
                  <c:v>223107707855.84579</c:v>
                </c:pt>
                <c:pt idx="130">
                  <c:v>224375419694.45905</c:v>
                </c:pt>
                <c:pt idx="131">
                  <c:v>225441260463.48383</c:v>
                </c:pt>
                <c:pt idx="132">
                  <c:v>226427832933.18045</c:v>
                </c:pt>
                <c:pt idx="133">
                  <c:v>224744885511.5022</c:v>
                </c:pt>
                <c:pt idx="134">
                  <c:v>224855710825.96805</c:v>
                </c:pt>
                <c:pt idx="135">
                  <c:v>225712914829.78662</c:v>
                </c:pt>
                <c:pt idx="136">
                  <c:v>226473933897.84457</c:v>
                </c:pt>
                <c:pt idx="137">
                  <c:v>229185139924.67673</c:v>
                </c:pt>
                <c:pt idx="138">
                  <c:v>232506149746.33237</c:v>
                </c:pt>
                <c:pt idx="139">
                  <c:v>234222244749.35709</c:v>
                </c:pt>
                <c:pt idx="140">
                  <c:v>237632658307.19147</c:v>
                </c:pt>
                <c:pt idx="141">
                  <c:v>243336558710.12662</c:v>
                </c:pt>
                <c:pt idx="142">
                  <c:v>247356086577.2229</c:v>
                </c:pt>
                <c:pt idx="143">
                  <c:v>255038415508.22668</c:v>
                </c:pt>
                <c:pt idx="144">
                  <c:v>256580549032.737</c:v>
                </c:pt>
                <c:pt idx="145">
                  <c:v>255376946330.37149</c:v>
                </c:pt>
                <c:pt idx="146">
                  <c:v>259627088876.47812</c:v>
                </c:pt>
                <c:pt idx="147">
                  <c:v>263364230851.59174</c:v>
                </c:pt>
                <c:pt idx="148">
                  <c:v>267198430833.38602</c:v>
                </c:pt>
                <c:pt idx="149">
                  <c:v>273380058564.35181</c:v>
                </c:pt>
                <c:pt idx="150">
                  <c:v>276720353268.87958</c:v>
                </c:pt>
                <c:pt idx="151">
                  <c:v>280661468468.50134</c:v>
                </c:pt>
                <c:pt idx="152">
                  <c:v>285488360956.91595</c:v>
                </c:pt>
                <c:pt idx="153">
                  <c:v>290790466398.74438</c:v>
                </c:pt>
                <c:pt idx="154">
                  <c:v>294003287121.97491</c:v>
                </c:pt>
                <c:pt idx="155">
                  <c:v>301647555785.57971</c:v>
                </c:pt>
                <c:pt idx="156">
                  <c:v>303680449455.94617</c:v>
                </c:pt>
                <c:pt idx="157">
                  <c:v>301388534114.06744</c:v>
                </c:pt>
                <c:pt idx="158">
                  <c:v>302331370958.64233</c:v>
                </c:pt>
                <c:pt idx="159">
                  <c:v>305859326911.04675</c:v>
                </c:pt>
                <c:pt idx="160">
                  <c:v>309155177411.58112</c:v>
                </c:pt>
                <c:pt idx="161">
                  <c:v>313085090342.59247</c:v>
                </c:pt>
                <c:pt idx="162">
                  <c:v>316465194737.72943</c:v>
                </c:pt>
                <c:pt idx="163">
                  <c:v>319527128906.65179</c:v>
                </c:pt>
                <c:pt idx="164">
                  <c:v>322131603957.24091</c:v>
                </c:pt>
                <c:pt idx="165">
                  <c:v>324870959263.65424</c:v>
                </c:pt>
                <c:pt idx="166">
                  <c:v>328538385653.19519</c:v>
                </c:pt>
                <c:pt idx="167">
                  <c:v>335755987896.76465</c:v>
                </c:pt>
                <c:pt idx="168">
                  <c:v>340761362427.40765</c:v>
                </c:pt>
                <c:pt idx="169">
                  <c:v>339876258603.97571</c:v>
                </c:pt>
                <c:pt idx="170">
                  <c:v>341219080131.87939</c:v>
                </c:pt>
                <c:pt idx="171">
                  <c:v>343725428077.33777</c:v>
                </c:pt>
                <c:pt idx="172">
                  <c:v>347370096396.58398</c:v>
                </c:pt>
                <c:pt idx="173">
                  <c:v>351762143241.3006</c:v>
                </c:pt>
                <c:pt idx="174">
                  <c:v>357128903594.49762</c:v>
                </c:pt>
                <c:pt idx="175">
                  <c:v>359662662252.31378</c:v>
                </c:pt>
                <c:pt idx="176">
                  <c:v>363836424542.20447</c:v>
                </c:pt>
                <c:pt idx="177">
                  <c:v>367747709024.18457</c:v>
                </c:pt>
                <c:pt idx="178">
                  <c:v>370420893052.62225</c:v>
                </c:pt>
                <c:pt idx="179">
                  <c:v>375520013833.72797</c:v>
                </c:pt>
                <c:pt idx="180">
                  <c:v>377646332159.20825</c:v>
                </c:pt>
                <c:pt idx="181">
                  <c:v>378364661278.55157</c:v>
                </c:pt>
                <c:pt idx="182">
                  <c:v>380719743207.34973</c:v>
                </c:pt>
                <c:pt idx="183">
                  <c:v>383254717771.51208</c:v>
                </c:pt>
                <c:pt idx="184">
                  <c:v>387395253665.21991</c:v>
                </c:pt>
                <c:pt idx="185">
                  <c:v>392173425683.77515</c:v>
                </c:pt>
                <c:pt idx="186">
                  <c:v>396674100891.38214</c:v>
                </c:pt>
                <c:pt idx="187">
                  <c:v>398518564878.6272</c:v>
                </c:pt>
                <c:pt idx="188">
                  <c:v>401345378577.49255</c:v>
                </c:pt>
                <c:pt idx="189">
                  <c:v>404304408161.22266</c:v>
                </c:pt>
                <c:pt idx="190">
                  <c:v>407946539391.06085</c:v>
                </c:pt>
                <c:pt idx="191">
                  <c:v>416293173444.69452</c:v>
                </c:pt>
                <c:pt idx="192">
                  <c:v>421252086916.35974</c:v>
                </c:pt>
                <c:pt idx="193">
                  <c:v>426488989781.15527</c:v>
                </c:pt>
                <c:pt idx="194">
                  <c:v>429682281992.75037</c:v>
                </c:pt>
                <c:pt idx="195">
                  <c:v>433088985935.21429</c:v>
                </c:pt>
                <c:pt idx="196">
                  <c:v>433137328303.56067</c:v>
                </c:pt>
                <c:pt idx="197">
                  <c:v>438718678658.56897</c:v>
                </c:pt>
                <c:pt idx="198">
                  <c:v>444082296633.46582</c:v>
                </c:pt>
                <c:pt idx="199">
                  <c:v>449532564669.61542</c:v>
                </c:pt>
                <c:pt idx="200">
                  <c:v>458334123768.03656</c:v>
                </c:pt>
                <c:pt idx="201">
                  <c:v>458682605210.41095</c:v>
                </c:pt>
                <c:pt idx="202">
                  <c:v>459910177068.16827</c:v>
                </c:pt>
                <c:pt idx="203">
                  <c:v>464843781566.90308</c:v>
                </c:pt>
                <c:pt idx="204">
                  <c:v>464325714465.04645</c:v>
                </c:pt>
                <c:pt idx="205">
                  <c:v>462750044338.63861</c:v>
                </c:pt>
                <c:pt idx="206">
                  <c:v>462974627041.64563</c:v>
                </c:pt>
                <c:pt idx="207">
                  <c:v>459536739387.30481</c:v>
                </c:pt>
                <c:pt idx="208">
                  <c:v>461056184887.83887</c:v>
                </c:pt>
                <c:pt idx="209">
                  <c:v>465200765537.07202</c:v>
                </c:pt>
                <c:pt idx="210">
                  <c:v>465202206635.90906</c:v>
                </c:pt>
                <c:pt idx="211">
                  <c:v>468467993633.62189</c:v>
                </c:pt>
                <c:pt idx="212">
                  <c:v>469189903445.45752</c:v>
                </c:pt>
                <c:pt idx="213">
                  <c:v>469326081227.20038</c:v>
                </c:pt>
                <c:pt idx="214">
                  <c:v>471269742542.81342</c:v>
                </c:pt>
                <c:pt idx="215">
                  <c:v>475673898746.24603</c:v>
                </c:pt>
                <c:pt idx="216">
                  <c:v>473897246151.3894</c:v>
                </c:pt>
                <c:pt idx="217">
                  <c:v>467455796093.52942</c:v>
                </c:pt>
                <c:pt idx="218">
                  <c:v>466670831681.36993</c:v>
                </c:pt>
                <c:pt idx="219">
                  <c:v>466479625176.30591</c:v>
                </c:pt>
                <c:pt idx="220">
                  <c:v>467635324969.1413</c:v>
                </c:pt>
                <c:pt idx="221">
                  <c:v>469651559094.19568</c:v>
                </c:pt>
                <c:pt idx="222">
                  <c:v>473017043539.95074</c:v>
                </c:pt>
                <c:pt idx="223">
                  <c:v>473658437973.72272</c:v>
                </c:pt>
                <c:pt idx="224">
                  <c:v>473733464968.16479</c:v>
                </c:pt>
                <c:pt idx="225">
                  <c:v>476292567345.33557</c:v>
                </c:pt>
                <c:pt idx="226">
                  <c:v>477750595854.5202</c:v>
                </c:pt>
                <c:pt idx="227">
                  <c:v>479757718062.60364</c:v>
                </c:pt>
                <c:pt idx="228">
                  <c:v>479237335883.23663</c:v>
                </c:pt>
                <c:pt idx="229">
                  <c:v>474749321793.79376</c:v>
                </c:pt>
                <c:pt idx="230">
                  <c:v>473939273931.83502</c:v>
                </c:pt>
                <c:pt idx="231">
                  <c:v>475741386443.58783</c:v>
                </c:pt>
                <c:pt idx="232">
                  <c:v>476207817431.74127</c:v>
                </c:pt>
                <c:pt idx="233">
                  <c:v>477868033517.08331</c:v>
                </c:pt>
                <c:pt idx="234">
                  <c:v>479097535717.18396</c:v>
                </c:pt>
                <c:pt idx="235">
                  <c:v>478431700932.54291</c:v>
                </c:pt>
                <c:pt idx="236">
                  <c:v>478551477367.83875</c:v>
                </c:pt>
                <c:pt idx="237">
                  <c:v>480296693189.87714</c:v>
                </c:pt>
                <c:pt idx="238">
                  <c:v>485106682629.25519</c:v>
                </c:pt>
                <c:pt idx="239">
                  <c:v>490245346890.80316</c:v>
                </c:pt>
                <c:pt idx="240">
                  <c:v>491307582561.10516</c:v>
                </c:pt>
                <c:pt idx="241">
                  <c:v>485716383308.31165</c:v>
                </c:pt>
                <c:pt idx="242">
                  <c:v>487706733150.17145</c:v>
                </c:pt>
                <c:pt idx="243">
                  <c:v>490516386369.07458</c:v>
                </c:pt>
                <c:pt idx="244">
                  <c:v>492396528819.02985</c:v>
                </c:pt>
                <c:pt idx="245">
                  <c:v>495772504676.36133</c:v>
                </c:pt>
                <c:pt idx="246">
                  <c:v>496711693901.99371</c:v>
                </c:pt>
                <c:pt idx="247">
                  <c:v>498795418851.03546</c:v>
                </c:pt>
                <c:pt idx="248">
                  <c:v>501952049706.90759</c:v>
                </c:pt>
                <c:pt idx="249">
                  <c:v>506589244534.61407</c:v>
                </c:pt>
                <c:pt idx="250">
                  <c:v>508639492119.7356</c:v>
                </c:pt>
                <c:pt idx="251">
                  <c:v>514640087146.12933</c:v>
                </c:pt>
                <c:pt idx="252">
                  <c:v>511290611412.15924</c:v>
                </c:pt>
                <c:pt idx="253">
                  <c:v>509985272069.26794</c:v>
                </c:pt>
                <c:pt idx="254">
                  <c:v>513984804624.83636</c:v>
                </c:pt>
                <c:pt idx="255">
                  <c:v>530774736610.19482</c:v>
                </c:pt>
                <c:pt idx="256">
                  <c:v>535049856166.15594</c:v>
                </c:pt>
                <c:pt idx="257">
                  <c:v>536915741479.35724</c:v>
                </c:pt>
                <c:pt idx="258">
                  <c:v>538128023352.31927</c:v>
                </c:pt>
                <c:pt idx="259">
                  <c:v>533256072666.1618</c:v>
                </c:pt>
                <c:pt idx="260">
                  <c:v>529983783345.11224</c:v>
                </c:pt>
                <c:pt idx="261">
                  <c:v>527784006387.37781</c:v>
                </c:pt>
                <c:pt idx="262">
                  <c:v>528171727621.99847</c:v>
                </c:pt>
                <c:pt idx="263">
                  <c:v>528545282244.34009</c:v>
                </c:pt>
                <c:pt idx="264">
                  <c:v>522666352508.88708</c:v>
                </c:pt>
                <c:pt idx="265">
                  <c:v>523333593003.48108</c:v>
                </c:pt>
                <c:pt idx="266">
                  <c:v>524230591964.64948</c:v>
                </c:pt>
                <c:pt idx="267">
                  <c:v>524497591617.55554</c:v>
                </c:pt>
                <c:pt idx="268">
                  <c:v>526725795524.96375</c:v>
                </c:pt>
                <c:pt idx="269">
                  <c:v>530113092515.8175</c:v>
                </c:pt>
                <c:pt idx="270">
                  <c:v>533378942299.73883</c:v>
                </c:pt>
                <c:pt idx="271">
                  <c:v>535937437853.52173</c:v>
                </c:pt>
                <c:pt idx="272">
                  <c:v>539466080080.86365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73C-8165-EE7C8A5B81E6}"/>
            </c:ext>
          </c:extLst>
        </c:ser>
        <c:ser>
          <c:idx val="3"/>
          <c:order val="3"/>
          <c:tx>
            <c:strRef>
              <c:f>'Grafico 15'!$F$4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15'!$F$5:$F$499</c:f>
              <c:numCache>
                <c:formatCode>_(* #,##0.00_);_(* \(#,##0.00\);_(* "-"??_);_(@_)</c:formatCode>
                <c:ptCount val="495"/>
                <c:pt idx="0">
                  <c:v>36559654715.921204</c:v>
                </c:pt>
                <c:pt idx="1">
                  <c:v>36090288917.553741</c:v>
                </c:pt>
                <c:pt idx="2">
                  <c:v>36290958941.651581</c:v>
                </c:pt>
                <c:pt idx="3">
                  <c:v>34422276726.994995</c:v>
                </c:pt>
                <c:pt idx="4">
                  <c:v>33650355006.311646</c:v>
                </c:pt>
                <c:pt idx="5">
                  <c:v>33652275943.619415</c:v>
                </c:pt>
                <c:pt idx="6">
                  <c:v>35021239795.853546</c:v>
                </c:pt>
                <c:pt idx="7">
                  <c:v>34608265709.777649</c:v>
                </c:pt>
                <c:pt idx="8">
                  <c:v>35630831933.125336</c:v>
                </c:pt>
                <c:pt idx="9">
                  <c:v>34087099626.310486</c:v>
                </c:pt>
                <c:pt idx="10">
                  <c:v>33158720466.713196</c:v>
                </c:pt>
                <c:pt idx="11">
                  <c:v>33655295345.596466</c:v>
                </c:pt>
                <c:pt idx="12">
                  <c:v>31101343109.199127</c:v>
                </c:pt>
                <c:pt idx="13">
                  <c:v>33816380674.426544</c:v>
                </c:pt>
                <c:pt idx="14">
                  <c:v>32191962194.80542</c:v>
                </c:pt>
                <c:pt idx="15">
                  <c:v>32538348364.042847</c:v>
                </c:pt>
                <c:pt idx="16">
                  <c:v>31065748035.042847</c:v>
                </c:pt>
                <c:pt idx="17">
                  <c:v>28612395605.470367</c:v>
                </c:pt>
                <c:pt idx="18">
                  <c:v>28155612931.930359</c:v>
                </c:pt>
                <c:pt idx="19">
                  <c:v>27348959808.02417</c:v>
                </c:pt>
                <c:pt idx="20">
                  <c:v>26119736862.277893</c:v>
                </c:pt>
                <c:pt idx="21">
                  <c:v>26761730279.013611</c:v>
                </c:pt>
                <c:pt idx="22">
                  <c:v>27870287413.189941</c:v>
                </c:pt>
                <c:pt idx="23">
                  <c:v>27368853069.576996</c:v>
                </c:pt>
                <c:pt idx="24">
                  <c:v>26454809029.207672</c:v>
                </c:pt>
                <c:pt idx="25">
                  <c:v>27153106075.103821</c:v>
                </c:pt>
                <c:pt idx="26">
                  <c:v>24778929451.882813</c:v>
                </c:pt>
                <c:pt idx="27">
                  <c:v>24068137185.732452</c:v>
                </c:pt>
                <c:pt idx="28">
                  <c:v>24075765747.874359</c:v>
                </c:pt>
                <c:pt idx="29">
                  <c:v>23431889057.791595</c:v>
                </c:pt>
                <c:pt idx="30">
                  <c:v>23795863441.603363</c:v>
                </c:pt>
                <c:pt idx="31">
                  <c:v>23162026378.839172</c:v>
                </c:pt>
                <c:pt idx="32">
                  <c:v>23165106367.199402</c:v>
                </c:pt>
                <c:pt idx="33">
                  <c:v>23113373161.32608</c:v>
                </c:pt>
                <c:pt idx="34">
                  <c:v>23180432579.518372</c:v>
                </c:pt>
                <c:pt idx="35">
                  <c:v>23927910148.770874</c:v>
                </c:pt>
                <c:pt idx="36">
                  <c:v>22342911618.184937</c:v>
                </c:pt>
                <c:pt idx="37">
                  <c:v>22068144796.107178</c:v>
                </c:pt>
                <c:pt idx="38">
                  <c:v>21925340360.133514</c:v>
                </c:pt>
                <c:pt idx="39">
                  <c:v>20821669602.217896</c:v>
                </c:pt>
                <c:pt idx="40">
                  <c:v>21457602042.09906</c:v>
                </c:pt>
                <c:pt idx="41">
                  <c:v>20324441941.581512</c:v>
                </c:pt>
                <c:pt idx="42">
                  <c:v>19639338260.244873</c:v>
                </c:pt>
                <c:pt idx="43">
                  <c:v>21161592013.906555</c:v>
                </c:pt>
                <c:pt idx="44">
                  <c:v>22627380989.590088</c:v>
                </c:pt>
                <c:pt idx="45">
                  <c:v>21754024232.524139</c:v>
                </c:pt>
                <c:pt idx="46">
                  <c:v>20499295234.366638</c:v>
                </c:pt>
                <c:pt idx="47">
                  <c:v>21507177725.211334</c:v>
                </c:pt>
                <c:pt idx="48">
                  <c:v>18402916585.112244</c:v>
                </c:pt>
                <c:pt idx="49">
                  <c:v>19445645914.056854</c:v>
                </c:pt>
                <c:pt idx="50">
                  <c:v>19737681917.195526</c:v>
                </c:pt>
                <c:pt idx="51">
                  <c:v>19052865141.57193</c:v>
                </c:pt>
                <c:pt idx="52">
                  <c:v>17787861528.80011</c:v>
                </c:pt>
                <c:pt idx="53">
                  <c:v>18766666990.40741</c:v>
                </c:pt>
                <c:pt idx="54">
                  <c:v>20046966903.081909</c:v>
                </c:pt>
                <c:pt idx="55">
                  <c:v>18299228686.823303</c:v>
                </c:pt>
                <c:pt idx="56">
                  <c:v>17986897495.788666</c:v>
                </c:pt>
                <c:pt idx="57">
                  <c:v>18318319762.758453</c:v>
                </c:pt>
                <c:pt idx="58">
                  <c:v>18310778019.625092</c:v>
                </c:pt>
                <c:pt idx="59">
                  <c:v>18735859122.705444</c:v>
                </c:pt>
                <c:pt idx="60">
                  <c:v>18288292297.046875</c:v>
                </c:pt>
                <c:pt idx="61">
                  <c:v>14541252430.433777</c:v>
                </c:pt>
                <c:pt idx="62">
                  <c:v>12585593440.140503</c:v>
                </c:pt>
                <c:pt idx="63">
                  <c:v>12997912290.109009</c:v>
                </c:pt>
                <c:pt idx="64">
                  <c:v>12495187518.888336</c:v>
                </c:pt>
                <c:pt idx="65">
                  <c:v>12971511231.493561</c:v>
                </c:pt>
                <c:pt idx="66">
                  <c:v>13428024147.970764</c:v>
                </c:pt>
                <c:pt idx="67">
                  <c:v>13623815435.870911</c:v>
                </c:pt>
                <c:pt idx="68">
                  <c:v>14573070189.70166</c:v>
                </c:pt>
                <c:pt idx="69">
                  <c:v>13682377155.601166</c:v>
                </c:pt>
                <c:pt idx="70">
                  <c:v>14115211144.136902</c:v>
                </c:pt>
                <c:pt idx="71">
                  <c:v>15445844810.253815</c:v>
                </c:pt>
                <c:pt idx="72">
                  <c:v>15371733910.304565</c:v>
                </c:pt>
                <c:pt idx="73">
                  <c:v>15352328818.317139</c:v>
                </c:pt>
                <c:pt idx="74">
                  <c:v>14895739324.445923</c:v>
                </c:pt>
                <c:pt idx="75">
                  <c:v>15386478161.400574</c:v>
                </c:pt>
                <c:pt idx="76">
                  <c:v>14690523136.294647</c:v>
                </c:pt>
                <c:pt idx="77">
                  <c:v>14750522808.833252</c:v>
                </c:pt>
                <c:pt idx="78">
                  <c:v>14767447373.284576</c:v>
                </c:pt>
                <c:pt idx="79">
                  <c:v>15115757654.542633</c:v>
                </c:pt>
                <c:pt idx="80">
                  <c:v>14447720472.647156</c:v>
                </c:pt>
                <c:pt idx="81">
                  <c:v>15974405013.668121</c:v>
                </c:pt>
                <c:pt idx="82">
                  <c:v>16023194038.540375</c:v>
                </c:pt>
                <c:pt idx="83">
                  <c:v>15180992252.170471</c:v>
                </c:pt>
                <c:pt idx="84">
                  <c:v>16349721271.37323</c:v>
                </c:pt>
                <c:pt idx="85">
                  <c:v>15209737655.527374</c:v>
                </c:pt>
                <c:pt idx="86">
                  <c:v>14732988817.765198</c:v>
                </c:pt>
                <c:pt idx="87">
                  <c:v>15058665374.38028</c:v>
                </c:pt>
                <c:pt idx="88">
                  <c:v>15696482491.639862</c:v>
                </c:pt>
                <c:pt idx="89">
                  <c:v>15629168784.904053</c:v>
                </c:pt>
                <c:pt idx="90">
                  <c:v>18972195086.999756</c:v>
                </c:pt>
                <c:pt idx="91">
                  <c:v>18401864806.165985</c:v>
                </c:pt>
                <c:pt idx="92">
                  <c:v>18096671259.592499</c:v>
                </c:pt>
                <c:pt idx="93">
                  <c:v>17903255089.7258</c:v>
                </c:pt>
                <c:pt idx="94">
                  <c:v>18494495168.811371</c:v>
                </c:pt>
                <c:pt idx="95">
                  <c:v>20299350319.928894</c:v>
                </c:pt>
                <c:pt idx="96">
                  <c:v>19198802542.330994</c:v>
                </c:pt>
                <c:pt idx="97">
                  <c:v>18187263037.110779</c:v>
                </c:pt>
                <c:pt idx="98">
                  <c:v>20246497384.215118</c:v>
                </c:pt>
                <c:pt idx="99">
                  <c:v>20832614948.295898</c:v>
                </c:pt>
                <c:pt idx="100">
                  <c:v>22139715021.513336</c:v>
                </c:pt>
                <c:pt idx="101">
                  <c:v>19808265341.929626</c:v>
                </c:pt>
                <c:pt idx="102">
                  <c:v>20370843310.777161</c:v>
                </c:pt>
                <c:pt idx="103">
                  <c:v>20392795622.964264</c:v>
                </c:pt>
                <c:pt idx="104">
                  <c:v>20500721573.787781</c:v>
                </c:pt>
                <c:pt idx="105">
                  <c:v>22040058029.162506</c:v>
                </c:pt>
                <c:pt idx="106">
                  <c:v>21031902592.465057</c:v>
                </c:pt>
                <c:pt idx="107">
                  <c:v>20560797810.450317</c:v>
                </c:pt>
                <c:pt idx="108">
                  <c:v>21612510431.992493</c:v>
                </c:pt>
                <c:pt idx="109">
                  <c:v>24161507400.92865</c:v>
                </c:pt>
                <c:pt idx="110">
                  <c:v>22144289551.737732</c:v>
                </c:pt>
                <c:pt idx="111">
                  <c:v>21901899552.485352</c:v>
                </c:pt>
                <c:pt idx="112">
                  <c:v>22319784110.143188</c:v>
                </c:pt>
                <c:pt idx="113">
                  <c:v>22548673283.275818</c:v>
                </c:pt>
                <c:pt idx="114">
                  <c:v>23000438604.512939</c:v>
                </c:pt>
                <c:pt idx="115">
                  <c:v>21748591246.322632</c:v>
                </c:pt>
                <c:pt idx="116">
                  <c:v>22654905027.764038</c:v>
                </c:pt>
                <c:pt idx="117">
                  <c:v>23290780988.255249</c:v>
                </c:pt>
                <c:pt idx="118">
                  <c:v>21983261661.850403</c:v>
                </c:pt>
                <c:pt idx="119">
                  <c:v>21766620312.26123</c:v>
                </c:pt>
                <c:pt idx="120">
                  <c:v>21654558154.429138</c:v>
                </c:pt>
                <c:pt idx="121">
                  <c:v>22361145138.699219</c:v>
                </c:pt>
                <c:pt idx="122">
                  <c:v>24090895385.913818</c:v>
                </c:pt>
                <c:pt idx="123">
                  <c:v>22319621264.841736</c:v>
                </c:pt>
                <c:pt idx="124">
                  <c:v>23120948382.134949</c:v>
                </c:pt>
                <c:pt idx="125">
                  <c:v>22921075881.187378</c:v>
                </c:pt>
                <c:pt idx="126">
                  <c:v>22632016499.189087</c:v>
                </c:pt>
                <c:pt idx="127">
                  <c:v>23165435810.384644</c:v>
                </c:pt>
                <c:pt idx="128">
                  <c:v>21076376706.834167</c:v>
                </c:pt>
                <c:pt idx="129">
                  <c:v>21282472759.955627</c:v>
                </c:pt>
                <c:pt idx="130">
                  <c:v>25086757628.632935</c:v>
                </c:pt>
                <c:pt idx="131">
                  <c:v>25318196156.245361</c:v>
                </c:pt>
                <c:pt idx="132">
                  <c:v>23804583201.756287</c:v>
                </c:pt>
                <c:pt idx="133">
                  <c:v>24373951137.701294</c:v>
                </c:pt>
                <c:pt idx="134">
                  <c:v>25062948156.509338</c:v>
                </c:pt>
                <c:pt idx="135">
                  <c:v>25109106262.92749</c:v>
                </c:pt>
                <c:pt idx="136">
                  <c:v>26887797724.228638</c:v>
                </c:pt>
                <c:pt idx="137">
                  <c:v>23280322202.110291</c:v>
                </c:pt>
                <c:pt idx="138">
                  <c:v>24744888818.415771</c:v>
                </c:pt>
                <c:pt idx="139">
                  <c:v>27555083321.088623</c:v>
                </c:pt>
                <c:pt idx="140">
                  <c:v>26230429068.975464</c:v>
                </c:pt>
                <c:pt idx="141">
                  <c:v>27343757842.049561</c:v>
                </c:pt>
                <c:pt idx="142">
                  <c:v>28127183519.527466</c:v>
                </c:pt>
                <c:pt idx="143">
                  <c:v>27795847472.540222</c:v>
                </c:pt>
                <c:pt idx="144">
                  <c:v>22300184164.831055</c:v>
                </c:pt>
                <c:pt idx="145">
                  <c:v>26908962698.789429</c:v>
                </c:pt>
                <c:pt idx="146">
                  <c:v>27124009881.76123</c:v>
                </c:pt>
                <c:pt idx="147">
                  <c:v>28455224273.867615</c:v>
                </c:pt>
                <c:pt idx="148">
                  <c:v>27926984269.288269</c:v>
                </c:pt>
                <c:pt idx="149">
                  <c:v>29605483705.961487</c:v>
                </c:pt>
                <c:pt idx="150">
                  <c:v>28850745204.31897</c:v>
                </c:pt>
                <c:pt idx="151">
                  <c:v>28684628540.848145</c:v>
                </c:pt>
                <c:pt idx="152">
                  <c:v>31688058598.551331</c:v>
                </c:pt>
                <c:pt idx="153">
                  <c:v>33213879485.013489</c:v>
                </c:pt>
                <c:pt idx="154">
                  <c:v>32267755142.363159</c:v>
                </c:pt>
                <c:pt idx="155">
                  <c:v>33021476948.223877</c:v>
                </c:pt>
                <c:pt idx="156">
                  <c:v>32951261905.422363</c:v>
                </c:pt>
                <c:pt idx="157">
                  <c:v>32867462895.123047</c:v>
                </c:pt>
                <c:pt idx="158">
                  <c:v>34591046709.83313</c:v>
                </c:pt>
                <c:pt idx="159">
                  <c:v>35847783831.079895</c:v>
                </c:pt>
                <c:pt idx="160">
                  <c:v>35569686674.039734</c:v>
                </c:pt>
                <c:pt idx="161">
                  <c:v>31075197062.69812</c:v>
                </c:pt>
                <c:pt idx="162">
                  <c:v>32112408317.880066</c:v>
                </c:pt>
                <c:pt idx="163">
                  <c:v>32326545590.413635</c:v>
                </c:pt>
                <c:pt idx="164">
                  <c:v>34158185086.298767</c:v>
                </c:pt>
                <c:pt idx="165">
                  <c:v>38639327431.258667</c:v>
                </c:pt>
                <c:pt idx="166">
                  <c:v>37513681261.464783</c:v>
                </c:pt>
                <c:pt idx="167">
                  <c:v>34580110354.847534</c:v>
                </c:pt>
                <c:pt idx="168">
                  <c:v>33666581231.241089</c:v>
                </c:pt>
                <c:pt idx="169">
                  <c:v>34085177640.773987</c:v>
                </c:pt>
                <c:pt idx="170">
                  <c:v>34267612924.347229</c:v>
                </c:pt>
                <c:pt idx="171">
                  <c:v>35978915259.160767</c:v>
                </c:pt>
                <c:pt idx="172">
                  <c:v>39946047546.792908</c:v>
                </c:pt>
                <c:pt idx="173">
                  <c:v>38785952734.933777</c:v>
                </c:pt>
                <c:pt idx="174">
                  <c:v>39150356399.813293</c:v>
                </c:pt>
                <c:pt idx="175">
                  <c:v>39692794583.973633</c:v>
                </c:pt>
                <c:pt idx="176">
                  <c:v>41221586695.287537</c:v>
                </c:pt>
                <c:pt idx="177">
                  <c:v>41843659978.84375</c:v>
                </c:pt>
                <c:pt idx="178">
                  <c:v>44912356005.245483</c:v>
                </c:pt>
                <c:pt idx="179">
                  <c:v>44904934047.045654</c:v>
                </c:pt>
                <c:pt idx="180">
                  <c:v>40715446481.720337</c:v>
                </c:pt>
                <c:pt idx="181">
                  <c:v>40186986849.844482</c:v>
                </c:pt>
                <c:pt idx="182">
                  <c:v>45102994382.913086</c:v>
                </c:pt>
                <c:pt idx="183">
                  <c:v>43576837954.177246</c:v>
                </c:pt>
                <c:pt idx="184">
                  <c:v>43714845176.488159</c:v>
                </c:pt>
                <c:pt idx="185">
                  <c:v>43263589070.423096</c:v>
                </c:pt>
                <c:pt idx="186">
                  <c:v>42923225498.101196</c:v>
                </c:pt>
                <c:pt idx="187">
                  <c:v>44496478268.335571</c:v>
                </c:pt>
                <c:pt idx="188">
                  <c:v>45534569123.312012</c:v>
                </c:pt>
                <c:pt idx="189">
                  <c:v>45285115887.757935</c:v>
                </c:pt>
                <c:pt idx="190">
                  <c:v>45163799969.765137</c:v>
                </c:pt>
                <c:pt idx="191">
                  <c:v>50532992741.359375</c:v>
                </c:pt>
                <c:pt idx="192">
                  <c:v>49242641109.298462</c:v>
                </c:pt>
                <c:pt idx="193">
                  <c:v>33924251751.101685</c:v>
                </c:pt>
                <c:pt idx="194">
                  <c:v>36914582386.0354</c:v>
                </c:pt>
                <c:pt idx="195">
                  <c:v>36349657401.622803</c:v>
                </c:pt>
                <c:pt idx="196">
                  <c:v>32961466680</c:v>
                </c:pt>
                <c:pt idx="197">
                  <c:v>33322904458.311401</c:v>
                </c:pt>
                <c:pt idx="198">
                  <c:v>30586213445.034668</c:v>
                </c:pt>
                <c:pt idx="199">
                  <c:v>37509603340.683228</c:v>
                </c:pt>
                <c:pt idx="200">
                  <c:v>41947772873.213989</c:v>
                </c:pt>
                <c:pt idx="201">
                  <c:v>38150598232.354248</c:v>
                </c:pt>
                <c:pt idx="202">
                  <c:v>35213529964.942505</c:v>
                </c:pt>
                <c:pt idx="203">
                  <c:v>39179383186.177124</c:v>
                </c:pt>
                <c:pt idx="204">
                  <c:v>38440045558.508911</c:v>
                </c:pt>
                <c:pt idx="205">
                  <c:v>36660975339.546143</c:v>
                </c:pt>
                <c:pt idx="206">
                  <c:v>40964190156.79187</c:v>
                </c:pt>
                <c:pt idx="207">
                  <c:v>37403396781.710693</c:v>
                </c:pt>
                <c:pt idx="208">
                  <c:v>41660756633.368286</c:v>
                </c:pt>
                <c:pt idx="209">
                  <c:v>37137741905.008911</c:v>
                </c:pt>
                <c:pt idx="210">
                  <c:v>36428276347.158325</c:v>
                </c:pt>
                <c:pt idx="211">
                  <c:v>36313909650.642578</c:v>
                </c:pt>
                <c:pt idx="212">
                  <c:v>35587398571.865601</c:v>
                </c:pt>
                <c:pt idx="213">
                  <c:v>33916251790.508911</c:v>
                </c:pt>
                <c:pt idx="214">
                  <c:v>33354758531.171753</c:v>
                </c:pt>
                <c:pt idx="215">
                  <c:v>36357766783.328003</c:v>
                </c:pt>
                <c:pt idx="216">
                  <c:v>30601924263.03772</c:v>
                </c:pt>
                <c:pt idx="217">
                  <c:v>32924873355.658447</c:v>
                </c:pt>
                <c:pt idx="218">
                  <c:v>29566471900.199829</c:v>
                </c:pt>
                <c:pt idx="219">
                  <c:v>30767677271.073975</c:v>
                </c:pt>
                <c:pt idx="220">
                  <c:v>30240160222.996094</c:v>
                </c:pt>
                <c:pt idx="221">
                  <c:v>31902523250.067139</c:v>
                </c:pt>
                <c:pt idx="222">
                  <c:v>32033861047.778809</c:v>
                </c:pt>
                <c:pt idx="223">
                  <c:v>31739889853.654785</c:v>
                </c:pt>
                <c:pt idx="224">
                  <c:v>29872211395.055786</c:v>
                </c:pt>
                <c:pt idx="225">
                  <c:v>29863872893.514771</c:v>
                </c:pt>
                <c:pt idx="226">
                  <c:v>28837342034.770264</c:v>
                </c:pt>
                <c:pt idx="227">
                  <c:v>27994252613.113647</c:v>
                </c:pt>
                <c:pt idx="228">
                  <c:v>27324390081.72998</c:v>
                </c:pt>
                <c:pt idx="229">
                  <c:v>25387635988.808105</c:v>
                </c:pt>
                <c:pt idx="230">
                  <c:v>24901900643.097656</c:v>
                </c:pt>
                <c:pt idx="231">
                  <c:v>25953758581.741943</c:v>
                </c:pt>
                <c:pt idx="232">
                  <c:v>25025146486.259888</c:v>
                </c:pt>
                <c:pt idx="233">
                  <c:v>22882361959.053711</c:v>
                </c:pt>
                <c:pt idx="234">
                  <c:v>23251067314.595093</c:v>
                </c:pt>
                <c:pt idx="235">
                  <c:v>23982426436.687866</c:v>
                </c:pt>
                <c:pt idx="236">
                  <c:v>28742072091.188965</c:v>
                </c:pt>
                <c:pt idx="237">
                  <c:v>26164301240.430054</c:v>
                </c:pt>
                <c:pt idx="238">
                  <c:v>28682641969.985229</c:v>
                </c:pt>
                <c:pt idx="239">
                  <c:v>28517902844.769043</c:v>
                </c:pt>
                <c:pt idx="240">
                  <c:v>28919075526.648071</c:v>
                </c:pt>
                <c:pt idx="241">
                  <c:v>29061304847.206421</c:v>
                </c:pt>
                <c:pt idx="242">
                  <c:v>30465977078.344482</c:v>
                </c:pt>
                <c:pt idx="243">
                  <c:v>31157626083.033203</c:v>
                </c:pt>
                <c:pt idx="244">
                  <c:v>32897294731.372681</c:v>
                </c:pt>
                <c:pt idx="245">
                  <c:v>32614040097.894897</c:v>
                </c:pt>
                <c:pt idx="246">
                  <c:v>32033305803.562256</c:v>
                </c:pt>
                <c:pt idx="247">
                  <c:v>30563982345.332642</c:v>
                </c:pt>
                <c:pt idx="248">
                  <c:v>33947692790.864624</c:v>
                </c:pt>
                <c:pt idx="249">
                  <c:v>36005930437.235107</c:v>
                </c:pt>
                <c:pt idx="250">
                  <c:v>33125544241.06665</c:v>
                </c:pt>
                <c:pt idx="251">
                  <c:v>37383933791.875977</c:v>
                </c:pt>
                <c:pt idx="252">
                  <c:v>32098276353.372559</c:v>
                </c:pt>
                <c:pt idx="253">
                  <c:v>30498996287.546265</c:v>
                </c:pt>
                <c:pt idx="254">
                  <c:v>35194792432.479736</c:v>
                </c:pt>
                <c:pt idx="255">
                  <c:v>49302751584.486328</c:v>
                </c:pt>
                <c:pt idx="256">
                  <c:v>48964125890.456665</c:v>
                </c:pt>
                <c:pt idx="257">
                  <c:v>46198960160.443359</c:v>
                </c:pt>
                <c:pt idx="258">
                  <c:v>47838016869.645142</c:v>
                </c:pt>
                <c:pt idx="259">
                  <c:v>43984170323.045288</c:v>
                </c:pt>
                <c:pt idx="260">
                  <c:v>39844035693.594849</c:v>
                </c:pt>
                <c:pt idx="261">
                  <c:v>44383174429.596558</c:v>
                </c:pt>
                <c:pt idx="262">
                  <c:v>39080410928.21814</c:v>
                </c:pt>
                <c:pt idx="263">
                  <c:v>38524860293.408325</c:v>
                </c:pt>
                <c:pt idx="264">
                  <c:v>34578344078.95105</c:v>
                </c:pt>
                <c:pt idx="265">
                  <c:v>29790174324.002319</c:v>
                </c:pt>
                <c:pt idx="266">
                  <c:v>31552190308.35437</c:v>
                </c:pt>
                <c:pt idx="267">
                  <c:v>33031586482.550171</c:v>
                </c:pt>
                <c:pt idx="268">
                  <c:v>33224471236.550659</c:v>
                </c:pt>
                <c:pt idx="269">
                  <c:v>31778158839.110474</c:v>
                </c:pt>
                <c:pt idx="270">
                  <c:v>32554230056.785522</c:v>
                </c:pt>
                <c:pt idx="271">
                  <c:v>36002161443.598999</c:v>
                </c:pt>
                <c:pt idx="272">
                  <c:v>35100147193.374756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73C-8165-EE7C8A5B8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'Grafico 15'!$G$4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15'!$G$5:$G$499</c:f>
              <c:numCache>
                <c:formatCode>0.0</c:formatCode>
                <c:ptCount val="495"/>
                <c:pt idx="12">
                  <c:v>-8.2578553330198918</c:v>
                </c:pt>
                <c:pt idx="13">
                  <c:v>-8.0676839366795825</c:v>
                </c:pt>
                <c:pt idx="14">
                  <c:v>-11.336537463735441</c:v>
                </c:pt>
                <c:pt idx="15">
                  <c:v>-10.427521839949772</c:v>
                </c:pt>
                <c:pt idx="16">
                  <c:v>-9.9959616883424918</c:v>
                </c:pt>
                <c:pt idx="17">
                  <c:v>-8.6911016038191633</c:v>
                </c:pt>
                <c:pt idx="18">
                  <c:v>-8.6630723324334973</c:v>
                </c:pt>
                <c:pt idx="19">
                  <c:v>-8.7350995258383417</c:v>
                </c:pt>
                <c:pt idx="20">
                  <c:v>-10.612590545934975</c:v>
                </c:pt>
                <c:pt idx="21">
                  <c:v>-12.030141742122924</c:v>
                </c:pt>
                <c:pt idx="22">
                  <c:v>-10.024933064916263</c:v>
                </c:pt>
                <c:pt idx="23">
                  <c:v>-10.121348298641896</c:v>
                </c:pt>
                <c:pt idx="24">
                  <c:v>-8.6763713027427478</c:v>
                </c:pt>
                <c:pt idx="25">
                  <c:v>-9.3521257144661192</c:v>
                </c:pt>
                <c:pt idx="26">
                  <c:v>-5.8338239057016628</c:v>
                </c:pt>
                <c:pt idx="27">
                  <c:v>-5.5802697813039037</c:v>
                </c:pt>
                <c:pt idx="28">
                  <c:v>-5.6275569205195053</c:v>
                </c:pt>
                <c:pt idx="29">
                  <c:v>-5.2202629144150192</c:v>
                </c:pt>
                <c:pt idx="30">
                  <c:v>-3.9413210469853355</c:v>
                </c:pt>
                <c:pt idx="31">
                  <c:v>-4.297179610524271</c:v>
                </c:pt>
                <c:pt idx="32">
                  <c:v>-3.3488139064842048</c:v>
                </c:pt>
                <c:pt idx="33">
                  <c:v>-2.4275176645564445</c:v>
                </c:pt>
                <c:pt idx="34">
                  <c:v>-2.580752883668902</c:v>
                </c:pt>
                <c:pt idx="35">
                  <c:v>-0.69836993670795433</c:v>
                </c:pt>
                <c:pt idx="36">
                  <c:v>-1.0285921343990312</c:v>
                </c:pt>
                <c:pt idx="37">
                  <c:v>-1.9277392274324123</c:v>
                </c:pt>
                <c:pt idx="38">
                  <c:v>0.11568486024744473</c:v>
                </c:pt>
                <c:pt idx="39">
                  <c:v>0.6853848612831337</c:v>
                </c:pt>
                <c:pt idx="40">
                  <c:v>1.4503079134809083</c:v>
                </c:pt>
                <c:pt idx="41">
                  <c:v>1.1443585410602086</c:v>
                </c:pt>
                <c:pt idx="42">
                  <c:v>0.99871018331443295</c:v>
                </c:pt>
                <c:pt idx="43">
                  <c:v>1.9356735309432604</c:v>
                </c:pt>
                <c:pt idx="44">
                  <c:v>2.2799919497449306</c:v>
                </c:pt>
                <c:pt idx="45">
                  <c:v>1.938727342270985</c:v>
                </c:pt>
                <c:pt idx="46">
                  <c:v>0.45894187116390928</c:v>
                </c:pt>
                <c:pt idx="47">
                  <c:v>0.11926399414146083</c:v>
                </c:pt>
                <c:pt idx="48">
                  <c:v>0.44420561740456943</c:v>
                </c:pt>
                <c:pt idx="49">
                  <c:v>1.5196967145524765</c:v>
                </c:pt>
                <c:pt idx="50">
                  <c:v>1.5786662851759781</c:v>
                </c:pt>
                <c:pt idx="51">
                  <c:v>1.2972785900223105</c:v>
                </c:pt>
                <c:pt idx="52">
                  <c:v>9.4915140235873885E-2</c:v>
                </c:pt>
                <c:pt idx="53">
                  <c:v>1.6687941850497268</c:v>
                </c:pt>
                <c:pt idx="54">
                  <c:v>1.2809490219364283</c:v>
                </c:pt>
                <c:pt idx="55">
                  <c:v>0.13600927547821051</c:v>
                </c:pt>
                <c:pt idx="56">
                  <c:v>-6.8393512546804924E-2</c:v>
                </c:pt>
                <c:pt idx="57">
                  <c:v>-0.11658930083044972</c:v>
                </c:pt>
                <c:pt idx="58">
                  <c:v>1.5513894321195654</c:v>
                </c:pt>
                <c:pt idx="59">
                  <c:v>1.6244553400984074</c:v>
                </c:pt>
                <c:pt idx="60">
                  <c:v>2.2635579091083935</c:v>
                </c:pt>
                <c:pt idx="61">
                  <c:v>2.7614879657719582</c:v>
                </c:pt>
                <c:pt idx="62">
                  <c:v>2.7509504643632443</c:v>
                </c:pt>
                <c:pt idx="63">
                  <c:v>4.3861096262612254</c:v>
                </c:pt>
                <c:pt idx="64">
                  <c:v>4.9557851603216241</c:v>
                </c:pt>
                <c:pt idx="65">
                  <c:v>3.4279943735442631</c:v>
                </c:pt>
                <c:pt idx="66">
                  <c:v>5.2331541819928828</c:v>
                </c:pt>
                <c:pt idx="67">
                  <c:v>6.5141699641104278</c:v>
                </c:pt>
                <c:pt idx="68">
                  <c:v>8.7669169500392385</c:v>
                </c:pt>
                <c:pt idx="69">
                  <c:v>9.4056476383839858</c:v>
                </c:pt>
                <c:pt idx="70">
                  <c:v>10.856543172637355</c:v>
                </c:pt>
                <c:pt idx="71">
                  <c:v>10.793422112969786</c:v>
                </c:pt>
                <c:pt idx="72">
                  <c:v>11.936609785424146</c:v>
                </c:pt>
                <c:pt idx="73">
                  <c:v>12.356800038569627</c:v>
                </c:pt>
                <c:pt idx="74">
                  <c:v>10.836914915539243</c:v>
                </c:pt>
                <c:pt idx="75">
                  <c:v>9.9818432435702995</c:v>
                </c:pt>
                <c:pt idx="76">
                  <c:v>12.364222574540019</c:v>
                </c:pt>
                <c:pt idx="77">
                  <c:v>13.556112986993218</c:v>
                </c:pt>
                <c:pt idx="78">
                  <c:v>13.678815455819592</c:v>
                </c:pt>
                <c:pt idx="79">
                  <c:v>13.022589959755383</c:v>
                </c:pt>
                <c:pt idx="80">
                  <c:v>10.981664323481199</c:v>
                </c:pt>
                <c:pt idx="81">
                  <c:v>11.896389220723712</c:v>
                </c:pt>
                <c:pt idx="82">
                  <c:v>11.245334546164321</c:v>
                </c:pt>
                <c:pt idx="83">
                  <c:v>11.605095907311757</c:v>
                </c:pt>
                <c:pt idx="84">
                  <c:v>12.631608129478234</c:v>
                </c:pt>
                <c:pt idx="85">
                  <c:v>12.819728731051283</c:v>
                </c:pt>
                <c:pt idx="86">
                  <c:v>14.786493839774151</c:v>
                </c:pt>
                <c:pt idx="87">
                  <c:v>15.713668729605024</c:v>
                </c:pt>
                <c:pt idx="88">
                  <c:v>13.701978887302912</c:v>
                </c:pt>
                <c:pt idx="89">
                  <c:v>12.891646169577054</c:v>
                </c:pt>
                <c:pt idx="90">
                  <c:v>14.030497206819348</c:v>
                </c:pt>
                <c:pt idx="91">
                  <c:v>14.268571682721554</c:v>
                </c:pt>
                <c:pt idx="92">
                  <c:v>15.133737116385282</c:v>
                </c:pt>
                <c:pt idx="93">
                  <c:v>12.661325924095435</c:v>
                </c:pt>
                <c:pt idx="94">
                  <c:v>13.046683809455416</c:v>
                </c:pt>
                <c:pt idx="95">
                  <c:v>12.602599896784028</c:v>
                </c:pt>
                <c:pt idx="96">
                  <c:v>11.052204974529678</c:v>
                </c:pt>
                <c:pt idx="97">
                  <c:v>9.5705928894981529</c:v>
                </c:pt>
                <c:pt idx="98">
                  <c:v>12.233010826994128</c:v>
                </c:pt>
                <c:pt idx="99">
                  <c:v>12.090941451351656</c:v>
                </c:pt>
                <c:pt idx="100">
                  <c:v>13.446868952255731</c:v>
                </c:pt>
                <c:pt idx="101">
                  <c:v>12.935242236799693</c:v>
                </c:pt>
                <c:pt idx="102">
                  <c:v>11.719894864896506</c:v>
                </c:pt>
                <c:pt idx="103">
                  <c:v>12.664971670410608</c:v>
                </c:pt>
                <c:pt idx="104">
                  <c:v>12.459347866393177</c:v>
                </c:pt>
                <c:pt idx="105">
                  <c:v>14.474730082390796</c:v>
                </c:pt>
                <c:pt idx="106">
                  <c:v>14.247925105342606</c:v>
                </c:pt>
                <c:pt idx="107">
                  <c:v>15.014734803918328</c:v>
                </c:pt>
                <c:pt idx="108">
                  <c:v>13.652864016975098</c:v>
                </c:pt>
                <c:pt idx="109">
                  <c:v>15.279956778530579</c:v>
                </c:pt>
                <c:pt idx="110">
                  <c:v>11.542133163304481</c:v>
                </c:pt>
                <c:pt idx="111">
                  <c:v>10.479983869074205</c:v>
                </c:pt>
                <c:pt idx="112">
                  <c:v>10.745500439805401</c:v>
                </c:pt>
                <c:pt idx="113">
                  <c:v>10.631161558747127</c:v>
                </c:pt>
                <c:pt idx="114">
                  <c:v>11.195545061198864</c:v>
                </c:pt>
                <c:pt idx="115">
                  <c:v>10.040906701943264</c:v>
                </c:pt>
                <c:pt idx="116">
                  <c:v>10.26789439803113</c:v>
                </c:pt>
                <c:pt idx="117">
                  <c:v>10.927464513029372</c:v>
                </c:pt>
                <c:pt idx="118">
                  <c:v>10.523087460071778</c:v>
                </c:pt>
                <c:pt idx="119">
                  <c:v>10.687525694520694</c:v>
                </c:pt>
                <c:pt idx="120">
                  <c:v>10.551443291631202</c:v>
                </c:pt>
                <c:pt idx="121">
                  <c:v>11.959673776340264</c:v>
                </c:pt>
                <c:pt idx="122">
                  <c:v>12.990424197330853</c:v>
                </c:pt>
                <c:pt idx="123">
                  <c:v>12.678785508804458</c:v>
                </c:pt>
                <c:pt idx="124">
                  <c:v>10.924773663273069</c:v>
                </c:pt>
                <c:pt idx="125">
                  <c:v>11.328342390747249</c:v>
                </c:pt>
                <c:pt idx="126">
                  <c:v>10.648227514116893</c:v>
                </c:pt>
                <c:pt idx="127">
                  <c:v>10.344048264618655</c:v>
                </c:pt>
                <c:pt idx="128">
                  <c:v>9.1483795756037711</c:v>
                </c:pt>
                <c:pt idx="129">
                  <c:v>6.8055865885316535</c:v>
                </c:pt>
                <c:pt idx="130">
                  <c:v>7.4195861236678873</c:v>
                </c:pt>
                <c:pt idx="131">
                  <c:v>6.408955754073542</c:v>
                </c:pt>
                <c:pt idx="132">
                  <c:v>5.5728429810389057</c:v>
                </c:pt>
                <c:pt idx="133">
                  <c:v>5.140364735745151</c:v>
                </c:pt>
                <c:pt idx="134">
                  <c:v>4.6570656559968171</c:v>
                </c:pt>
                <c:pt idx="135">
                  <c:v>5.0949381254258519</c:v>
                </c:pt>
                <c:pt idx="136">
                  <c:v>5.7802007354254448</c:v>
                </c:pt>
                <c:pt idx="137">
                  <c:v>4.5064609608719941</c:v>
                </c:pt>
                <c:pt idx="138">
                  <c:v>5.875682845538921</c:v>
                </c:pt>
                <c:pt idx="139">
                  <c:v>7.6876067514141777</c:v>
                </c:pt>
                <c:pt idx="140">
                  <c:v>8.743941023810887</c:v>
                </c:pt>
                <c:pt idx="141">
                  <c:v>10.372339157398368</c:v>
                </c:pt>
                <c:pt idx="142">
                  <c:v>10.275989129029961</c:v>
                </c:pt>
                <c:pt idx="143">
                  <c:v>10.003635467344751</c:v>
                </c:pt>
                <c:pt idx="144">
                  <c:v>11.734904168637804</c:v>
                </c:pt>
                <c:pt idx="145">
                  <c:v>11.893080353307672</c:v>
                </c:pt>
                <c:pt idx="146">
                  <c:v>13.437913334115969</c:v>
                </c:pt>
                <c:pt idx="147">
                  <c:v>15.733297038496531</c:v>
                </c:pt>
                <c:pt idx="148">
                  <c:v>15.171945439608226</c:v>
                </c:pt>
                <c:pt idx="149">
                  <c:v>17.107828985375484</c:v>
                </c:pt>
                <c:pt idx="150">
                  <c:v>16.070910792870173</c:v>
                </c:pt>
                <c:pt idx="151">
                  <c:v>15.117995305005483</c:v>
                </c:pt>
                <c:pt idx="152">
                  <c:v>16.713035899975527</c:v>
                </c:pt>
                <c:pt idx="153">
                  <c:v>16.980576064538045</c:v>
                </c:pt>
                <c:pt idx="154">
                  <c:v>15.471355623268469</c:v>
                </c:pt>
                <c:pt idx="155">
                  <c:v>17.195934193936544</c:v>
                </c:pt>
                <c:pt idx="156">
                  <c:v>16.463258377099741</c:v>
                </c:pt>
                <c:pt idx="157">
                  <c:v>14.060897860011146</c:v>
                </c:pt>
                <c:pt idx="158">
                  <c:v>13.672408538103809</c:v>
                </c:pt>
                <c:pt idx="159">
                  <c:v>12.809720765495403</c:v>
                </c:pt>
                <c:pt idx="160">
                  <c:v>12.771404358060167</c:v>
                </c:pt>
                <c:pt idx="161">
                  <c:v>12.7877771179995</c:v>
                </c:pt>
                <c:pt idx="162">
                  <c:v>13.171231169009868</c:v>
                </c:pt>
                <c:pt idx="163">
                  <c:v>13.030514848319807</c:v>
                </c:pt>
                <c:pt idx="164">
                  <c:v>11.314671043672654</c:v>
                </c:pt>
                <c:pt idx="165">
                  <c:v>12.324123403933939</c:v>
                </c:pt>
                <c:pt idx="166">
                  <c:v>12.384446131643978</c:v>
                </c:pt>
                <c:pt idx="167">
                  <c:v>9.7376887659922353</c:v>
                </c:pt>
                <c:pt idx="168">
                  <c:v>11.46846201262961</c:v>
                </c:pt>
                <c:pt idx="169">
                  <c:v>12.365632925884951</c:v>
                </c:pt>
                <c:pt idx="170">
                  <c:v>12.239195467257957</c:v>
                </c:pt>
                <c:pt idx="171">
                  <c:v>12.868933057259957</c:v>
                </c:pt>
                <c:pt idx="172">
                  <c:v>13.784449572743341</c:v>
                </c:pt>
                <c:pt idx="173">
                  <c:v>15.033783722913373</c:v>
                </c:pt>
                <c:pt idx="174">
                  <c:v>13.326153144427622</c:v>
                </c:pt>
                <c:pt idx="175">
                  <c:v>13.924059257233345</c:v>
                </c:pt>
                <c:pt idx="176">
                  <c:v>14.579654647517026</c:v>
                </c:pt>
                <c:pt idx="177">
                  <c:v>12.327353919442086</c:v>
                </c:pt>
                <c:pt idx="178">
                  <c:v>13.292086400673231</c:v>
                </c:pt>
                <c:pt idx="179">
                  <c:v>14.251538931602159</c:v>
                </c:pt>
                <c:pt idx="180">
                  <c:v>11.991873424720101</c:v>
                </c:pt>
                <c:pt idx="181">
                  <c:v>11.801010105930043</c:v>
                </c:pt>
                <c:pt idx="182">
                  <c:v>13.198760458259052</c:v>
                </c:pt>
                <c:pt idx="183">
                  <c:v>12.098953969571236</c:v>
                </c:pt>
                <c:pt idx="184">
                  <c:v>11.373817385202422</c:v>
                </c:pt>
                <c:pt idx="185">
                  <c:v>9.3183069012602537</c:v>
                </c:pt>
                <c:pt idx="186">
                  <c:v>8.4802869063876472</c:v>
                </c:pt>
                <c:pt idx="187">
                  <c:v>7.9561487724890911</c:v>
                </c:pt>
                <c:pt idx="188">
                  <c:v>7.8622361450917166</c:v>
                </c:pt>
                <c:pt idx="189">
                  <c:v>7.5725661727808147</c:v>
                </c:pt>
                <c:pt idx="190">
                  <c:v>7.3240320720436847</c:v>
                </c:pt>
                <c:pt idx="191">
                  <c:v>8.9349640040603298</c:v>
                </c:pt>
                <c:pt idx="192">
                  <c:v>8.8348065085526848</c:v>
                </c:pt>
                <c:pt idx="193">
                  <c:v>10.547105531091304</c:v>
                </c:pt>
                <c:pt idx="194">
                  <c:v>9.5724693361592941</c:v>
                </c:pt>
                <c:pt idx="195">
                  <c:v>9.6950685717468676</c:v>
                </c:pt>
                <c:pt idx="196">
                  <c:v>9.2290897552522075</c:v>
                </c:pt>
                <c:pt idx="197">
                  <c:v>9.6348892014968648</c:v>
                </c:pt>
                <c:pt idx="198">
                  <c:v>10.101777916417042</c:v>
                </c:pt>
                <c:pt idx="199">
                  <c:v>11.859184896757569</c:v>
                </c:pt>
                <c:pt idx="200">
                  <c:v>12.789828773846224</c:v>
                </c:pt>
                <c:pt idx="201">
                  <c:v>12.031168102029955</c:v>
                </c:pt>
                <c:pt idx="202">
                  <c:v>10.979610994677081</c:v>
                </c:pt>
                <c:pt idx="203">
                  <c:v>8.8371080786255884</c:v>
                </c:pt>
                <c:pt idx="204">
                  <c:v>8.7453188157605943</c:v>
                </c:pt>
                <c:pt idx="205">
                  <c:v>6.9804532334301506</c:v>
                </c:pt>
                <c:pt idx="206">
                  <c:v>6.682942263468572</c:v>
                </c:pt>
                <c:pt idx="207">
                  <c:v>5.2836475766181223</c:v>
                </c:pt>
                <c:pt idx="208">
                  <c:v>5.6523124005557923</c:v>
                </c:pt>
                <c:pt idx="209">
                  <c:v>5.7025886690109218</c:v>
                </c:pt>
                <c:pt idx="210">
                  <c:v>3.8050484913207727</c:v>
                </c:pt>
                <c:pt idx="211">
                  <c:v>1.9979523045376979</c:v>
                </c:pt>
                <c:pt idx="212">
                  <c:v>-3.2983242297623949E-2</c:v>
                </c:pt>
                <c:pt idx="213">
                  <c:v>0.15977862946916499</c:v>
                </c:pt>
                <c:pt idx="214">
                  <c:v>-0.95538086290077873</c:v>
                </c:pt>
                <c:pt idx="215">
                  <c:v>0.1403043719095054</c:v>
                </c:pt>
                <c:pt idx="216">
                  <c:v>-1.0475332261305703</c:v>
                </c:pt>
                <c:pt idx="217">
                  <c:v>-1.3951535472652266</c:v>
                </c:pt>
                <c:pt idx="218">
                  <c:v>-2.7890031654642433</c:v>
                </c:pt>
                <c:pt idx="219">
                  <c:v>-1.7970089108773624</c:v>
                </c:pt>
                <c:pt idx="220">
                  <c:v>-2.1565943276925847</c:v>
                </c:pt>
                <c:pt idx="221">
                  <c:v>-1.8900871455189372</c:v>
                </c:pt>
                <c:pt idx="222">
                  <c:v>5.6258578315016017E-2</c:v>
                </c:pt>
                <c:pt idx="223">
                  <c:v>0.26146482801392423</c:v>
                </c:pt>
                <c:pt idx="224">
                  <c:v>-0.12861938128468919</c:v>
                </c:pt>
                <c:pt idx="225">
                  <c:v>-0.24104654224755828</c:v>
                </c:pt>
                <c:pt idx="226">
                  <c:v>1.1503963809885054</c:v>
                </c:pt>
                <c:pt idx="227">
                  <c:v>0.1191280578438203</c:v>
                </c:pt>
                <c:pt idx="228">
                  <c:v>0.82976947291939496</c:v>
                </c:pt>
                <c:pt idx="229">
                  <c:v>0.87229627084635109</c:v>
                </c:pt>
                <c:pt idx="230">
                  <c:v>1.0301025199895619</c:v>
                </c:pt>
                <c:pt idx="231">
                  <c:v>0.51128099051387377</c:v>
                </c:pt>
                <c:pt idx="232">
                  <c:v>0.43958191938364699</c:v>
                </c:pt>
                <c:pt idx="233">
                  <c:v>0.23490147527966965</c:v>
                </c:pt>
                <c:pt idx="234">
                  <c:v>-0.4059147166245558</c:v>
                </c:pt>
                <c:pt idx="235">
                  <c:v>0.39848251762011344</c:v>
                </c:pt>
                <c:pt idx="236">
                  <c:v>1.8169952977593828</c:v>
                </c:pt>
                <c:pt idx="237">
                  <c:v>1.4398762458976977</c:v>
                </c:pt>
                <c:pt idx="238">
                  <c:v>2.720134766688842</c:v>
                </c:pt>
                <c:pt idx="239">
                  <c:v>3.35767223817105</c:v>
                </c:pt>
                <c:pt idx="240">
                  <c:v>4.671274632336897</c:v>
                </c:pt>
                <c:pt idx="241">
                  <c:v>4.5874446449527539</c:v>
                </c:pt>
                <c:pt idx="242">
                  <c:v>5.3093995850886921</c:v>
                </c:pt>
                <c:pt idx="243">
                  <c:v>5.8266195929863596</c:v>
                </c:pt>
                <c:pt idx="244">
                  <c:v>5.9028064349634146</c:v>
                </c:pt>
                <c:pt idx="245">
                  <c:v>8.2402028102939617</c:v>
                </c:pt>
                <c:pt idx="246">
                  <c:v>8.3724174246928804</c:v>
                </c:pt>
                <c:pt idx="247">
                  <c:v>7.2340145694545166</c:v>
                </c:pt>
                <c:pt idx="248">
                  <c:v>7.2022339067100205</c:v>
                </c:pt>
                <c:pt idx="249">
                  <c:v>7.8567877285860677</c:v>
                </c:pt>
                <c:pt idx="250">
                  <c:v>6.6546719876980687</c:v>
                </c:pt>
                <c:pt idx="251">
                  <c:v>6.7522192575241391</c:v>
                </c:pt>
                <c:pt idx="252">
                  <c:v>4.1472087054789553</c:v>
                </c:pt>
                <c:pt idx="253">
                  <c:v>4.6855639127210358</c:v>
                </c:pt>
                <c:pt idx="254">
                  <c:v>6.3744413612947026</c:v>
                </c:pt>
                <c:pt idx="255">
                  <c:v>13.12936628660044</c:v>
                </c:pt>
                <c:pt idx="256">
                  <c:v>15.505457208707195</c:v>
                </c:pt>
                <c:pt idx="257">
                  <c:v>12.829657532203932</c:v>
                </c:pt>
                <c:pt idx="258">
                  <c:v>13.656391159516691</c:v>
                </c:pt>
                <c:pt idx="259">
                  <c:v>11.854279063583872</c:v>
                </c:pt>
                <c:pt idx="260">
                  <c:v>9.433140062971578</c:v>
                </c:pt>
                <c:pt idx="261">
                  <c:v>9.1728265192734924</c:v>
                </c:pt>
                <c:pt idx="262">
                  <c:v>8.1594671434106267</c:v>
                </c:pt>
                <c:pt idx="263">
                  <c:v>6.3905155909723899</c:v>
                </c:pt>
                <c:pt idx="264">
                  <c:v>7.111574019219824</c:v>
                </c:pt>
                <c:pt idx="265">
                  <c:v>6.5624880472018532</c:v>
                </c:pt>
                <c:pt idx="266">
                  <c:v>4.2300206282585684</c:v>
                </c:pt>
                <c:pt idx="267">
                  <c:v>-2.1503667227283696</c:v>
                </c:pt>
                <c:pt idx="268">
                  <c:v>-2.9024362544164073</c:v>
                </c:pt>
                <c:pt idx="269">
                  <c:v>-2.5918935163375956</c:v>
                </c:pt>
                <c:pt idx="270">
                  <c:v>-2.5962289150213702</c:v>
                </c:pt>
                <c:pt idx="271">
                  <c:v>0.2602880060552204</c:v>
                </c:pt>
                <c:pt idx="272">
                  <c:v>1.2278172423564548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0E-473C-8165-EE7C8A5B8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6526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3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agosto</a:t>
                  </a:r>
                  <a:r>
                    <a:rPr lang="es-ES" baseline="0"/>
                    <a:t> </a:t>
                  </a:r>
                  <a:r>
                    <a:rPr lang="es-ES"/>
                    <a:t>de 2021)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6538076994654392"/>
        </c:manualLayout>
      </c:layout>
      <c:areaChart>
        <c:grouping val="standard"/>
        <c:varyColors val="0"/>
        <c:ser>
          <c:idx val="2"/>
          <c:order val="2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F-4B22-9065-3247D6DB8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'Grafico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16'!$B$3:$B$499</c:f>
              <c:numCache>
                <c:formatCode>0.00</c:formatCode>
                <c:ptCount val="497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1.9278408698346465</c:v>
                </c:pt>
                <c:pt idx="246" formatCode="0.0">
                  <c:v>1.9498681557146247</c:v>
                </c:pt>
                <c:pt idx="247" formatCode="0.0">
                  <c:v>2.0022401154099239</c:v>
                </c:pt>
                <c:pt idx="248" formatCode="0.0">
                  <c:v>2.0635191561814983</c:v>
                </c:pt>
                <c:pt idx="249" formatCode="0.0">
                  <c:v>1.985516657800825</c:v>
                </c:pt>
                <c:pt idx="250" formatCode="0.0">
                  <c:v>1.9685686252594141</c:v>
                </c:pt>
                <c:pt idx="251" formatCode="0.0">
                  <c:v>1.8480922291414477</c:v>
                </c:pt>
                <c:pt idx="252" formatCode="0.0">
                  <c:v>1.8388042685507759</c:v>
                </c:pt>
                <c:pt idx="253" formatCode="0.0">
                  <c:v>1.8537127775819502</c:v>
                </c:pt>
                <c:pt idx="254" formatCode="0.0">
                  <c:v>1.6020343650729332</c:v>
                </c:pt>
                <c:pt idx="255" formatCode="0.0">
                  <c:v>1.6230987715456862</c:v>
                </c:pt>
                <c:pt idx="256" formatCode="0.0">
                  <c:v>1.5078625368958443</c:v>
                </c:pt>
                <c:pt idx="257" formatCode="0.0">
                  <c:v>1.4889779779989203</c:v>
                </c:pt>
                <c:pt idx="258" formatCode="0.0">
                  <c:v>1.319392205447883</c:v>
                </c:pt>
                <c:pt idx="259" formatCode="0.0">
                  <c:v>1.2790294816167582</c:v>
                </c:pt>
                <c:pt idx="260" formatCode="0.0">
                  <c:v>1.1321410748816139</c:v>
                </c:pt>
                <c:pt idx="261" formatCode="0.0">
                  <c:v>1.0540281195368433</c:v>
                </c:pt>
                <c:pt idx="262" formatCode="0.0">
                  <c:v>0.92734652590189204</c:v>
                </c:pt>
                <c:pt idx="263" formatCode="0.0">
                  <c:v>0.91808295786760663</c:v>
                </c:pt>
                <c:pt idx="264" formatCode="0.0">
                  <c:v>0.79780383517410336</c:v>
                </c:pt>
                <c:pt idx="265" formatCode="0.0">
                  <c:v>0.75322508375511743</c:v>
                </c:pt>
                <c:pt idx="266" formatCode="0.0">
                  <c:v>0.72523699632863259</c:v>
                </c:pt>
                <c:pt idx="267" formatCode="0.0">
                  <c:v>0.78307643929353077</c:v>
                </c:pt>
                <c:pt idx="268" formatCode="0.0">
                  <c:v>0.88434680564975099</c:v>
                </c:pt>
                <c:pt idx="269" formatCode="0.0">
                  <c:v>0.88305026624862781</c:v>
                </c:pt>
                <c:pt idx="270" formatCode="0.0">
                  <c:v>1.0500851899517287</c:v>
                </c:pt>
                <c:pt idx="271" formatCode="0.0">
                  <c:v>1.2468292799970393</c:v>
                </c:pt>
                <c:pt idx="272" formatCode="0.0">
                  <c:v>1.3934701573197907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F-4B22-9065-3247D6DB8DE0}"/>
            </c:ext>
          </c:extLst>
        </c:ser>
        <c:ser>
          <c:idx val="1"/>
          <c:order val="1"/>
          <c:tx>
            <c:strRef>
              <c:f>'Grafico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16'!$D$3:$D$499</c:f>
              <c:numCache>
                <c:formatCode>0.00</c:formatCode>
                <c:ptCount val="497"/>
                <c:pt idx="212">
                  <c:v>1.5618436113283285</c:v>
                </c:pt>
                <c:pt idx="213">
                  <c:v>1.5618436113283285</c:v>
                </c:pt>
                <c:pt idx="214">
                  <c:v>1.5618436113283285</c:v>
                </c:pt>
                <c:pt idx="215">
                  <c:v>1.5618436113283285</c:v>
                </c:pt>
                <c:pt idx="216">
                  <c:v>1.5618436113283285</c:v>
                </c:pt>
                <c:pt idx="217">
                  <c:v>1.5618436113283285</c:v>
                </c:pt>
                <c:pt idx="218">
                  <c:v>1.5618436113283285</c:v>
                </c:pt>
                <c:pt idx="219">
                  <c:v>1.5618436113283285</c:v>
                </c:pt>
                <c:pt idx="220">
                  <c:v>1.5618436113283285</c:v>
                </c:pt>
                <c:pt idx="221">
                  <c:v>1.5618436113283285</c:v>
                </c:pt>
                <c:pt idx="222">
                  <c:v>1.5618436113283285</c:v>
                </c:pt>
                <c:pt idx="223">
                  <c:v>1.5618436113283285</c:v>
                </c:pt>
                <c:pt idx="224">
                  <c:v>1.5618436113283285</c:v>
                </c:pt>
                <c:pt idx="225">
                  <c:v>1.5618436113283285</c:v>
                </c:pt>
                <c:pt idx="226">
                  <c:v>1.5618436113283285</c:v>
                </c:pt>
                <c:pt idx="227">
                  <c:v>1.5618436113283285</c:v>
                </c:pt>
                <c:pt idx="228">
                  <c:v>1.5618436113283285</c:v>
                </c:pt>
                <c:pt idx="229">
                  <c:v>1.5618436113283285</c:v>
                </c:pt>
                <c:pt idx="230">
                  <c:v>1.5618436113283285</c:v>
                </c:pt>
                <c:pt idx="231">
                  <c:v>1.5618436113283285</c:v>
                </c:pt>
                <c:pt idx="232">
                  <c:v>1.5618436113283285</c:v>
                </c:pt>
                <c:pt idx="233">
                  <c:v>1.5618436113283285</c:v>
                </c:pt>
                <c:pt idx="234">
                  <c:v>1.5618436113283285</c:v>
                </c:pt>
                <c:pt idx="235">
                  <c:v>1.5618436113283285</c:v>
                </c:pt>
                <c:pt idx="236">
                  <c:v>1.5618436113283285</c:v>
                </c:pt>
                <c:pt idx="237">
                  <c:v>1.5618436113283285</c:v>
                </c:pt>
                <c:pt idx="238">
                  <c:v>1.5618436113283285</c:v>
                </c:pt>
                <c:pt idx="239">
                  <c:v>1.5618436113283285</c:v>
                </c:pt>
                <c:pt idx="240">
                  <c:v>1.5618436113283285</c:v>
                </c:pt>
                <c:pt idx="241">
                  <c:v>1.5618436113283285</c:v>
                </c:pt>
                <c:pt idx="242">
                  <c:v>1.5618436113283285</c:v>
                </c:pt>
                <c:pt idx="243">
                  <c:v>1.5618436113283285</c:v>
                </c:pt>
                <c:pt idx="244">
                  <c:v>1.5618436113283285</c:v>
                </c:pt>
                <c:pt idx="245">
                  <c:v>1.5618436113283285</c:v>
                </c:pt>
                <c:pt idx="246">
                  <c:v>1.5618436113283285</c:v>
                </c:pt>
                <c:pt idx="247">
                  <c:v>1.5618436113283285</c:v>
                </c:pt>
                <c:pt idx="248">
                  <c:v>1.5618436113283285</c:v>
                </c:pt>
                <c:pt idx="249">
                  <c:v>1.5618436113283285</c:v>
                </c:pt>
                <c:pt idx="250">
                  <c:v>1.5618436113283285</c:v>
                </c:pt>
                <c:pt idx="251">
                  <c:v>1.5618436113283285</c:v>
                </c:pt>
                <c:pt idx="252">
                  <c:v>1.5618436113283285</c:v>
                </c:pt>
                <c:pt idx="253">
                  <c:v>1.5618436113283285</c:v>
                </c:pt>
                <c:pt idx="254">
                  <c:v>1.5618436113283285</c:v>
                </c:pt>
                <c:pt idx="255">
                  <c:v>1.5618436113283285</c:v>
                </c:pt>
                <c:pt idx="256">
                  <c:v>1.5618436113283285</c:v>
                </c:pt>
                <c:pt idx="257">
                  <c:v>1.5618436113283285</c:v>
                </c:pt>
                <c:pt idx="258">
                  <c:v>1.5618436113283285</c:v>
                </c:pt>
                <c:pt idx="259">
                  <c:v>1.5618436113283285</c:v>
                </c:pt>
                <c:pt idx="260">
                  <c:v>1.5618436113283285</c:v>
                </c:pt>
                <c:pt idx="261">
                  <c:v>1.5618436113283285</c:v>
                </c:pt>
                <c:pt idx="262">
                  <c:v>1.5618436113283285</c:v>
                </c:pt>
                <c:pt idx="263">
                  <c:v>1.5618436113283285</c:v>
                </c:pt>
                <c:pt idx="264">
                  <c:v>1.5618436113283285</c:v>
                </c:pt>
                <c:pt idx="265">
                  <c:v>1.5618436113283285</c:v>
                </c:pt>
                <c:pt idx="266">
                  <c:v>1.5618436113283285</c:v>
                </c:pt>
                <c:pt idx="267">
                  <c:v>1.5618436113283285</c:v>
                </c:pt>
                <c:pt idx="268">
                  <c:v>1.5618436113283285</c:v>
                </c:pt>
                <c:pt idx="269">
                  <c:v>1.5618436113283285</c:v>
                </c:pt>
                <c:pt idx="270">
                  <c:v>1.5618436113283285</c:v>
                </c:pt>
                <c:pt idx="271">
                  <c:v>1.5618436113283285</c:v>
                </c:pt>
                <c:pt idx="272">
                  <c:v>1.5618436113283285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F-4B22-9065-3247D6DB8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409"/>
          <c:min val="36739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390460608"/>
        <c:scaling>
          <c:orientation val="minMax"/>
          <c:max val="3"/>
          <c:min val="-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1"/>
      </c:valAx>
      <c:spPr>
        <a:noFill/>
        <a:ln w="3175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06515885837372"/>
          <c:y val="0.94257371862746986"/>
          <c:w val="0.76837947984859656"/>
          <c:h val="5.742628137253014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'Grafico 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3'!$B$15:$B$1009</c:f>
              <c:numCache>
                <c:formatCode>0.0</c:formatCode>
                <c:ptCount val="995"/>
                <c:pt idx="0">
                  <c:v>71.267958865209849</c:v>
                </c:pt>
                <c:pt idx="1">
                  <c:v>69.672160338849892</c:v>
                </c:pt>
                <c:pt idx="2">
                  <c:v>66.192346570242719</c:v>
                </c:pt>
                <c:pt idx="3">
                  <c:v>65.06231490608549</c:v>
                </c:pt>
                <c:pt idx="4">
                  <c:v>64.496306146257183</c:v>
                </c:pt>
                <c:pt idx="5">
                  <c:v>64.544627683508011</c:v>
                </c:pt>
                <c:pt idx="6">
                  <c:v>64.283490807725286</c:v>
                </c:pt>
                <c:pt idx="7">
                  <c:v>63.739110647749321</c:v>
                </c:pt>
                <c:pt idx="8">
                  <c:v>64.33580414475891</c:v>
                </c:pt>
                <c:pt idx="9">
                  <c:v>64.479356188718043</c:v>
                </c:pt>
                <c:pt idx="10">
                  <c:v>63.378799605208009</c:v>
                </c:pt>
                <c:pt idx="11">
                  <c:v>63.381573370671234</c:v>
                </c:pt>
                <c:pt idx="12">
                  <c:v>64.184148195397114</c:v>
                </c:pt>
                <c:pt idx="13">
                  <c:v>62.939071920950148</c:v>
                </c:pt>
                <c:pt idx="14">
                  <c:v>62.242863917201561</c:v>
                </c:pt>
                <c:pt idx="15">
                  <c:v>61.792424658837085</c:v>
                </c:pt>
                <c:pt idx="16">
                  <c:v>60.648243217117972</c:v>
                </c:pt>
                <c:pt idx="17">
                  <c:v>60.569080998023985</c:v>
                </c:pt>
                <c:pt idx="18">
                  <c:v>61.316103650179336</c:v>
                </c:pt>
                <c:pt idx="19">
                  <c:v>60.807113796777678</c:v>
                </c:pt>
                <c:pt idx="20">
                  <c:v>60.771877732314216</c:v>
                </c:pt>
                <c:pt idx="21">
                  <c:v>60.76326320368743</c:v>
                </c:pt>
                <c:pt idx="22">
                  <c:v>60.765391802626944</c:v>
                </c:pt>
                <c:pt idx="23">
                  <c:v>60.929141303300945</c:v>
                </c:pt>
                <c:pt idx="24">
                  <c:v>60.394121922225295</c:v>
                </c:pt>
                <c:pt idx="25">
                  <c:v>60.767362652155526</c:v>
                </c:pt>
                <c:pt idx="26">
                  <c:v>60.591480388897331</c:v>
                </c:pt>
                <c:pt idx="27">
                  <c:v>60.420822321269185</c:v>
                </c:pt>
                <c:pt idx="28">
                  <c:v>59.897857716827971</c:v>
                </c:pt>
                <c:pt idx="29">
                  <c:v>59.502793851852957</c:v>
                </c:pt>
                <c:pt idx="30">
                  <c:v>60.367476423951857</c:v>
                </c:pt>
                <c:pt idx="31">
                  <c:v>61.611250209405554</c:v>
                </c:pt>
                <c:pt idx="32">
                  <c:v>61.308159498899421</c:v>
                </c:pt>
                <c:pt idx="33">
                  <c:v>62.545212925034043</c:v>
                </c:pt>
                <c:pt idx="34">
                  <c:v>62.580770957033728</c:v>
                </c:pt>
                <c:pt idx="35">
                  <c:v>63.616805461533779</c:v>
                </c:pt>
                <c:pt idx="36">
                  <c:v>64.202715163451018</c:v>
                </c:pt>
                <c:pt idx="37">
                  <c:v>63.484461579417193</c:v>
                </c:pt>
                <c:pt idx="38">
                  <c:v>63.337227033845387</c:v>
                </c:pt>
                <c:pt idx="39">
                  <c:v>63.381117087035143</c:v>
                </c:pt>
                <c:pt idx="40">
                  <c:v>63.694240454508964</c:v>
                </c:pt>
                <c:pt idx="41">
                  <c:v>63.934062083001038</c:v>
                </c:pt>
                <c:pt idx="42">
                  <c:v>62.912763399000475</c:v>
                </c:pt>
                <c:pt idx="43">
                  <c:v>62.871231932436501</c:v>
                </c:pt>
                <c:pt idx="44">
                  <c:v>63.068892319739263</c:v>
                </c:pt>
                <c:pt idx="45">
                  <c:v>63.599583918245358</c:v>
                </c:pt>
                <c:pt idx="46">
                  <c:v>64.666180580327747</c:v>
                </c:pt>
                <c:pt idx="47">
                  <c:v>64.918539782632266</c:v>
                </c:pt>
                <c:pt idx="48">
                  <c:v>64.587928003622238</c:v>
                </c:pt>
                <c:pt idx="49">
                  <c:v>68.682473242137377</c:v>
                </c:pt>
                <c:pt idx="50">
                  <c:v>68.958048664812409</c:v>
                </c:pt>
                <c:pt idx="51">
                  <c:v>67.583158225763469</c:v>
                </c:pt>
                <c:pt idx="52">
                  <c:v>68.028115834651871</c:v>
                </c:pt>
                <c:pt idx="53">
                  <c:v>69.364942892672246</c:v>
                </c:pt>
                <c:pt idx="54">
                  <c:v>70.870173551216681</c:v>
                </c:pt>
                <c:pt idx="55">
                  <c:v>72.047381137131296</c:v>
                </c:pt>
                <c:pt idx="56">
                  <c:v>72.932418754522871</c:v>
                </c:pt>
                <c:pt idx="57">
                  <c:v>74.052432258239108</c:v>
                </c:pt>
                <c:pt idx="58">
                  <c:v>74.766064552348595</c:v>
                </c:pt>
                <c:pt idx="59">
                  <c:v>76.317279947115964</c:v>
                </c:pt>
                <c:pt idx="60">
                  <c:v>77.441644759778612</c:v>
                </c:pt>
                <c:pt idx="61">
                  <c:v>76.832675019971276</c:v>
                </c:pt>
                <c:pt idx="62">
                  <c:v>76.728987061347183</c:v>
                </c:pt>
                <c:pt idx="63">
                  <c:v>78.030984790703613</c:v>
                </c:pt>
                <c:pt idx="64">
                  <c:v>78.49429676340597</c:v>
                </c:pt>
                <c:pt idx="65">
                  <c:v>79.189394320352335</c:v>
                </c:pt>
                <c:pt idx="66">
                  <c:v>80.639408080830947</c:v>
                </c:pt>
                <c:pt idx="67">
                  <c:v>80.704141417972806</c:v>
                </c:pt>
                <c:pt idx="68">
                  <c:v>80.032032898973341</c:v>
                </c:pt>
                <c:pt idx="69">
                  <c:v>80.946278501039984</c:v>
                </c:pt>
                <c:pt idx="70">
                  <c:v>81.942270735319326</c:v>
                </c:pt>
                <c:pt idx="71">
                  <c:v>82.742020239991234</c:v>
                </c:pt>
                <c:pt idx="72">
                  <c:v>84.351605319518711</c:v>
                </c:pt>
                <c:pt idx="73">
                  <c:v>85.158255654265972</c:v>
                </c:pt>
                <c:pt idx="74">
                  <c:v>86.389592587915814</c:v>
                </c:pt>
                <c:pt idx="75">
                  <c:v>85.524110323010518</c:v>
                </c:pt>
                <c:pt idx="76">
                  <c:v>88.354338973935626</c:v>
                </c:pt>
                <c:pt idx="77">
                  <c:v>91.1783223891061</c:v>
                </c:pt>
                <c:pt idx="78">
                  <c:v>94.197439094253085</c:v>
                </c:pt>
                <c:pt idx="79">
                  <c:v>96.015360628743053</c:v>
                </c:pt>
                <c:pt idx="80">
                  <c:v>96.944688401717869</c:v>
                </c:pt>
                <c:pt idx="81">
                  <c:v>98.517985965252166</c:v>
                </c:pt>
                <c:pt idx="82">
                  <c:v>101.03880036883348</c:v>
                </c:pt>
                <c:pt idx="83">
                  <c:v>103.67942847598394</c:v>
                </c:pt>
                <c:pt idx="84">
                  <c:v>105.01050411979476</c:v>
                </c:pt>
                <c:pt idx="85">
                  <c:v>104.83407701031481</c:v>
                </c:pt>
                <c:pt idx="86">
                  <c:v>106.39001693819687</c:v>
                </c:pt>
                <c:pt idx="87">
                  <c:v>107.63453753824676</c:v>
                </c:pt>
                <c:pt idx="88">
                  <c:v>108.17775994512589</c:v>
                </c:pt>
                <c:pt idx="89">
                  <c:v>111.08917355618158</c:v>
                </c:pt>
                <c:pt idx="90">
                  <c:v>113.06782108208409</c:v>
                </c:pt>
                <c:pt idx="91">
                  <c:v>115.1281969120039</c:v>
                </c:pt>
                <c:pt idx="92">
                  <c:v>117.3024107916029</c:v>
                </c:pt>
                <c:pt idx="93">
                  <c:v>120.01771983726516</c:v>
                </c:pt>
                <c:pt idx="94">
                  <c:v>121.28568580760628</c:v>
                </c:pt>
                <c:pt idx="95">
                  <c:v>124.44673968123358</c:v>
                </c:pt>
                <c:pt idx="96">
                  <c:v>124.24071865808907</c:v>
                </c:pt>
                <c:pt idx="97">
                  <c:v>123.1817783283682</c:v>
                </c:pt>
                <c:pt idx="98">
                  <c:v>123.87241449247428</c:v>
                </c:pt>
                <c:pt idx="99">
                  <c:v>124.53496772148748</c:v>
                </c:pt>
                <c:pt idx="100">
                  <c:v>124.81903324024135</c:v>
                </c:pt>
                <c:pt idx="101">
                  <c:v>125.95016911780263</c:v>
                </c:pt>
                <c:pt idx="102">
                  <c:v>129.8021521773785</c:v>
                </c:pt>
                <c:pt idx="103">
                  <c:v>130.6990405937409</c:v>
                </c:pt>
                <c:pt idx="104">
                  <c:v>132.81920075227083</c:v>
                </c:pt>
                <c:pt idx="105">
                  <c:v>136.21377793279964</c:v>
                </c:pt>
                <c:pt idx="106">
                  <c:v>140.13665055970321</c:v>
                </c:pt>
                <c:pt idx="107">
                  <c:v>142.65753560026499</c:v>
                </c:pt>
                <c:pt idx="108">
                  <c:v>141.39322577380983</c:v>
                </c:pt>
                <c:pt idx="109">
                  <c:v>140.63283601794546</c:v>
                </c:pt>
                <c:pt idx="110">
                  <c:v>139.75505842526945</c:v>
                </c:pt>
                <c:pt idx="111">
                  <c:v>139.24370892437713</c:v>
                </c:pt>
                <c:pt idx="112">
                  <c:v>138.73931063633927</c:v>
                </c:pt>
                <c:pt idx="113">
                  <c:v>142.16570940040077</c:v>
                </c:pt>
                <c:pt idx="114">
                  <c:v>142.25795105728665</c:v>
                </c:pt>
                <c:pt idx="115">
                  <c:v>141.07072406038466</c:v>
                </c:pt>
                <c:pt idx="116">
                  <c:v>138.25114005545802</c:v>
                </c:pt>
                <c:pt idx="117">
                  <c:v>137.48107372114805</c:v>
                </c:pt>
                <c:pt idx="118">
                  <c:v>137.66476112912122</c:v>
                </c:pt>
                <c:pt idx="119">
                  <c:v>137.2224169248752</c:v>
                </c:pt>
                <c:pt idx="120">
                  <c:v>137.8748125827403</c:v>
                </c:pt>
                <c:pt idx="121">
                  <c:v>136.154649765861</c:v>
                </c:pt>
                <c:pt idx="122">
                  <c:v>136.22323547561692</c:v>
                </c:pt>
                <c:pt idx="123">
                  <c:v>136.36789730298648</c:v>
                </c:pt>
                <c:pt idx="124">
                  <c:v>137.05601494625597</c:v>
                </c:pt>
                <c:pt idx="125">
                  <c:v>138.53166771474429</c:v>
                </c:pt>
                <c:pt idx="126">
                  <c:v>140.74145087753175</c:v>
                </c:pt>
                <c:pt idx="127">
                  <c:v>141.91146017560632</c:v>
                </c:pt>
                <c:pt idx="128">
                  <c:v>143.78488627757463</c:v>
                </c:pt>
                <c:pt idx="129">
                  <c:v>147.44577929166925</c:v>
                </c:pt>
                <c:pt idx="130">
                  <c:v>150.09965260290366</c:v>
                </c:pt>
                <c:pt idx="131">
                  <c:v>155.707195313227</c:v>
                </c:pt>
                <c:pt idx="132">
                  <c:v>159.20254288397015</c:v>
                </c:pt>
                <c:pt idx="133">
                  <c:v>157.31126508197104</c:v>
                </c:pt>
                <c:pt idx="134">
                  <c:v>159.62252417723923</c:v>
                </c:pt>
                <c:pt idx="135">
                  <c:v>161.63039611851627</c:v>
                </c:pt>
                <c:pt idx="136">
                  <c:v>163.35101694790498</c:v>
                </c:pt>
                <c:pt idx="137">
                  <c:v>166.56808518591004</c:v>
                </c:pt>
                <c:pt idx="138">
                  <c:v>167.95998919658388</c:v>
                </c:pt>
                <c:pt idx="139">
                  <c:v>169.89141890402732</c:v>
                </c:pt>
                <c:pt idx="140">
                  <c:v>172.26029797822972</c:v>
                </c:pt>
                <c:pt idx="141">
                  <c:v>175.90955327874801</c:v>
                </c:pt>
                <c:pt idx="142">
                  <c:v>176.98355821983498</c:v>
                </c:pt>
                <c:pt idx="143">
                  <c:v>182.73759529946275</c:v>
                </c:pt>
                <c:pt idx="144">
                  <c:v>182.82705294703285</c:v>
                </c:pt>
                <c:pt idx="145">
                  <c:v>179.94009498397648</c:v>
                </c:pt>
                <c:pt idx="146">
                  <c:v>180.19702505582845</c:v>
                </c:pt>
                <c:pt idx="147">
                  <c:v>181.74793279828486</c:v>
                </c:pt>
                <c:pt idx="148">
                  <c:v>183.25674599737144</c:v>
                </c:pt>
                <c:pt idx="149">
                  <c:v>185.76495507649062</c:v>
                </c:pt>
                <c:pt idx="150">
                  <c:v>187.367729457157</c:v>
                </c:pt>
                <c:pt idx="151">
                  <c:v>189.4764578801605</c:v>
                </c:pt>
                <c:pt idx="152">
                  <c:v>190.39380470444061</c:v>
                </c:pt>
                <c:pt idx="153">
                  <c:v>191.5632002641112</c:v>
                </c:pt>
                <c:pt idx="154">
                  <c:v>193.30442744387742</c:v>
                </c:pt>
                <c:pt idx="155">
                  <c:v>198.14029246655582</c:v>
                </c:pt>
                <c:pt idx="156">
                  <c:v>201.42309531281015</c:v>
                </c:pt>
                <c:pt idx="157">
                  <c:v>199.86870765431928</c:v>
                </c:pt>
                <c:pt idx="158">
                  <c:v>200.57553453692907</c:v>
                </c:pt>
                <c:pt idx="159">
                  <c:v>201.94359840369205</c:v>
                </c:pt>
                <c:pt idx="160">
                  <c:v>203.93533642752934</c:v>
                </c:pt>
                <c:pt idx="161">
                  <c:v>207.15790600210465</c:v>
                </c:pt>
                <c:pt idx="162">
                  <c:v>211.17761792244619</c:v>
                </c:pt>
                <c:pt idx="163">
                  <c:v>211.32109450242822</c:v>
                </c:pt>
                <c:pt idx="164">
                  <c:v>213.51797803750921</c:v>
                </c:pt>
                <c:pt idx="165">
                  <c:v>215.49982535621598</c:v>
                </c:pt>
                <c:pt idx="166">
                  <c:v>215.87354876440892</c:v>
                </c:pt>
                <c:pt idx="167">
                  <c:v>218.51241040591955</c:v>
                </c:pt>
                <c:pt idx="168">
                  <c:v>218.97055309642766</c:v>
                </c:pt>
                <c:pt idx="169">
                  <c:v>219.17136863537826</c:v>
                </c:pt>
                <c:pt idx="170">
                  <c:v>221.09718208879082</c:v>
                </c:pt>
                <c:pt idx="171">
                  <c:v>222.55440058780692</c:v>
                </c:pt>
                <c:pt idx="172">
                  <c:v>225.08975461392103</c:v>
                </c:pt>
                <c:pt idx="173">
                  <c:v>227.85127119758536</c:v>
                </c:pt>
                <c:pt idx="174">
                  <c:v>231.06693452993983</c:v>
                </c:pt>
                <c:pt idx="175">
                  <c:v>230.96280090509086</c:v>
                </c:pt>
                <c:pt idx="176">
                  <c:v>232.01021445878027</c:v>
                </c:pt>
                <c:pt idx="177">
                  <c:v>233.30822327641454</c:v>
                </c:pt>
                <c:pt idx="178">
                  <c:v>234.76703240002701</c:v>
                </c:pt>
                <c:pt idx="179">
                  <c:v>240.54885989238173</c:v>
                </c:pt>
                <c:pt idx="180">
                  <c:v>244.89834993646801</c:v>
                </c:pt>
                <c:pt idx="181">
                  <c:v>250.22310551491276</c:v>
                </c:pt>
                <c:pt idx="182">
                  <c:v>252.27748944248563</c:v>
                </c:pt>
                <c:pt idx="183">
                  <c:v>254.29465755017975</c:v>
                </c:pt>
                <c:pt idx="184">
                  <c:v>253.1791212756516</c:v>
                </c:pt>
                <c:pt idx="185">
                  <c:v>257.58276366225135</c:v>
                </c:pt>
                <c:pt idx="186">
                  <c:v>261.16273024566669</c:v>
                </c:pt>
                <c:pt idx="187">
                  <c:v>265.20280259533888</c:v>
                </c:pt>
                <c:pt idx="188">
                  <c:v>272.79077055069826</c:v>
                </c:pt>
                <c:pt idx="189">
                  <c:v>271.70148465654114</c:v>
                </c:pt>
                <c:pt idx="190">
                  <c:v>272.08381844999224</c:v>
                </c:pt>
                <c:pt idx="191">
                  <c:v>275.35349388935845</c:v>
                </c:pt>
                <c:pt idx="192">
                  <c:v>273.87343222358851</c:v>
                </c:pt>
                <c:pt idx="193">
                  <c:v>273.17952964271132</c:v>
                </c:pt>
                <c:pt idx="194">
                  <c:v>274.75863685437184</c:v>
                </c:pt>
                <c:pt idx="195">
                  <c:v>271.12252546056442</c:v>
                </c:pt>
                <c:pt idx="196">
                  <c:v>270.88354860124224</c:v>
                </c:pt>
                <c:pt idx="197">
                  <c:v>273.68532986212404</c:v>
                </c:pt>
                <c:pt idx="198">
                  <c:v>271.92742276112642</c:v>
                </c:pt>
                <c:pt idx="199">
                  <c:v>273.88732352872955</c:v>
                </c:pt>
                <c:pt idx="200">
                  <c:v>272.68362295289097</c:v>
                </c:pt>
                <c:pt idx="201">
                  <c:v>271.62629925943452</c:v>
                </c:pt>
                <c:pt idx="202">
                  <c:v>271.51464712085556</c:v>
                </c:pt>
                <c:pt idx="203">
                  <c:v>273.59992763438504</c:v>
                </c:pt>
                <c:pt idx="204">
                  <c:v>270.23772894065002</c:v>
                </c:pt>
                <c:pt idx="205">
                  <c:v>264.91283010811043</c:v>
                </c:pt>
                <c:pt idx="206">
                  <c:v>264.66406195079821</c:v>
                </c:pt>
                <c:pt idx="207">
                  <c:v>264.22394098794865</c:v>
                </c:pt>
                <c:pt idx="208">
                  <c:v>265.0809891054551</c:v>
                </c:pt>
                <c:pt idx="209">
                  <c:v>265.56088070764497</c:v>
                </c:pt>
                <c:pt idx="210">
                  <c:v>267.95858969029581</c:v>
                </c:pt>
                <c:pt idx="211">
                  <c:v>266.89372354356851</c:v>
                </c:pt>
                <c:pt idx="212">
                  <c:v>265.59817462603831</c:v>
                </c:pt>
                <c:pt idx="213">
                  <c:v>266.63022551852708</c:v>
                </c:pt>
                <c:pt idx="214">
                  <c:v>266.57349458549731</c:v>
                </c:pt>
                <c:pt idx="215">
                  <c:v>266.73380991962887</c:v>
                </c:pt>
                <c:pt idx="216">
                  <c:v>265.84865357487178</c:v>
                </c:pt>
                <c:pt idx="217">
                  <c:v>262.07993346929936</c:v>
                </c:pt>
                <c:pt idx="218">
                  <c:v>262.08490004342417</c:v>
                </c:pt>
                <c:pt idx="219">
                  <c:v>263.17863616010754</c:v>
                </c:pt>
                <c:pt idx="220">
                  <c:v>262.52868548738672</c:v>
                </c:pt>
                <c:pt idx="221">
                  <c:v>262.84345984021849</c:v>
                </c:pt>
                <c:pt idx="222">
                  <c:v>262.98381590171323</c:v>
                </c:pt>
                <c:pt idx="223">
                  <c:v>261.45003257608948</c:v>
                </c:pt>
                <c:pt idx="224">
                  <c:v>259.70528464529451</c:v>
                </c:pt>
                <c:pt idx="225">
                  <c:v>259.85890252862117</c:v>
                </c:pt>
                <c:pt idx="226">
                  <c:v>262.59873767512426</c:v>
                </c:pt>
                <c:pt idx="227">
                  <c:v>265.01322182154001</c:v>
                </c:pt>
                <c:pt idx="228">
                  <c:v>265.11796347966788</c:v>
                </c:pt>
                <c:pt idx="229">
                  <c:v>259.59470280737281</c:v>
                </c:pt>
                <c:pt idx="230">
                  <c:v>261.3479771781569</c:v>
                </c:pt>
                <c:pt idx="231">
                  <c:v>262.91548768108277</c:v>
                </c:pt>
                <c:pt idx="232">
                  <c:v>263.86254762627709</c:v>
                </c:pt>
                <c:pt idx="233">
                  <c:v>265.34628554643888</c:v>
                </c:pt>
                <c:pt idx="234">
                  <c:v>264.62843841648566</c:v>
                </c:pt>
                <c:pt idx="235">
                  <c:v>264.13617404717564</c:v>
                </c:pt>
                <c:pt idx="236">
                  <c:v>264.81859273936021</c:v>
                </c:pt>
                <c:pt idx="237">
                  <c:v>266.35845490272067</c:v>
                </c:pt>
                <c:pt idx="238">
                  <c:v>265.50426113559513</c:v>
                </c:pt>
                <c:pt idx="239">
                  <c:v>268.64443746890669</c:v>
                </c:pt>
                <c:pt idx="240">
                  <c:v>263.35101437760983</c:v>
                </c:pt>
                <c:pt idx="241">
                  <c:v>261.25626784166769</c:v>
                </c:pt>
                <c:pt idx="242">
                  <c:v>264.08872052353178</c:v>
                </c:pt>
                <c:pt idx="243">
                  <c:v>281.07347274833342</c:v>
                </c:pt>
                <c:pt idx="244">
                  <c:v>287.42854654594532</c:v>
                </c:pt>
                <c:pt idx="245">
                  <c:v>289.78385883947306</c:v>
                </c:pt>
                <c:pt idx="246">
                  <c:v>290.36776757913293</c:v>
                </c:pt>
                <c:pt idx="247">
                  <c:v>286.44351634868474</c:v>
                </c:pt>
                <c:pt idx="248">
                  <c:v>283.4233517242547</c:v>
                </c:pt>
                <c:pt idx="249">
                  <c:v>280.64854074516853</c:v>
                </c:pt>
                <c:pt idx="250">
                  <c:v>278.46504427439339</c:v>
                </c:pt>
                <c:pt idx="251">
                  <c:v>275.75621171127159</c:v>
                </c:pt>
                <c:pt idx="252">
                  <c:v>269.16489203373811</c:v>
                </c:pt>
                <c:pt idx="253">
                  <c:v>270.61308754822352</c:v>
                </c:pt>
                <c:pt idx="254">
                  <c:v>271.22063331896123</c:v>
                </c:pt>
                <c:pt idx="255">
                  <c:v>270.75115219077344</c:v>
                </c:pt>
                <c:pt idx="256">
                  <c:v>272.20759633865691</c:v>
                </c:pt>
                <c:pt idx="257">
                  <c:v>274.85689917266154</c:v>
                </c:pt>
                <c:pt idx="258">
                  <c:v>276.50367459406397</c:v>
                </c:pt>
                <c:pt idx="259">
                  <c:v>277.17317851344001</c:v>
                </c:pt>
                <c:pt idx="260">
                  <c:v>277.89881236594573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1-4894-BA3C-2D4B2D5A6F5C}"/>
            </c:ext>
          </c:extLst>
        </c:ser>
        <c:ser>
          <c:idx val="1"/>
          <c:order val="1"/>
          <c:tx>
            <c:strRef>
              <c:f>'Grafico 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3'!$C$15:$C$1009</c:f>
              <c:numCache>
                <c:formatCode>0.0</c:formatCode>
                <c:ptCount val="995"/>
                <c:pt idx="0">
                  <c:v>17.99546610370173</c:v>
                </c:pt>
                <c:pt idx="1">
                  <c:v>17.888008069497147</c:v>
                </c:pt>
                <c:pt idx="2">
                  <c:v>16.940454597391131</c:v>
                </c:pt>
                <c:pt idx="3">
                  <c:v>16.419749178098758</c:v>
                </c:pt>
                <c:pt idx="4">
                  <c:v>16.295525501676714</c:v>
                </c:pt>
                <c:pt idx="5">
                  <c:v>16.297194990807608</c:v>
                </c:pt>
                <c:pt idx="6">
                  <c:v>16.425593076074975</c:v>
                </c:pt>
                <c:pt idx="7">
                  <c:v>16.542538892920621</c:v>
                </c:pt>
                <c:pt idx="8">
                  <c:v>16.642897536909324</c:v>
                </c:pt>
                <c:pt idx="9">
                  <c:v>16.471262434908422</c:v>
                </c:pt>
                <c:pt idx="10">
                  <c:v>16.132527462411762</c:v>
                </c:pt>
                <c:pt idx="11">
                  <c:v>16.111294531377393</c:v>
                </c:pt>
                <c:pt idx="12">
                  <c:v>15.862873580708706</c:v>
                </c:pt>
                <c:pt idx="13">
                  <c:v>15.815917907313223</c:v>
                </c:pt>
                <c:pt idx="14">
                  <c:v>15.751092896465282</c:v>
                </c:pt>
                <c:pt idx="15">
                  <c:v>15.402097771030466</c:v>
                </c:pt>
                <c:pt idx="16">
                  <c:v>15.176559218184151</c:v>
                </c:pt>
                <c:pt idx="17">
                  <c:v>15.319703135831888</c:v>
                </c:pt>
                <c:pt idx="18">
                  <c:v>15.312047539757405</c:v>
                </c:pt>
                <c:pt idx="19">
                  <c:v>15.478270573021854</c:v>
                </c:pt>
                <c:pt idx="20">
                  <c:v>15.521593630424146</c:v>
                </c:pt>
                <c:pt idx="21">
                  <c:v>15.665905935818504</c:v>
                </c:pt>
                <c:pt idx="22">
                  <c:v>15.930521469868729</c:v>
                </c:pt>
                <c:pt idx="23">
                  <c:v>16.515629333222329</c:v>
                </c:pt>
                <c:pt idx="24">
                  <c:v>16.588489519570061</c:v>
                </c:pt>
                <c:pt idx="25">
                  <c:v>14.808681834437724</c:v>
                </c:pt>
                <c:pt idx="26">
                  <c:v>14.789341399227531</c:v>
                </c:pt>
                <c:pt idx="27">
                  <c:v>14.377020155633829</c:v>
                </c:pt>
                <c:pt idx="28">
                  <c:v>14.504860022172108</c:v>
                </c:pt>
                <c:pt idx="29">
                  <c:v>14.945237400281368</c:v>
                </c:pt>
                <c:pt idx="30">
                  <c:v>14.950608287419222</c:v>
                </c:pt>
                <c:pt idx="31">
                  <c:v>15.332967345265587</c:v>
                </c:pt>
                <c:pt idx="32">
                  <c:v>15.701457453048464</c:v>
                </c:pt>
                <c:pt idx="33">
                  <c:v>15.945540184209479</c:v>
                </c:pt>
                <c:pt idx="34">
                  <c:v>16.21240993491012</c:v>
                </c:pt>
                <c:pt idx="35">
                  <c:v>16.477544134209772</c:v>
                </c:pt>
                <c:pt idx="36">
                  <c:v>16.669966929782095</c:v>
                </c:pt>
                <c:pt idx="37">
                  <c:v>16.799132456370721</c:v>
                </c:pt>
                <c:pt idx="38">
                  <c:v>16.682807108969719</c:v>
                </c:pt>
                <c:pt idx="39">
                  <c:v>16.580324985725365</c:v>
                </c:pt>
                <c:pt idx="40">
                  <c:v>16.845804002014113</c:v>
                </c:pt>
                <c:pt idx="41">
                  <c:v>17.040201528005859</c:v>
                </c:pt>
                <c:pt idx="42">
                  <c:v>17.285721156388082</c:v>
                </c:pt>
                <c:pt idx="43">
                  <c:v>17.681498641724346</c:v>
                </c:pt>
                <c:pt idx="44">
                  <c:v>18.006248735013102</c:v>
                </c:pt>
                <c:pt idx="45">
                  <c:v>18.196724714227159</c:v>
                </c:pt>
                <c:pt idx="46">
                  <c:v>18.55444192783381</c:v>
                </c:pt>
                <c:pt idx="47">
                  <c:v>18.928854575552339</c:v>
                </c:pt>
                <c:pt idx="48">
                  <c:v>19.290616180021331</c:v>
                </c:pt>
                <c:pt idx="49">
                  <c:v>19.767732077883313</c:v>
                </c:pt>
                <c:pt idx="50">
                  <c:v>19.763759985962881</c:v>
                </c:pt>
                <c:pt idx="51">
                  <c:v>19.937688652700981</c:v>
                </c:pt>
                <c:pt idx="52">
                  <c:v>20.396224197195725</c:v>
                </c:pt>
                <c:pt idx="53">
                  <c:v>20.718580413415388</c:v>
                </c:pt>
                <c:pt idx="54">
                  <c:v>20.966276547453575</c:v>
                </c:pt>
                <c:pt idx="55">
                  <c:v>21.392382071733465</c:v>
                </c:pt>
                <c:pt idx="56">
                  <c:v>21.852743248919207</c:v>
                </c:pt>
                <c:pt idx="57">
                  <c:v>22.414191809033191</c:v>
                </c:pt>
                <c:pt idx="58">
                  <c:v>22.978387229142971</c:v>
                </c:pt>
                <c:pt idx="59">
                  <c:v>23.560488673243317</c:v>
                </c:pt>
                <c:pt idx="60">
                  <c:v>24.162272944978678</c:v>
                </c:pt>
                <c:pt idx="61">
                  <c:v>24.417071026845466</c:v>
                </c:pt>
                <c:pt idx="62">
                  <c:v>24.680545225415891</c:v>
                </c:pt>
                <c:pt idx="63">
                  <c:v>24.926108426591743</c:v>
                </c:pt>
                <c:pt idx="64">
                  <c:v>25.640284460325038</c:v>
                </c:pt>
                <c:pt idx="65">
                  <c:v>26.172620017198845</c:v>
                </c:pt>
                <c:pt idx="66">
                  <c:v>26.753815667836001</c:v>
                </c:pt>
                <c:pt idx="67">
                  <c:v>27.520850914391904</c:v>
                </c:pt>
                <c:pt idx="68">
                  <c:v>28.3041780996077</c:v>
                </c:pt>
                <c:pt idx="69">
                  <c:v>29.201598598055153</c:v>
                </c:pt>
                <c:pt idx="70">
                  <c:v>29.976134006389362</c:v>
                </c:pt>
                <c:pt idx="71">
                  <c:v>30.96190616954469</c:v>
                </c:pt>
                <c:pt idx="72">
                  <c:v>32.087404907175362</c:v>
                </c:pt>
                <c:pt idx="73">
                  <c:v>32.679469650987201</c:v>
                </c:pt>
                <c:pt idx="74">
                  <c:v>33.487277843726567</c:v>
                </c:pt>
                <c:pt idx="75">
                  <c:v>34.471785682503906</c:v>
                </c:pt>
                <c:pt idx="76">
                  <c:v>35.582230356599979</c:v>
                </c:pt>
                <c:pt idx="77">
                  <c:v>36.886200855580981</c:v>
                </c:pt>
                <c:pt idx="78">
                  <c:v>37.911871171164542</c:v>
                </c:pt>
                <c:pt idx="79">
                  <c:v>38.954770282473454</c:v>
                </c:pt>
                <c:pt idx="80">
                  <c:v>40.250657580341759</c:v>
                </c:pt>
                <c:pt idx="81">
                  <c:v>41.814357329214118</c:v>
                </c:pt>
                <c:pt idx="82">
                  <c:v>43.165499207412026</c:v>
                </c:pt>
                <c:pt idx="83">
                  <c:v>44.499723138825814</c:v>
                </c:pt>
                <c:pt idx="84">
                  <c:v>45.899639725201318</c:v>
                </c:pt>
                <c:pt idx="85">
                  <c:v>46.592427086234082</c:v>
                </c:pt>
                <c:pt idx="86">
                  <c:v>47.432839576545845</c:v>
                </c:pt>
                <c:pt idx="87">
                  <c:v>48.955961208071827</c:v>
                </c:pt>
                <c:pt idx="88">
                  <c:v>50.443246318217248</c:v>
                </c:pt>
                <c:pt idx="89">
                  <c:v>51.506018443749944</c:v>
                </c:pt>
                <c:pt idx="90">
                  <c:v>52.662702632474847</c:v>
                </c:pt>
                <c:pt idx="91">
                  <c:v>53.818411100256782</c:v>
                </c:pt>
                <c:pt idx="92">
                  <c:v>54.810255714519577</c:v>
                </c:pt>
                <c:pt idx="93">
                  <c:v>55.871828544260737</c:v>
                </c:pt>
                <c:pt idx="94">
                  <c:v>58.110010587580774</c:v>
                </c:pt>
                <c:pt idx="95">
                  <c:v>58.739071648649663</c:v>
                </c:pt>
                <c:pt idx="96">
                  <c:v>59.477702384190621</c:v>
                </c:pt>
                <c:pt idx="97">
                  <c:v>59.494395085979171</c:v>
                </c:pt>
                <c:pt idx="98">
                  <c:v>59.570949479374029</c:v>
                </c:pt>
                <c:pt idx="99">
                  <c:v>59.693686651782961</c:v>
                </c:pt>
                <c:pt idx="100">
                  <c:v>60.354431579091816</c:v>
                </c:pt>
                <c:pt idx="101">
                  <c:v>60.996174708584448</c:v>
                </c:pt>
                <c:pt idx="102">
                  <c:v>61.052270450783233</c:v>
                </c:pt>
                <c:pt idx="103">
                  <c:v>61.671660383002255</c:v>
                </c:pt>
                <c:pt idx="104">
                  <c:v>62.079680953206662</c:v>
                </c:pt>
                <c:pt idx="105">
                  <c:v>62.564707066799294</c:v>
                </c:pt>
                <c:pt idx="106">
                  <c:v>63.152640534608231</c:v>
                </c:pt>
                <c:pt idx="107">
                  <c:v>63.350281003873668</c:v>
                </c:pt>
                <c:pt idx="108">
                  <c:v>63.288823650681152</c:v>
                </c:pt>
                <c:pt idx="109">
                  <c:v>62.60912571485219</c:v>
                </c:pt>
                <c:pt idx="110">
                  <c:v>61.735892868188813</c:v>
                </c:pt>
                <c:pt idx="111">
                  <c:v>61.026549921705829</c:v>
                </c:pt>
                <c:pt idx="112">
                  <c:v>60.599714941060554</c:v>
                </c:pt>
                <c:pt idx="113">
                  <c:v>60.416267968142989</c:v>
                </c:pt>
                <c:pt idx="114">
                  <c:v>60.323627639920907</c:v>
                </c:pt>
                <c:pt idx="115">
                  <c:v>60.355243510398338</c:v>
                </c:pt>
                <c:pt idx="116">
                  <c:v>60.49144167889834</c:v>
                </c:pt>
                <c:pt idx="117">
                  <c:v>60.633513431089625</c:v>
                </c:pt>
                <c:pt idx="118">
                  <c:v>61.051939237303642</c:v>
                </c:pt>
                <c:pt idx="119">
                  <c:v>62.046422970316598</c:v>
                </c:pt>
                <c:pt idx="120">
                  <c:v>62.257194268278568</c:v>
                </c:pt>
                <c:pt idx="121">
                  <c:v>62.074925659243306</c:v>
                </c:pt>
                <c:pt idx="122">
                  <c:v>62.03795631328105</c:v>
                </c:pt>
                <c:pt idx="123">
                  <c:v>62.218588152087939</c:v>
                </c:pt>
                <c:pt idx="124">
                  <c:v>62.50779458688281</c:v>
                </c:pt>
                <c:pt idx="125">
                  <c:v>63.200081268393433</c:v>
                </c:pt>
                <c:pt idx="126">
                  <c:v>63.768409298776717</c:v>
                </c:pt>
                <c:pt idx="127">
                  <c:v>64.578778590679917</c:v>
                </c:pt>
                <c:pt idx="128">
                  <c:v>65.479976300658024</c:v>
                </c:pt>
                <c:pt idx="129">
                  <c:v>66.723157694721195</c:v>
                </c:pt>
                <c:pt idx="130">
                  <c:v>67.79194812380284</c:v>
                </c:pt>
                <c:pt idx="131">
                  <c:v>69.11920614258085</c:v>
                </c:pt>
                <c:pt idx="132">
                  <c:v>70.238410667161446</c:v>
                </c:pt>
                <c:pt idx="133">
                  <c:v>70.500370789521085</c:v>
                </c:pt>
                <c:pt idx="134">
                  <c:v>71.1046284923424</c:v>
                </c:pt>
                <c:pt idx="135">
                  <c:v>72.065364407746927</c:v>
                </c:pt>
                <c:pt idx="136">
                  <c:v>73.476420281249801</c:v>
                </c:pt>
                <c:pt idx="137">
                  <c:v>75.544224349865274</c:v>
                </c:pt>
                <c:pt idx="138">
                  <c:v>76.993193585911484</c:v>
                </c:pt>
                <c:pt idx="139">
                  <c:v>78.238766371336141</c:v>
                </c:pt>
                <c:pt idx="140">
                  <c:v>79.726222884679757</c:v>
                </c:pt>
                <c:pt idx="141">
                  <c:v>80.957627328210805</c:v>
                </c:pt>
                <c:pt idx="142">
                  <c:v>82.183867904777728</c:v>
                </c:pt>
                <c:pt idx="143">
                  <c:v>83.741901957477594</c:v>
                </c:pt>
                <c:pt idx="144">
                  <c:v>84.953569768320889</c:v>
                </c:pt>
                <c:pt idx="145">
                  <c:v>85.128096130939085</c:v>
                </c:pt>
                <c:pt idx="146">
                  <c:v>85.860812476336008</c:v>
                </c:pt>
                <c:pt idx="147">
                  <c:v>87.074829059647143</c:v>
                </c:pt>
                <c:pt idx="148">
                  <c:v>88.239683036603523</c:v>
                </c:pt>
                <c:pt idx="149">
                  <c:v>89.441985988963125</c:v>
                </c:pt>
                <c:pt idx="150">
                  <c:v>90.481708207243628</c:v>
                </c:pt>
                <c:pt idx="151">
                  <c:v>91.616571392502976</c:v>
                </c:pt>
                <c:pt idx="152">
                  <c:v>92.822286872751562</c:v>
                </c:pt>
                <c:pt idx="153">
                  <c:v>93.595325442743686</c:v>
                </c:pt>
                <c:pt idx="154">
                  <c:v>94.669364842658908</c:v>
                </c:pt>
                <c:pt idx="155">
                  <c:v>96.103232949827685</c:v>
                </c:pt>
                <c:pt idx="156">
                  <c:v>96.987068074807922</c:v>
                </c:pt>
                <c:pt idx="157">
                  <c:v>97.173788873767876</c:v>
                </c:pt>
                <c:pt idx="158">
                  <c:v>97.34756874232734</c:v>
                </c:pt>
                <c:pt idx="159">
                  <c:v>97.872955152479562</c:v>
                </c:pt>
                <c:pt idx="160">
                  <c:v>98.729085064253781</c:v>
                </c:pt>
                <c:pt idx="161">
                  <c:v>99.410291298709765</c:v>
                </c:pt>
                <c:pt idx="162">
                  <c:v>99.863273087224769</c:v>
                </c:pt>
                <c:pt idx="163">
                  <c:v>100.97747245164675</c:v>
                </c:pt>
                <c:pt idx="164">
                  <c:v>101.98664164054934</c:v>
                </c:pt>
                <c:pt idx="165">
                  <c:v>102.88062360363671</c:v>
                </c:pt>
                <c:pt idx="166">
                  <c:v>104.0359062045975</c:v>
                </c:pt>
                <c:pt idx="167">
                  <c:v>105.25701192082309</c:v>
                </c:pt>
                <c:pt idx="168">
                  <c:v>105.93762098041995</c:v>
                </c:pt>
                <c:pt idx="169">
                  <c:v>105.9342776138711</c:v>
                </c:pt>
                <c:pt idx="170">
                  <c:v>105.83250364147975</c:v>
                </c:pt>
                <c:pt idx="171">
                  <c:v>106.20419687569294</c:v>
                </c:pt>
                <c:pt idx="172">
                  <c:v>107.03845157457624</c:v>
                </c:pt>
                <c:pt idx="173">
                  <c:v>108.0959013949491</c:v>
                </c:pt>
                <c:pt idx="174">
                  <c:v>108.68293530082443</c:v>
                </c:pt>
                <c:pt idx="175">
                  <c:v>109.78509986105068</c:v>
                </c:pt>
                <c:pt idx="176">
                  <c:v>110.81973021543732</c:v>
                </c:pt>
                <c:pt idx="177">
                  <c:v>112.25381516320695</c:v>
                </c:pt>
                <c:pt idx="178">
                  <c:v>113.55780363832831</c:v>
                </c:pt>
                <c:pt idx="179">
                  <c:v>115.40448894431103</c:v>
                </c:pt>
                <c:pt idx="180">
                  <c:v>115.90846745587821</c:v>
                </c:pt>
                <c:pt idx="181">
                  <c:v>115.61372076849237</c:v>
                </c:pt>
                <c:pt idx="182">
                  <c:v>115.38008906865792</c:v>
                </c:pt>
                <c:pt idx="183">
                  <c:v>116.21605736310461</c:v>
                </c:pt>
                <c:pt idx="184">
                  <c:v>116.80951752155043</c:v>
                </c:pt>
                <c:pt idx="185">
                  <c:v>117.45547962588226</c:v>
                </c:pt>
                <c:pt idx="186">
                  <c:v>119.06978476081221</c:v>
                </c:pt>
                <c:pt idx="187">
                  <c:v>119.75646319240735</c:v>
                </c:pt>
                <c:pt idx="188">
                  <c:v>120.45589226855066</c:v>
                </c:pt>
                <c:pt idx="189">
                  <c:v>121.15980548591619</c:v>
                </c:pt>
                <c:pt idx="190">
                  <c:v>121.83476899680058</c:v>
                </c:pt>
                <c:pt idx="191">
                  <c:v>122.75276741282049</c:v>
                </c:pt>
                <c:pt idx="192">
                  <c:v>123.14421999763093</c:v>
                </c:pt>
                <c:pt idx="193">
                  <c:v>122.35987525816226</c:v>
                </c:pt>
                <c:pt idx="194">
                  <c:v>121.79248184007722</c:v>
                </c:pt>
                <c:pt idx="195">
                  <c:v>121.73285967945603</c:v>
                </c:pt>
                <c:pt idx="196">
                  <c:v>122.75472887312111</c:v>
                </c:pt>
                <c:pt idx="197">
                  <c:v>123.59840238683539</c:v>
                </c:pt>
                <c:pt idx="198">
                  <c:v>124.90796199479423</c:v>
                </c:pt>
                <c:pt idx="199">
                  <c:v>125.65441573194235</c:v>
                </c:pt>
                <c:pt idx="200">
                  <c:v>126.85369229950545</c:v>
                </c:pt>
                <c:pt idx="201">
                  <c:v>127.90376129293271</c:v>
                </c:pt>
                <c:pt idx="202">
                  <c:v>129.24814978189769</c:v>
                </c:pt>
                <c:pt idx="203">
                  <c:v>131.17743025876055</c:v>
                </c:pt>
                <c:pt idx="204">
                  <c:v>132.09666612890175</c:v>
                </c:pt>
                <c:pt idx="205">
                  <c:v>131.37584961938677</c:v>
                </c:pt>
                <c:pt idx="206">
                  <c:v>130.75434154292097</c:v>
                </c:pt>
                <c:pt idx="207">
                  <c:v>131.08976349127195</c:v>
                </c:pt>
                <c:pt idx="208">
                  <c:v>131.18934286730669</c:v>
                </c:pt>
                <c:pt idx="209">
                  <c:v>132.2454338464525</c:v>
                </c:pt>
                <c:pt idx="210">
                  <c:v>133.0686557876393</c:v>
                </c:pt>
                <c:pt idx="211">
                  <c:v>134.05582171141782</c:v>
                </c:pt>
                <c:pt idx="212">
                  <c:v>134.76961277978887</c:v>
                </c:pt>
                <c:pt idx="213">
                  <c:v>135.62902323750436</c:v>
                </c:pt>
                <c:pt idx="214">
                  <c:v>136.63915390069857</c:v>
                </c:pt>
                <c:pt idx="215">
                  <c:v>138.19183136864859</c:v>
                </c:pt>
                <c:pt idx="216">
                  <c:v>137.95393513870044</c:v>
                </c:pt>
                <c:pt idx="217">
                  <c:v>137.38689497938637</c:v>
                </c:pt>
                <c:pt idx="218">
                  <c:v>136.8563215826151</c:v>
                </c:pt>
                <c:pt idx="219">
                  <c:v>136.97177878521839</c:v>
                </c:pt>
                <c:pt idx="220">
                  <c:v>137.62891021168892</c:v>
                </c:pt>
                <c:pt idx="221">
                  <c:v>138.40924767709518</c:v>
                </c:pt>
                <c:pt idx="222">
                  <c:v>138.92218164600038</c:v>
                </c:pt>
                <c:pt idx="223">
                  <c:v>139.6799883938435</c:v>
                </c:pt>
                <c:pt idx="224">
                  <c:v>140.85590894550549</c:v>
                </c:pt>
                <c:pt idx="225">
                  <c:v>141.81194625538845</c:v>
                </c:pt>
                <c:pt idx="226">
                  <c:v>143.17513388258263</c:v>
                </c:pt>
                <c:pt idx="227">
                  <c:v>145.16479044675216</c:v>
                </c:pt>
                <c:pt idx="228">
                  <c:v>145.56165853448562</c:v>
                </c:pt>
                <c:pt idx="229">
                  <c:v>145.43373131443491</c:v>
                </c:pt>
                <c:pt idx="230">
                  <c:v>145.58396861725313</c:v>
                </c:pt>
                <c:pt idx="231">
                  <c:v>146.54939249574144</c:v>
                </c:pt>
                <c:pt idx="232">
                  <c:v>147.61540955131221</c:v>
                </c:pt>
                <c:pt idx="233">
                  <c:v>149.32508417415698</c:v>
                </c:pt>
                <c:pt idx="234">
                  <c:v>150.52759881117393</c:v>
                </c:pt>
                <c:pt idx="235">
                  <c:v>152.41747666950801</c:v>
                </c:pt>
                <c:pt idx="236">
                  <c:v>154.36429194256883</c:v>
                </c:pt>
                <c:pt idx="237">
                  <c:v>156.76064315861828</c:v>
                </c:pt>
                <c:pt idx="238">
                  <c:v>159.19142181473083</c:v>
                </c:pt>
                <c:pt idx="239">
                  <c:v>161.58066749451643</c:v>
                </c:pt>
                <c:pt idx="240">
                  <c:v>162.85380235106919</c:v>
                </c:pt>
                <c:pt idx="241">
                  <c:v>163.54871430393527</c:v>
                </c:pt>
                <c:pt idx="242">
                  <c:v>164.58116142391609</c:v>
                </c:pt>
                <c:pt idx="243">
                  <c:v>164.47255449965076</c:v>
                </c:pt>
                <c:pt idx="244">
                  <c:v>162.26516936944464</c:v>
                </c:pt>
                <c:pt idx="245">
                  <c:v>161.3140675110802</c:v>
                </c:pt>
                <c:pt idx="246">
                  <c:v>161.28482234272988</c:v>
                </c:pt>
                <c:pt idx="247">
                  <c:v>160.17146592482456</c:v>
                </c:pt>
                <c:pt idx="248">
                  <c:v>159.71914037296014</c:v>
                </c:pt>
                <c:pt idx="249">
                  <c:v>160.16461272724041</c:v>
                </c:pt>
                <c:pt idx="250">
                  <c:v>161.88769680918631</c:v>
                </c:pt>
                <c:pt idx="251">
                  <c:v>164.10973669199461</c:v>
                </c:pt>
                <c:pt idx="252">
                  <c:v>164.23147393784407</c:v>
                </c:pt>
                <c:pt idx="253">
                  <c:v>163.56339545434673</c:v>
                </c:pt>
                <c:pt idx="254">
                  <c:v>163.40184000318689</c:v>
                </c:pt>
                <c:pt idx="255">
                  <c:v>163.65003508858371</c:v>
                </c:pt>
                <c:pt idx="256">
                  <c:v>163.84843765760451</c:v>
                </c:pt>
                <c:pt idx="257">
                  <c:v>163.81781833009433</c:v>
                </c:pt>
                <c:pt idx="258">
                  <c:v>164.97061728188606</c:v>
                </c:pt>
                <c:pt idx="259">
                  <c:v>165.99061840390311</c:v>
                </c:pt>
                <c:pt idx="260">
                  <c:v>167.83388627311723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1-4894-BA3C-2D4B2D5A6F5C}"/>
            </c:ext>
          </c:extLst>
        </c:ser>
        <c:ser>
          <c:idx val="2"/>
          <c:order val="2"/>
          <c:tx>
            <c:strRef>
              <c:f>'Grafico 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3'!$D$15:$D$1009</c:f>
              <c:numCache>
                <c:formatCode>0.0</c:formatCode>
                <c:ptCount val="995"/>
                <c:pt idx="0">
                  <c:v>41.533137049633517</c:v>
                </c:pt>
                <c:pt idx="1">
                  <c:v>39.473502522605315</c:v>
                </c:pt>
                <c:pt idx="2">
                  <c:v>37.016838043150777</c:v>
                </c:pt>
                <c:pt idx="3">
                  <c:v>35.584996305607952</c:v>
                </c:pt>
                <c:pt idx="4">
                  <c:v>35.471894356539032</c:v>
                </c:pt>
                <c:pt idx="5">
                  <c:v>35.309803563465117</c:v>
                </c:pt>
                <c:pt idx="6">
                  <c:v>35.001939328083665</c:v>
                </c:pt>
                <c:pt idx="7">
                  <c:v>34.648522894762401</c:v>
                </c:pt>
                <c:pt idx="8">
                  <c:v>32.22223986425854</c:v>
                </c:pt>
                <c:pt idx="9">
                  <c:v>32.29115921832301</c:v>
                </c:pt>
                <c:pt idx="10">
                  <c:v>31.349851450502005</c:v>
                </c:pt>
                <c:pt idx="11">
                  <c:v>31.097519285605767</c:v>
                </c:pt>
                <c:pt idx="12">
                  <c:v>30.73206881606821</c:v>
                </c:pt>
                <c:pt idx="13">
                  <c:v>30.36255936611143</c:v>
                </c:pt>
                <c:pt idx="14">
                  <c:v>29.841278192082502</c:v>
                </c:pt>
                <c:pt idx="15">
                  <c:v>29.65890002761472</c:v>
                </c:pt>
                <c:pt idx="16">
                  <c:v>29.181993925766367</c:v>
                </c:pt>
                <c:pt idx="17">
                  <c:v>29.355399309772821</c:v>
                </c:pt>
                <c:pt idx="18">
                  <c:v>29.260072445522312</c:v>
                </c:pt>
                <c:pt idx="19">
                  <c:v>29.144805197367834</c:v>
                </c:pt>
                <c:pt idx="20">
                  <c:v>28.862256575637016</c:v>
                </c:pt>
                <c:pt idx="21">
                  <c:v>28.621366726011669</c:v>
                </c:pt>
                <c:pt idx="22">
                  <c:v>28.342270418553515</c:v>
                </c:pt>
                <c:pt idx="23">
                  <c:v>28.149259312708441</c:v>
                </c:pt>
                <c:pt idx="24">
                  <c:v>27.894407494876233</c:v>
                </c:pt>
                <c:pt idx="25">
                  <c:v>27.199178751763256</c:v>
                </c:pt>
                <c:pt idx="26">
                  <c:v>26.817224075192694</c:v>
                </c:pt>
                <c:pt idx="27">
                  <c:v>26.629710336229113</c:v>
                </c:pt>
                <c:pt idx="28">
                  <c:v>26.39144593787465</c:v>
                </c:pt>
                <c:pt idx="29">
                  <c:v>25.69331976093153</c:v>
                </c:pt>
                <c:pt idx="30">
                  <c:v>25.526906887895127</c:v>
                </c:pt>
                <c:pt idx="31">
                  <c:v>25.328662519122734</c:v>
                </c:pt>
                <c:pt idx="32">
                  <c:v>25.111968041010925</c:v>
                </c:pt>
                <c:pt idx="33">
                  <c:v>24.903889647581874</c:v>
                </c:pt>
                <c:pt idx="34">
                  <c:v>24.655722319313544</c:v>
                </c:pt>
                <c:pt idx="35">
                  <c:v>23.281377984129104</c:v>
                </c:pt>
                <c:pt idx="36">
                  <c:v>23.411485742921048</c:v>
                </c:pt>
                <c:pt idx="37">
                  <c:v>23.077097565166909</c:v>
                </c:pt>
                <c:pt idx="38">
                  <c:v>22.697872145146206</c:v>
                </c:pt>
                <c:pt idx="39">
                  <c:v>22.587237562468893</c:v>
                </c:pt>
                <c:pt idx="40">
                  <c:v>22.431783613595194</c:v>
                </c:pt>
                <c:pt idx="41">
                  <c:v>22.313840505447889</c:v>
                </c:pt>
                <c:pt idx="42">
                  <c:v>21.22361218556404</c:v>
                </c:pt>
                <c:pt idx="43">
                  <c:v>21.05818931214159</c:v>
                </c:pt>
                <c:pt idx="44">
                  <c:v>20.978245337527753</c:v>
                </c:pt>
                <c:pt idx="45">
                  <c:v>20.769197514548459</c:v>
                </c:pt>
                <c:pt idx="46">
                  <c:v>20.697740055010193</c:v>
                </c:pt>
                <c:pt idx="47">
                  <c:v>19.900277084904587</c:v>
                </c:pt>
                <c:pt idx="48">
                  <c:v>19.435723815321612</c:v>
                </c:pt>
                <c:pt idx="49">
                  <c:v>19.299345378732891</c:v>
                </c:pt>
                <c:pt idx="50">
                  <c:v>19.07684813102551</c:v>
                </c:pt>
                <c:pt idx="51">
                  <c:v>18.925966332652258</c:v>
                </c:pt>
                <c:pt idx="52">
                  <c:v>18.876370934917595</c:v>
                </c:pt>
                <c:pt idx="53">
                  <c:v>18.541256096751045</c:v>
                </c:pt>
                <c:pt idx="54">
                  <c:v>17.625632793386981</c:v>
                </c:pt>
                <c:pt idx="55">
                  <c:v>17.55305200311513</c:v>
                </c:pt>
                <c:pt idx="56">
                  <c:v>17.131120852909817</c:v>
                </c:pt>
                <c:pt idx="57">
                  <c:v>16.628787715169359</c:v>
                </c:pt>
                <c:pt idx="58">
                  <c:v>16.546827662868939</c:v>
                </c:pt>
                <c:pt idx="59">
                  <c:v>15.631506295898124</c:v>
                </c:pt>
                <c:pt idx="60">
                  <c:v>13.922738667650943</c:v>
                </c:pt>
                <c:pt idx="61">
                  <c:v>13.922632351243449</c:v>
                </c:pt>
                <c:pt idx="62">
                  <c:v>13.850570768324223</c:v>
                </c:pt>
                <c:pt idx="63">
                  <c:v>13.658282908188333</c:v>
                </c:pt>
                <c:pt idx="64">
                  <c:v>13.715770039947406</c:v>
                </c:pt>
                <c:pt idx="65">
                  <c:v>13.729923758625491</c:v>
                </c:pt>
                <c:pt idx="66">
                  <c:v>13.747604364690721</c:v>
                </c:pt>
                <c:pt idx="67">
                  <c:v>13.783026242332173</c:v>
                </c:pt>
                <c:pt idx="68">
                  <c:v>13.816194495982383</c:v>
                </c:pt>
                <c:pt idx="69">
                  <c:v>13.013985463137054</c:v>
                </c:pt>
                <c:pt idx="70">
                  <c:v>13.054797988315794</c:v>
                </c:pt>
                <c:pt idx="71">
                  <c:v>13.095340066506846</c:v>
                </c:pt>
                <c:pt idx="72">
                  <c:v>13.009660939469523</c:v>
                </c:pt>
                <c:pt idx="73">
                  <c:v>13.01410893086452</c:v>
                </c:pt>
                <c:pt idx="74">
                  <c:v>13.048575036089952</c:v>
                </c:pt>
                <c:pt idx="75">
                  <c:v>13.144996816330133</c:v>
                </c:pt>
                <c:pt idx="76">
                  <c:v>13.422577264561626</c:v>
                </c:pt>
                <c:pt idx="77">
                  <c:v>13.928062721801442</c:v>
                </c:pt>
                <c:pt idx="78">
                  <c:v>14.321893121051847</c:v>
                </c:pt>
                <c:pt idx="79">
                  <c:v>14.633019384825994</c:v>
                </c:pt>
                <c:pt idx="80">
                  <c:v>15.051378457694875</c:v>
                </c:pt>
                <c:pt idx="81">
                  <c:v>15.57532086770677</c:v>
                </c:pt>
                <c:pt idx="82">
                  <c:v>14.732876551105731</c:v>
                </c:pt>
                <c:pt idx="83">
                  <c:v>14.70416386448108</c:v>
                </c:pt>
                <c:pt idx="84">
                  <c:v>14.518032695078249</c:v>
                </c:pt>
                <c:pt idx="85">
                  <c:v>14.866736566802588</c:v>
                </c:pt>
                <c:pt idx="86">
                  <c:v>15.147331274427424</c:v>
                </c:pt>
                <c:pt idx="87">
                  <c:v>15.54787999254777</c:v>
                </c:pt>
                <c:pt idx="88">
                  <c:v>15.848837433333179</c:v>
                </c:pt>
                <c:pt idx="89">
                  <c:v>16.375892451447573</c:v>
                </c:pt>
                <c:pt idx="90">
                  <c:v>16.253998187081791</c:v>
                </c:pt>
                <c:pt idx="91">
                  <c:v>16.010701483254536</c:v>
                </c:pt>
                <c:pt idx="92">
                  <c:v>16.367689326238608</c:v>
                </c:pt>
                <c:pt idx="93">
                  <c:v>16.774021436713554</c:v>
                </c:pt>
                <c:pt idx="94">
                  <c:v>17.643731747340421</c:v>
                </c:pt>
                <c:pt idx="95">
                  <c:v>17.478666668986421</c:v>
                </c:pt>
                <c:pt idx="96">
                  <c:v>17.286809432388772</c:v>
                </c:pt>
                <c:pt idx="97">
                  <c:v>17.456321643048447</c:v>
                </c:pt>
                <c:pt idx="98">
                  <c:v>17.746136065928546</c:v>
                </c:pt>
                <c:pt idx="99">
                  <c:v>17.940661122668402</c:v>
                </c:pt>
                <c:pt idx="100">
                  <c:v>18.009950068068363</c:v>
                </c:pt>
                <c:pt idx="101">
                  <c:v>17.817764395194175</c:v>
                </c:pt>
                <c:pt idx="102">
                  <c:v>18.207819781866903</c:v>
                </c:pt>
                <c:pt idx="103">
                  <c:v>18.646954246911765</c:v>
                </c:pt>
                <c:pt idx="104">
                  <c:v>18.388433131236088</c:v>
                </c:pt>
                <c:pt idx="105">
                  <c:v>18.758253243448198</c:v>
                </c:pt>
                <c:pt idx="106">
                  <c:v>19.107545606977723</c:v>
                </c:pt>
                <c:pt idx="107">
                  <c:v>19.021658057510873</c:v>
                </c:pt>
                <c:pt idx="108">
                  <c:v>18.645948807893092</c:v>
                </c:pt>
                <c:pt idx="109">
                  <c:v>18.82068096264841</c:v>
                </c:pt>
                <c:pt idx="110">
                  <c:v>18.964325447951055</c:v>
                </c:pt>
                <c:pt idx="111">
                  <c:v>18.415037514963728</c:v>
                </c:pt>
                <c:pt idx="112">
                  <c:v>18.711967190732793</c:v>
                </c:pt>
                <c:pt idx="113">
                  <c:v>18.393863377612774</c:v>
                </c:pt>
                <c:pt idx="114">
                  <c:v>18.636809827271069</c:v>
                </c:pt>
                <c:pt idx="115">
                  <c:v>19.050324747790569</c:v>
                </c:pt>
                <c:pt idx="116">
                  <c:v>18.87300148626138</c:v>
                </c:pt>
                <c:pt idx="117">
                  <c:v>19.403209929199726</c:v>
                </c:pt>
                <c:pt idx="118">
                  <c:v>19.955268635414384</c:v>
                </c:pt>
                <c:pt idx="119">
                  <c:v>20.437369861429019</c:v>
                </c:pt>
                <c:pt idx="120">
                  <c:v>20.548628613950676</c:v>
                </c:pt>
                <c:pt idx="121">
                  <c:v>20.797931555153035</c:v>
                </c:pt>
                <c:pt idx="122">
                  <c:v>20.887778075817042</c:v>
                </c:pt>
                <c:pt idx="123">
                  <c:v>21.443755137999542</c:v>
                </c:pt>
                <c:pt idx="124">
                  <c:v>21.209473884275667</c:v>
                </c:pt>
                <c:pt idx="125">
                  <c:v>21.738349085147973</c:v>
                </c:pt>
                <c:pt idx="126">
                  <c:v>22.240391195239077</c:v>
                </c:pt>
                <c:pt idx="127">
                  <c:v>21.940927971090655</c:v>
                </c:pt>
                <c:pt idx="128">
                  <c:v>22.480674871601117</c:v>
                </c:pt>
                <c:pt idx="129">
                  <c:v>23.189429769742276</c:v>
                </c:pt>
                <c:pt idx="130">
                  <c:v>23.356803824520071</c:v>
                </c:pt>
                <c:pt idx="131">
                  <c:v>24.009410222964775</c:v>
                </c:pt>
                <c:pt idx="132">
                  <c:v>20.883388428361627</c:v>
                </c:pt>
                <c:pt idx="133">
                  <c:v>21.316379284139515</c:v>
                </c:pt>
                <c:pt idx="134">
                  <c:v>21.838080093545539</c:v>
                </c:pt>
                <c:pt idx="135">
                  <c:v>22.504508375331501</c:v>
                </c:pt>
                <c:pt idx="136">
                  <c:v>23.099050155851124</c:v>
                </c:pt>
                <c:pt idx="137">
                  <c:v>23.869834774614439</c:v>
                </c:pt>
                <c:pt idx="138">
                  <c:v>24.253645752599226</c:v>
                </c:pt>
                <c:pt idx="139">
                  <c:v>24.896813240175096</c:v>
                </c:pt>
                <c:pt idx="140">
                  <c:v>25.691878922461864</c:v>
                </c:pt>
                <c:pt idx="141">
                  <c:v>25.957231869499203</c:v>
                </c:pt>
                <c:pt idx="142">
                  <c:v>26.667132196402115</c:v>
                </c:pt>
                <c:pt idx="143">
                  <c:v>26.85802155038369</c:v>
                </c:pt>
                <c:pt idx="144">
                  <c:v>27.530261886833699</c:v>
                </c:pt>
                <c:pt idx="145">
                  <c:v>27.925488502872462</c:v>
                </c:pt>
                <c:pt idx="146">
                  <c:v>27.845058916032212</c:v>
                </c:pt>
                <c:pt idx="147">
                  <c:v>28.50251918271443</c:v>
                </c:pt>
                <c:pt idx="148">
                  <c:v>29.06967427569063</c:v>
                </c:pt>
                <c:pt idx="149">
                  <c:v>29.185433989099625</c:v>
                </c:pt>
                <c:pt idx="150">
                  <c:v>29.785189652205283</c:v>
                </c:pt>
                <c:pt idx="151">
                  <c:v>29.447640862642562</c:v>
                </c:pt>
                <c:pt idx="152">
                  <c:v>29.743738450489108</c:v>
                </c:pt>
                <c:pt idx="153">
                  <c:v>30.381716759541447</c:v>
                </c:pt>
                <c:pt idx="154">
                  <c:v>31.034781110761489</c:v>
                </c:pt>
                <c:pt idx="155">
                  <c:v>31.838057933920904</c:v>
                </c:pt>
                <c:pt idx="156">
                  <c:v>32.591264196556416</c:v>
                </c:pt>
                <c:pt idx="157">
                  <c:v>33.025245721922545</c:v>
                </c:pt>
                <c:pt idx="158">
                  <c:v>33.442523549334489</c:v>
                </c:pt>
                <c:pt idx="159">
                  <c:v>33.973134263169264</c:v>
                </c:pt>
                <c:pt idx="160">
                  <c:v>34.613003250291619</c:v>
                </c:pt>
                <c:pt idx="161">
                  <c:v>34.947973109445535</c:v>
                </c:pt>
                <c:pt idx="162">
                  <c:v>35.735894868712641</c:v>
                </c:pt>
                <c:pt idx="163">
                  <c:v>36.813119686483603</c:v>
                </c:pt>
                <c:pt idx="164">
                  <c:v>37.633818149722778</c:v>
                </c:pt>
                <c:pt idx="165">
                  <c:v>38.517270988011461</c:v>
                </c:pt>
                <c:pt idx="166">
                  <c:v>39.642076704031361</c:v>
                </c:pt>
                <c:pt idx="167">
                  <c:v>40.705738778680718</c:v>
                </c:pt>
                <c:pt idx="168">
                  <c:v>41.560520235007239</c:v>
                </c:pt>
                <c:pt idx="169">
                  <c:v>42.124375806061209</c:v>
                </c:pt>
                <c:pt idx="170">
                  <c:v>42.68250960521685</c:v>
                </c:pt>
                <c:pt idx="171">
                  <c:v>43.274307891152368</c:v>
                </c:pt>
                <c:pt idx="172">
                  <c:v>43.959412644125699</c:v>
                </c:pt>
                <c:pt idx="173">
                  <c:v>44.814548132432606</c:v>
                </c:pt>
                <c:pt idx="174">
                  <c:v>45.461993984064705</c:v>
                </c:pt>
                <c:pt idx="175">
                  <c:v>46.20435508565879</c:v>
                </c:pt>
                <c:pt idx="176">
                  <c:v>46.86839637852222</c:v>
                </c:pt>
                <c:pt idx="177">
                  <c:v>46.985768458829035</c:v>
                </c:pt>
                <c:pt idx="178">
                  <c:v>47.783222969680011</c:v>
                </c:pt>
                <c:pt idx="179">
                  <c:v>48.445287903203642</c:v>
                </c:pt>
                <c:pt idx="180">
                  <c:v>48.600738881181094</c:v>
                </c:pt>
                <c:pt idx="181">
                  <c:v>48.8718693122023</c:v>
                </c:pt>
                <c:pt idx="182">
                  <c:v>49.103674193103195</c:v>
                </c:pt>
                <c:pt idx="183">
                  <c:v>49.625874686224876</c:v>
                </c:pt>
                <c:pt idx="184">
                  <c:v>50.16017732865518</c:v>
                </c:pt>
                <c:pt idx="185">
                  <c:v>50.712009990485356</c:v>
                </c:pt>
                <c:pt idx="186">
                  <c:v>50.846221443847504</c:v>
                </c:pt>
                <c:pt idx="187">
                  <c:v>51.524407462426211</c:v>
                </c:pt>
                <c:pt idx="188">
                  <c:v>52.099364289849881</c:v>
                </c:pt>
                <c:pt idx="189">
                  <c:v>52.804981850058233</c:v>
                </c:pt>
                <c:pt idx="190">
                  <c:v>52.944116752017209</c:v>
                </c:pt>
                <c:pt idx="191">
                  <c:v>53.685728949233948</c:v>
                </c:pt>
                <c:pt idx="192">
                  <c:v>54.333732848795151</c:v>
                </c:pt>
                <c:pt idx="193">
                  <c:v>54.375680255759995</c:v>
                </c:pt>
                <c:pt idx="194">
                  <c:v>53.687830793481055</c:v>
                </c:pt>
                <c:pt idx="195">
                  <c:v>54.010534307168186</c:v>
                </c:pt>
                <c:pt idx="196">
                  <c:v>54.656228228709324</c:v>
                </c:pt>
                <c:pt idx="197">
                  <c:v>55.141059002778235</c:v>
                </c:pt>
                <c:pt idx="198">
                  <c:v>55.615464070174916</c:v>
                </c:pt>
                <c:pt idx="199">
                  <c:v>56.128599192289421</c:v>
                </c:pt>
                <c:pt idx="200">
                  <c:v>56.721607232434216</c:v>
                </c:pt>
                <c:pt idx="201">
                  <c:v>56.776325410715714</c:v>
                </c:pt>
                <c:pt idx="202">
                  <c:v>57.434118564512652</c:v>
                </c:pt>
                <c:pt idx="203">
                  <c:v>57.763679913954924</c:v>
                </c:pt>
                <c:pt idx="204">
                  <c:v>58.446918401060024</c:v>
                </c:pt>
                <c:pt idx="205">
                  <c:v>58.132247076555963</c:v>
                </c:pt>
                <c:pt idx="206">
                  <c:v>58.2802229722558</c:v>
                </c:pt>
                <c:pt idx="207">
                  <c:v>58.187693286580391</c:v>
                </c:pt>
                <c:pt idx="208">
                  <c:v>58.404819956865289</c:v>
                </c:pt>
                <c:pt idx="209">
                  <c:v>58.866342737321318</c:v>
                </c:pt>
                <c:pt idx="210">
                  <c:v>58.853861826847016</c:v>
                </c:pt>
                <c:pt idx="211">
                  <c:v>59.443090418208854</c:v>
                </c:pt>
                <c:pt idx="212">
                  <c:v>60.011528461472153</c:v>
                </c:pt>
                <c:pt idx="213">
                  <c:v>60.601518463429436</c:v>
                </c:pt>
                <c:pt idx="214">
                  <c:v>61.094445574747319</c:v>
                </c:pt>
                <c:pt idx="215">
                  <c:v>61.339631933151274</c:v>
                </c:pt>
                <c:pt idx="216">
                  <c:v>61.980518893674848</c:v>
                </c:pt>
                <c:pt idx="217">
                  <c:v>61.869994305896029</c:v>
                </c:pt>
                <c:pt idx="218">
                  <c:v>61.629140229829204</c:v>
                </c:pt>
                <c:pt idx="219">
                  <c:v>62.270302284796088</c:v>
                </c:pt>
                <c:pt idx="220">
                  <c:v>62.717394621325624</c:v>
                </c:pt>
                <c:pt idx="221">
                  <c:v>63.259064763175822</c:v>
                </c:pt>
                <c:pt idx="222">
                  <c:v>63.841141760411553</c:v>
                </c:pt>
                <c:pt idx="223">
                  <c:v>63.935687372476778</c:v>
                </c:pt>
                <c:pt idx="224">
                  <c:v>64.586766052082467</c:v>
                </c:pt>
                <c:pt idx="225">
                  <c:v>65.225720226043165</c:v>
                </c:pt>
                <c:pt idx="226">
                  <c:v>65.883095645824497</c:v>
                </c:pt>
                <c:pt idx="227">
                  <c:v>66.552305942553772</c:v>
                </c:pt>
                <c:pt idx="228">
                  <c:v>67.17027510423047</c:v>
                </c:pt>
                <c:pt idx="229">
                  <c:v>67.263087954793548</c:v>
                </c:pt>
                <c:pt idx="230">
                  <c:v>67.378314062748657</c:v>
                </c:pt>
                <c:pt idx="231">
                  <c:v>67.681377803767759</c:v>
                </c:pt>
                <c:pt idx="232">
                  <c:v>67.582126209809175</c:v>
                </c:pt>
                <c:pt idx="233">
                  <c:v>67.772083591898181</c:v>
                </c:pt>
                <c:pt idx="234">
                  <c:v>68.250331778828738</c:v>
                </c:pt>
                <c:pt idx="235">
                  <c:v>68.868220049939239</c:v>
                </c:pt>
                <c:pt idx="236">
                  <c:v>69.339092354815676</c:v>
                </c:pt>
                <c:pt idx="237">
                  <c:v>69.983498627576552</c:v>
                </c:pt>
                <c:pt idx="238">
                  <c:v>70.385874460649049</c:v>
                </c:pt>
                <c:pt idx="239">
                  <c:v>70.856315661350109</c:v>
                </c:pt>
                <c:pt idx="240">
                  <c:v>71.369911229460499</c:v>
                </c:pt>
                <c:pt idx="241">
                  <c:v>71.504123213031249</c:v>
                </c:pt>
                <c:pt idx="242">
                  <c:v>71.665023358742516</c:v>
                </c:pt>
                <c:pt idx="243">
                  <c:v>71.696923890342489</c:v>
                </c:pt>
                <c:pt idx="244">
                  <c:v>71.914223086289951</c:v>
                </c:pt>
                <c:pt idx="245">
                  <c:v>72.43060358233781</c:v>
                </c:pt>
                <c:pt idx="246">
                  <c:v>73.103348441355251</c:v>
                </c:pt>
                <c:pt idx="247">
                  <c:v>73.312285142749388</c:v>
                </c:pt>
                <c:pt idx="248">
                  <c:v>73.558207575630803</c:v>
                </c:pt>
                <c:pt idx="249">
                  <c:v>73.666880827209383</c:v>
                </c:pt>
                <c:pt idx="250">
                  <c:v>74.289788456187679</c:v>
                </c:pt>
                <c:pt idx="251">
                  <c:v>75.057670735753817</c:v>
                </c:pt>
                <c:pt idx="252">
                  <c:v>75.618138362222965</c:v>
                </c:pt>
                <c:pt idx="253">
                  <c:v>75.650962657595898</c:v>
                </c:pt>
                <c:pt idx="254">
                  <c:v>76.045447513388325</c:v>
                </c:pt>
                <c:pt idx="255">
                  <c:v>76.508555721955673</c:v>
                </c:pt>
                <c:pt idx="256">
                  <c:v>77.116752170214383</c:v>
                </c:pt>
                <c:pt idx="257">
                  <c:v>77.817465548234793</c:v>
                </c:pt>
                <c:pt idx="258">
                  <c:v>78.289138448355232</c:v>
                </c:pt>
                <c:pt idx="259">
                  <c:v>79.065574580653518</c:v>
                </c:pt>
                <c:pt idx="260">
                  <c:v>79.858019475625738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1-4894-BA3C-2D4B2D5A6F5C}"/>
            </c:ext>
          </c:extLst>
        </c:ser>
        <c:ser>
          <c:idx val="3"/>
          <c:order val="3"/>
          <c:tx>
            <c:strRef>
              <c:f>'Grafico 3'!$E$2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3'!$E$15:$E$1009</c:f>
              <c:numCache>
                <c:formatCode>0.0</c:formatCode>
                <c:ptCount val="995"/>
                <c:pt idx="0">
                  <c:v>41.533137049633517</c:v>
                </c:pt>
                <c:pt idx="1">
                  <c:v>39.473502522605315</c:v>
                </c:pt>
                <c:pt idx="2">
                  <c:v>37.016838043150777</c:v>
                </c:pt>
                <c:pt idx="3">
                  <c:v>35.584996305607952</c:v>
                </c:pt>
                <c:pt idx="4">
                  <c:v>35.471894356539032</c:v>
                </c:pt>
                <c:pt idx="5">
                  <c:v>35.309803563465117</c:v>
                </c:pt>
                <c:pt idx="6">
                  <c:v>35.001939328083665</c:v>
                </c:pt>
                <c:pt idx="7">
                  <c:v>34.648522894762401</c:v>
                </c:pt>
                <c:pt idx="8">
                  <c:v>32.22223986425854</c:v>
                </c:pt>
                <c:pt idx="9">
                  <c:v>32.29115921832301</c:v>
                </c:pt>
                <c:pt idx="10">
                  <c:v>31.349851450502005</c:v>
                </c:pt>
                <c:pt idx="11">
                  <c:v>31.097519285605767</c:v>
                </c:pt>
                <c:pt idx="12">
                  <c:v>30.73206881606821</c:v>
                </c:pt>
                <c:pt idx="13">
                  <c:v>30.36255936611143</c:v>
                </c:pt>
                <c:pt idx="14">
                  <c:v>29.841278192082502</c:v>
                </c:pt>
                <c:pt idx="15">
                  <c:v>29.65890002761472</c:v>
                </c:pt>
                <c:pt idx="16">
                  <c:v>29.181993925766367</c:v>
                </c:pt>
                <c:pt idx="17">
                  <c:v>29.355399309772821</c:v>
                </c:pt>
                <c:pt idx="18">
                  <c:v>29.260072445522312</c:v>
                </c:pt>
                <c:pt idx="19">
                  <c:v>29.144805197367834</c:v>
                </c:pt>
                <c:pt idx="20">
                  <c:v>28.862256575637016</c:v>
                </c:pt>
                <c:pt idx="21">
                  <c:v>28.621366726011669</c:v>
                </c:pt>
                <c:pt idx="22">
                  <c:v>28.342270418553515</c:v>
                </c:pt>
                <c:pt idx="23">
                  <c:v>28.149259312708441</c:v>
                </c:pt>
                <c:pt idx="24">
                  <c:v>27.894407494876233</c:v>
                </c:pt>
                <c:pt idx="25">
                  <c:v>27.199178751763256</c:v>
                </c:pt>
                <c:pt idx="26">
                  <c:v>26.817224075192694</c:v>
                </c:pt>
                <c:pt idx="27">
                  <c:v>26.629710336229113</c:v>
                </c:pt>
                <c:pt idx="28">
                  <c:v>26.39144593787465</c:v>
                </c:pt>
                <c:pt idx="29">
                  <c:v>26.702065385833034</c:v>
                </c:pt>
                <c:pt idx="30">
                  <c:v>26.52387593772287</c:v>
                </c:pt>
                <c:pt idx="31">
                  <c:v>26.308785542236759</c:v>
                </c:pt>
                <c:pt idx="32">
                  <c:v>26.075068715867211</c:v>
                </c:pt>
                <c:pt idx="33">
                  <c:v>25.846271874443232</c:v>
                </c:pt>
                <c:pt idx="34">
                  <c:v>25.57930008708621</c:v>
                </c:pt>
                <c:pt idx="35">
                  <c:v>25.360032068809918</c:v>
                </c:pt>
                <c:pt idx="36">
                  <c:v>25.454817997897543</c:v>
                </c:pt>
                <c:pt idx="37">
                  <c:v>25.066920855919147</c:v>
                </c:pt>
                <c:pt idx="38">
                  <c:v>24.640943093471325</c:v>
                </c:pt>
                <c:pt idx="39">
                  <c:v>24.496771596401558</c:v>
                </c:pt>
                <c:pt idx="40">
                  <c:v>24.31454825071032</c:v>
                </c:pt>
                <c:pt idx="41">
                  <c:v>24.173055585940965</c:v>
                </c:pt>
                <c:pt idx="42">
                  <c:v>23.944864459505798</c:v>
                </c:pt>
                <c:pt idx="43">
                  <c:v>23.73055265870746</c:v>
                </c:pt>
                <c:pt idx="44">
                  <c:v>23.588848697894946</c:v>
                </c:pt>
                <c:pt idx="45">
                  <c:v>23.325407195828614</c:v>
                </c:pt>
                <c:pt idx="46">
                  <c:v>23.211006027542588</c:v>
                </c:pt>
                <c:pt idx="47">
                  <c:v>22.990790433213675</c:v>
                </c:pt>
                <c:pt idx="48">
                  <c:v>22.460711714653133</c:v>
                </c:pt>
                <c:pt idx="49">
                  <c:v>22.265608730181466</c:v>
                </c:pt>
                <c:pt idx="50">
                  <c:v>21.981007026420627</c:v>
                </c:pt>
                <c:pt idx="51">
                  <c:v>21.763786773927826</c:v>
                </c:pt>
                <c:pt idx="52">
                  <c:v>21.677335860888277</c:v>
                </c:pt>
                <c:pt idx="53">
                  <c:v>21.312897437261363</c:v>
                </c:pt>
                <c:pt idx="54">
                  <c:v>21.317968543129432</c:v>
                </c:pt>
                <c:pt idx="55">
                  <c:v>21.186955472502763</c:v>
                </c:pt>
                <c:pt idx="56">
                  <c:v>21.668086399621519</c:v>
                </c:pt>
                <c:pt idx="57">
                  <c:v>21.037925318401498</c:v>
                </c:pt>
                <c:pt idx="58">
                  <c:v>20.862200869924305</c:v>
                </c:pt>
                <c:pt idx="59">
                  <c:v>20.482120184227149</c:v>
                </c:pt>
                <c:pt idx="60">
                  <c:v>19.710099068483707</c:v>
                </c:pt>
                <c:pt idx="61">
                  <c:v>19.587006727522937</c:v>
                </c:pt>
                <c:pt idx="62">
                  <c:v>19.37821727138655</c:v>
                </c:pt>
                <c:pt idx="63">
                  <c:v>19.08163421693148</c:v>
                </c:pt>
                <c:pt idx="64">
                  <c:v>19.042674769061534</c:v>
                </c:pt>
                <c:pt idx="65">
                  <c:v>18.944292419004061</c:v>
                </c:pt>
                <c:pt idx="66">
                  <c:v>18.83177788642049</c:v>
                </c:pt>
                <c:pt idx="67">
                  <c:v>18.76225963051597</c:v>
                </c:pt>
                <c:pt idx="68">
                  <c:v>18.666183801633299</c:v>
                </c:pt>
                <c:pt idx="69">
                  <c:v>18.480208019346748</c:v>
                </c:pt>
                <c:pt idx="70">
                  <c:v>18.38798145490135</c:v>
                </c:pt>
                <c:pt idx="71">
                  <c:v>18.29910192938053</c:v>
                </c:pt>
                <c:pt idx="72">
                  <c:v>18.258390600637309</c:v>
                </c:pt>
                <c:pt idx="73">
                  <c:v>18.119953899666257</c:v>
                </c:pt>
                <c:pt idx="74">
                  <c:v>18.00969803493377</c:v>
                </c:pt>
                <c:pt idx="75">
                  <c:v>17.953666501379161</c:v>
                </c:pt>
                <c:pt idx="76">
                  <c:v>17.945028897891088</c:v>
                </c:pt>
                <c:pt idx="77">
                  <c:v>18.012791316477799</c:v>
                </c:pt>
                <c:pt idx="78">
                  <c:v>18.056439991158513</c:v>
                </c:pt>
                <c:pt idx="79">
                  <c:v>18.154733052304728</c:v>
                </c:pt>
                <c:pt idx="80">
                  <c:v>18.377493150344662</c:v>
                </c:pt>
                <c:pt idx="81">
                  <c:v>18.694537258359215</c:v>
                </c:pt>
                <c:pt idx="82">
                  <c:v>19.04599839693546</c:v>
                </c:pt>
                <c:pt idx="83">
                  <c:v>19.184644361260208</c:v>
                </c:pt>
                <c:pt idx="84">
                  <c:v>19.432721657265368</c:v>
                </c:pt>
                <c:pt idx="85">
                  <c:v>19.631603448774637</c:v>
                </c:pt>
                <c:pt idx="86">
                  <c:v>19.767276430261351</c:v>
                </c:pt>
                <c:pt idx="87">
                  <c:v>20.02505370564047</c:v>
                </c:pt>
                <c:pt idx="88">
                  <c:v>20.219876380920009</c:v>
                </c:pt>
                <c:pt idx="89">
                  <c:v>20.643318931260772</c:v>
                </c:pt>
                <c:pt idx="90">
                  <c:v>20.97089711250533</c:v>
                </c:pt>
                <c:pt idx="91">
                  <c:v>21.143700909844213</c:v>
                </c:pt>
                <c:pt idx="92">
                  <c:v>21.309049065900243</c:v>
                </c:pt>
                <c:pt idx="93">
                  <c:v>21.595053089232081</c:v>
                </c:pt>
                <c:pt idx="94">
                  <c:v>22.323872058009258</c:v>
                </c:pt>
                <c:pt idx="95">
                  <c:v>22.546581260388692</c:v>
                </c:pt>
                <c:pt idx="96">
                  <c:v>22.748068549676006</c:v>
                </c:pt>
                <c:pt idx="97">
                  <c:v>22.782880180960191</c:v>
                </c:pt>
                <c:pt idx="98">
                  <c:v>22.95202374691182</c:v>
                </c:pt>
                <c:pt idx="99">
                  <c:v>23.045006495891169</c:v>
                </c:pt>
                <c:pt idx="100">
                  <c:v>23.331243662277615</c:v>
                </c:pt>
                <c:pt idx="101">
                  <c:v>23.620237559546048</c:v>
                </c:pt>
                <c:pt idx="102">
                  <c:v>23.912347577070065</c:v>
                </c:pt>
                <c:pt idx="103">
                  <c:v>24.232747541689935</c:v>
                </c:pt>
                <c:pt idx="104">
                  <c:v>24.474786149792223</c:v>
                </c:pt>
                <c:pt idx="105">
                  <c:v>24.717538023121261</c:v>
                </c:pt>
                <c:pt idx="106">
                  <c:v>24.928044337978744</c:v>
                </c:pt>
                <c:pt idx="107">
                  <c:v>25.105681228270985</c:v>
                </c:pt>
                <c:pt idx="108">
                  <c:v>25.216278593086102</c:v>
                </c:pt>
                <c:pt idx="109">
                  <c:v>25.252005105109436</c:v>
                </c:pt>
                <c:pt idx="110">
                  <c:v>25.233140271825864</c:v>
                </c:pt>
                <c:pt idx="111">
                  <c:v>25.27787077989537</c:v>
                </c:pt>
                <c:pt idx="112">
                  <c:v>25.451152230827912</c:v>
                </c:pt>
                <c:pt idx="113">
                  <c:v>25.665074659020334</c:v>
                </c:pt>
                <c:pt idx="114">
                  <c:v>25.761593902774454</c:v>
                </c:pt>
                <c:pt idx="115">
                  <c:v>26.011293579080206</c:v>
                </c:pt>
                <c:pt idx="116">
                  <c:v>26.248357460544103</c:v>
                </c:pt>
                <c:pt idx="117">
                  <c:v>26.619234711479418</c:v>
                </c:pt>
                <c:pt idx="118">
                  <c:v>27.022925478051846</c:v>
                </c:pt>
                <c:pt idx="119">
                  <c:v>27.353956727720544</c:v>
                </c:pt>
                <c:pt idx="120">
                  <c:v>27.655591545650655</c:v>
                </c:pt>
                <c:pt idx="121">
                  <c:v>27.72380457314673</c:v>
                </c:pt>
                <c:pt idx="122">
                  <c:v>27.898700457745903</c:v>
                </c:pt>
                <c:pt idx="123">
                  <c:v>28.28678919220912</c:v>
                </c:pt>
                <c:pt idx="124">
                  <c:v>28.455320252863938</c:v>
                </c:pt>
                <c:pt idx="125">
                  <c:v>28.815175518595336</c:v>
                </c:pt>
                <c:pt idx="126">
                  <c:v>29.142209617941276</c:v>
                </c:pt>
                <c:pt idx="127">
                  <c:v>29.535450144839551</c:v>
                </c:pt>
                <c:pt idx="128">
                  <c:v>29.885466999966152</c:v>
                </c:pt>
                <c:pt idx="129">
                  <c:v>30.333788903915675</c:v>
                </c:pt>
                <c:pt idx="130">
                  <c:v>30.720254858200839</c:v>
                </c:pt>
                <c:pt idx="131">
                  <c:v>31.070446442683796</c:v>
                </c:pt>
                <c:pt idx="132">
                  <c:v>31.436318617439284</c:v>
                </c:pt>
                <c:pt idx="133">
                  <c:v>31.545243818663383</c:v>
                </c:pt>
                <c:pt idx="134">
                  <c:v>31.757729437060522</c:v>
                </c:pt>
                <c:pt idx="135">
                  <c:v>32.127843446422268</c:v>
                </c:pt>
                <c:pt idx="136">
                  <c:v>32.490079981424472</c:v>
                </c:pt>
                <c:pt idx="137">
                  <c:v>32.996711002478854</c:v>
                </c:pt>
                <c:pt idx="138">
                  <c:v>33.443745732858758</c:v>
                </c:pt>
                <c:pt idx="139">
                  <c:v>33.868721381590781</c:v>
                </c:pt>
                <c:pt idx="140">
                  <c:v>34.444033967675693</c:v>
                </c:pt>
                <c:pt idx="141">
                  <c:v>34.893478173042844</c:v>
                </c:pt>
                <c:pt idx="142">
                  <c:v>35.381986237095624</c:v>
                </c:pt>
                <c:pt idx="143">
                  <c:v>35.87454398147721</c:v>
                </c:pt>
                <c:pt idx="144">
                  <c:v>36.321902758022269</c:v>
                </c:pt>
                <c:pt idx="145">
                  <c:v>36.485236744807594</c:v>
                </c:pt>
                <c:pt idx="146">
                  <c:v>36.697376781416587</c:v>
                </c:pt>
                <c:pt idx="147">
                  <c:v>37.153488462844479</c:v>
                </c:pt>
                <c:pt idx="148">
                  <c:v>37.547018911847502</c:v>
                </c:pt>
                <c:pt idx="149">
                  <c:v>37.993979682623241</c:v>
                </c:pt>
                <c:pt idx="150">
                  <c:v>38.407077003056301</c:v>
                </c:pt>
                <c:pt idx="151">
                  <c:v>37.833281715946086</c:v>
                </c:pt>
                <c:pt idx="152">
                  <c:v>38.429408457591784</c:v>
                </c:pt>
                <c:pt idx="153">
                  <c:v>38.87281392824795</c:v>
                </c:pt>
                <c:pt idx="154">
                  <c:v>39.319003705145271</c:v>
                </c:pt>
                <c:pt idx="155">
                  <c:v>39.893089602451269</c:v>
                </c:pt>
                <c:pt idx="156">
                  <c:v>40.452108974148366</c:v>
                </c:pt>
                <c:pt idx="157">
                  <c:v>40.690068375732146</c:v>
                </c:pt>
                <c:pt idx="158">
                  <c:v>40.879656419439392</c:v>
                </c:pt>
                <c:pt idx="159">
                  <c:v>41.230452178583143</c:v>
                </c:pt>
                <c:pt idx="160">
                  <c:v>41.658472755295307</c:v>
                </c:pt>
                <c:pt idx="161">
                  <c:v>42.207901234569221</c:v>
                </c:pt>
                <c:pt idx="162">
                  <c:v>42.662716275162722</c:v>
                </c:pt>
                <c:pt idx="163">
                  <c:v>43.423281277811398</c:v>
                </c:pt>
                <c:pt idx="164">
                  <c:v>44.001970160658942</c:v>
                </c:pt>
                <c:pt idx="165">
                  <c:v>44.664994112124297</c:v>
                </c:pt>
                <c:pt idx="166">
                  <c:v>45.596863875202622</c:v>
                </c:pt>
                <c:pt idx="167">
                  <c:v>46.500677673995327</c:v>
                </c:pt>
                <c:pt idx="168">
                  <c:v>47.161163303362017</c:v>
                </c:pt>
                <c:pt idx="169">
                  <c:v>47.552183632646091</c:v>
                </c:pt>
                <c:pt idx="170">
                  <c:v>47.939324856364287</c:v>
                </c:pt>
                <c:pt idx="171">
                  <c:v>48.382211234354251</c:v>
                </c:pt>
                <c:pt idx="172">
                  <c:v>48.927687436990688</c:v>
                </c:pt>
                <c:pt idx="173">
                  <c:v>49.824762126444746</c:v>
                </c:pt>
                <c:pt idx="174">
                  <c:v>50.360908674295416</c:v>
                </c:pt>
                <c:pt idx="175">
                  <c:v>50.956478353534898</c:v>
                </c:pt>
                <c:pt idx="176">
                  <c:v>51.512244975667748</c:v>
                </c:pt>
                <c:pt idx="177">
                  <c:v>52.143973224028329</c:v>
                </c:pt>
                <c:pt idx="178">
                  <c:v>52.80755944140477</c:v>
                </c:pt>
                <c:pt idx="179">
                  <c:v>53.361828696547484</c:v>
                </c:pt>
                <c:pt idx="180">
                  <c:v>53.300868956805601</c:v>
                </c:pt>
                <c:pt idx="181">
                  <c:v>53.457314016387258</c:v>
                </c:pt>
                <c:pt idx="182">
                  <c:v>54.059753517952586</c:v>
                </c:pt>
                <c:pt idx="183">
                  <c:v>54.417929152604913</c:v>
                </c:pt>
                <c:pt idx="184">
                  <c:v>54.829175150544629</c:v>
                </c:pt>
                <c:pt idx="185">
                  <c:v>55.261471440397081</c:v>
                </c:pt>
                <c:pt idx="186">
                  <c:v>55.740914108995263</c:v>
                </c:pt>
                <c:pt idx="187">
                  <c:v>56.289267272810292</c:v>
                </c:pt>
                <c:pt idx="188">
                  <c:v>56.742147636951017</c:v>
                </c:pt>
                <c:pt idx="189">
                  <c:v>57.340493056943949</c:v>
                </c:pt>
                <c:pt idx="190">
                  <c:v>57.874484876511026</c:v>
                </c:pt>
                <c:pt idx="191">
                  <c:v>58.477499655906875</c:v>
                </c:pt>
                <c:pt idx="192">
                  <c:v>59.003404892741408</c:v>
                </c:pt>
                <c:pt idx="193">
                  <c:v>58.923652372925517</c:v>
                </c:pt>
                <c:pt idx="194">
                  <c:v>58.089451745642712</c:v>
                </c:pt>
                <c:pt idx="195">
                  <c:v>58.273015036797311</c:v>
                </c:pt>
                <c:pt idx="196">
                  <c:v>58.832358513243697</c:v>
                </c:pt>
                <c:pt idx="197">
                  <c:v>59.494655193843954</c:v>
                </c:pt>
                <c:pt idx="198">
                  <c:v>59.863114719648927</c:v>
                </c:pt>
                <c:pt idx="199">
                  <c:v>60.290035990182666</c:v>
                </c:pt>
                <c:pt idx="200">
                  <c:v>60.789206340370093</c:v>
                </c:pt>
                <c:pt idx="201">
                  <c:v>61.228895562959174</c:v>
                </c:pt>
                <c:pt idx="202">
                  <c:v>61.777289279772269</c:v>
                </c:pt>
                <c:pt idx="203">
                  <c:v>62.035389309522827</c:v>
                </c:pt>
                <c:pt idx="204">
                  <c:v>63.082463861754185</c:v>
                </c:pt>
                <c:pt idx="205">
                  <c:v>62.647922638008808</c:v>
                </c:pt>
                <c:pt idx="206">
                  <c:v>62.671444267380757</c:v>
                </c:pt>
                <c:pt idx="207">
                  <c:v>62.944226497327655</c:v>
                </c:pt>
                <c:pt idx="208">
                  <c:v>63.061301554845819</c:v>
                </c:pt>
                <c:pt idx="209">
                  <c:v>63.448889054055684</c:v>
                </c:pt>
                <c:pt idx="210">
                  <c:v>63.975418166971437</c:v>
                </c:pt>
                <c:pt idx="211">
                  <c:v>64.466093200469061</c:v>
                </c:pt>
                <c:pt idx="212">
                  <c:v>64.872158679918556</c:v>
                </c:pt>
                <c:pt idx="213">
                  <c:v>65.412617673299408</c:v>
                </c:pt>
                <c:pt idx="214">
                  <c:v>65.781483003599178</c:v>
                </c:pt>
                <c:pt idx="215">
                  <c:v>66.206040192199055</c:v>
                </c:pt>
                <c:pt idx="216">
                  <c:v>67.141555454604784</c:v>
                </c:pt>
                <c:pt idx="217">
                  <c:v>66.889666398937422</c:v>
                </c:pt>
                <c:pt idx="218">
                  <c:v>66.503613299451914</c:v>
                </c:pt>
                <c:pt idx="219">
                  <c:v>67.376099131175309</c:v>
                </c:pt>
                <c:pt idx="220">
                  <c:v>67.705661578059647</c:v>
                </c:pt>
                <c:pt idx="221">
                  <c:v>68.192877709101012</c:v>
                </c:pt>
                <c:pt idx="222">
                  <c:v>68.660556610991932</c:v>
                </c:pt>
                <c:pt idx="223">
                  <c:v>69.23706919626359</c:v>
                </c:pt>
                <c:pt idx="224">
                  <c:v>69.863410896142568</c:v>
                </c:pt>
                <c:pt idx="225">
                  <c:v>70.396587227314413</c:v>
                </c:pt>
                <c:pt idx="226">
                  <c:v>70.941701944753603</c:v>
                </c:pt>
                <c:pt idx="227">
                  <c:v>71.511502483508025</c:v>
                </c:pt>
                <c:pt idx="228">
                  <c:v>71.974994618104262</c:v>
                </c:pt>
                <c:pt idx="229">
                  <c:v>71.954911753552267</c:v>
                </c:pt>
                <c:pt idx="230">
                  <c:v>71.952149310113896</c:v>
                </c:pt>
                <c:pt idx="231">
                  <c:v>72.158106774797147</c:v>
                </c:pt>
                <c:pt idx="232">
                  <c:v>72.323800281161127</c:v>
                </c:pt>
                <c:pt idx="233">
                  <c:v>72.821536072346149</c:v>
                </c:pt>
                <c:pt idx="234">
                  <c:v>73.209060402339261</c:v>
                </c:pt>
                <c:pt idx="235">
                  <c:v>73.719634121641946</c:v>
                </c:pt>
                <c:pt idx="236">
                  <c:v>74.44235008503081</c:v>
                </c:pt>
                <c:pt idx="237">
                  <c:v>75.07615056866409</c:v>
                </c:pt>
                <c:pt idx="238">
                  <c:v>75.823472938423706</c:v>
                </c:pt>
                <c:pt idx="239">
                  <c:v>76.165713746275358</c:v>
                </c:pt>
                <c:pt idx="240">
                  <c:v>76.547359792408059</c:v>
                </c:pt>
                <c:pt idx="241">
                  <c:v>76.643268347445684</c:v>
                </c:pt>
                <c:pt idx="242">
                  <c:v>76.665664732067683</c:v>
                </c:pt>
                <c:pt idx="243">
                  <c:v>76.598734606613718</c:v>
                </c:pt>
                <c:pt idx="244">
                  <c:v>76.792958978996978</c:v>
                </c:pt>
                <c:pt idx="245">
                  <c:v>77.277224029157409</c:v>
                </c:pt>
                <c:pt idx="246">
                  <c:v>77.905778219375847</c:v>
                </c:pt>
                <c:pt idx="247">
                  <c:v>78.017466208745745</c:v>
                </c:pt>
                <c:pt idx="248">
                  <c:v>78.179341956362393</c:v>
                </c:pt>
                <c:pt idx="249">
                  <c:v>78.175696902415723</c:v>
                </c:pt>
                <c:pt idx="250">
                  <c:v>78.703230365539284</c:v>
                </c:pt>
                <c:pt idx="251">
                  <c:v>79.388625611004528</c:v>
                </c:pt>
                <c:pt idx="252">
                  <c:v>79.833718576454771</c:v>
                </c:pt>
                <c:pt idx="253">
                  <c:v>79.774746335864009</c:v>
                </c:pt>
                <c:pt idx="254">
                  <c:v>80.099253525424956</c:v>
                </c:pt>
                <c:pt idx="255">
                  <c:v>80.444150928306641</c:v>
                </c:pt>
                <c:pt idx="256">
                  <c:v>80.962786767974137</c:v>
                </c:pt>
                <c:pt idx="257">
                  <c:v>81.577342010240812</c:v>
                </c:pt>
                <c:pt idx="258">
                  <c:v>82.296690616078791</c:v>
                </c:pt>
                <c:pt idx="259">
                  <c:v>82.972808828131861</c:v>
                </c:pt>
                <c:pt idx="260">
                  <c:v>83.666268209037057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1-4894-BA3C-2D4B2D5A6F5C}"/>
            </c:ext>
          </c:extLst>
        </c:ser>
        <c:ser>
          <c:idx val="4"/>
          <c:order val="4"/>
          <c:tx>
            <c:strRef>
              <c:f>'Grafico 3'!$F$2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3'!$F$15:$F$1009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0.23149567433158952</c:v>
                </c:pt>
                <c:pt idx="26">
                  <c:v>0.2282807714392919</c:v>
                </c:pt>
                <c:pt idx="27">
                  <c:v>0.28786037636249812</c:v>
                </c:pt>
                <c:pt idx="28">
                  <c:v>0.28943067104029963</c:v>
                </c:pt>
                <c:pt idx="29">
                  <c:v>0.29011536123093246</c:v>
                </c:pt>
                <c:pt idx="30">
                  <c:v>0.28632313257333808</c:v>
                </c:pt>
                <c:pt idx="31">
                  <c:v>0.28771338312969025</c:v>
                </c:pt>
                <c:pt idx="32">
                  <c:v>0.67431697641975485</c:v>
                </c:pt>
                <c:pt idx="33">
                  <c:v>0.6928768627248435</c:v>
                </c:pt>
                <c:pt idx="34">
                  <c:v>0.72992465113791505</c:v>
                </c:pt>
                <c:pt idx="35">
                  <c:v>0.74190819655485341</c:v>
                </c:pt>
                <c:pt idx="36">
                  <c:v>0.81276691948790614</c:v>
                </c:pt>
                <c:pt idx="37">
                  <c:v>0.83657425186157441</c:v>
                </c:pt>
                <c:pt idx="38">
                  <c:v>0.84692623251222376</c:v>
                </c:pt>
                <c:pt idx="39">
                  <c:v>0.85757662325103978</c:v>
                </c:pt>
                <c:pt idx="40">
                  <c:v>0.79670786869734722</c:v>
                </c:pt>
                <c:pt idx="41">
                  <c:v>0.82395296275094787</c:v>
                </c:pt>
                <c:pt idx="42">
                  <c:v>0.85128098893005921</c:v>
                </c:pt>
                <c:pt idx="43">
                  <c:v>0.91341222360349972</c:v>
                </c:pt>
                <c:pt idx="44">
                  <c:v>0.94572745953890769</c:v>
                </c:pt>
                <c:pt idx="45">
                  <c:v>1.006561974732515</c:v>
                </c:pt>
                <c:pt idx="46">
                  <c:v>1.0494911871112573</c:v>
                </c:pt>
                <c:pt idx="47">
                  <c:v>1.0904515839424298</c:v>
                </c:pt>
                <c:pt idx="48">
                  <c:v>1.1099149679744791</c:v>
                </c:pt>
                <c:pt idx="49">
                  <c:v>1.1227285564320719</c:v>
                </c:pt>
                <c:pt idx="50">
                  <c:v>1.149417695266602</c:v>
                </c:pt>
                <c:pt idx="51">
                  <c:v>1.1487066949602074</c:v>
                </c:pt>
                <c:pt idx="52">
                  <c:v>1.1343410571854327</c:v>
                </c:pt>
                <c:pt idx="53">
                  <c:v>1.1344397665732151</c:v>
                </c:pt>
                <c:pt idx="54">
                  <c:v>1.1588243969524723</c:v>
                </c:pt>
                <c:pt idx="55">
                  <c:v>1.194462972514758</c:v>
                </c:pt>
                <c:pt idx="56">
                  <c:v>1.2420863648717224</c:v>
                </c:pt>
                <c:pt idx="57">
                  <c:v>1.3034577647649268</c:v>
                </c:pt>
                <c:pt idx="58">
                  <c:v>1.3703215795620634</c:v>
                </c:pt>
                <c:pt idx="59">
                  <c:v>1.5177307921900332</c:v>
                </c:pt>
                <c:pt idx="60">
                  <c:v>1.5585072257626709</c:v>
                </c:pt>
                <c:pt idx="61">
                  <c:v>1.6071203469979471</c:v>
                </c:pt>
                <c:pt idx="62">
                  <c:v>1.6692972120679148</c:v>
                </c:pt>
                <c:pt idx="63">
                  <c:v>1.7190397041541845</c:v>
                </c:pt>
                <c:pt idx="64">
                  <c:v>1.7769979546179377</c:v>
                </c:pt>
                <c:pt idx="65">
                  <c:v>1.8389770262542333</c:v>
                </c:pt>
                <c:pt idx="66">
                  <c:v>1.9052762772049667</c:v>
                </c:pt>
                <c:pt idx="67">
                  <c:v>1.9601222339245987</c:v>
                </c:pt>
                <c:pt idx="68">
                  <c:v>2.0221953743733505</c:v>
                </c:pt>
                <c:pt idx="69">
                  <c:v>2.0857572380316571</c:v>
                </c:pt>
                <c:pt idx="70">
                  <c:v>2.0876979968508862</c:v>
                </c:pt>
                <c:pt idx="71">
                  <c:v>2.1985219698620506</c:v>
                </c:pt>
                <c:pt idx="72">
                  <c:v>2.2266528226771274</c:v>
                </c:pt>
                <c:pt idx="73">
                  <c:v>2.2456433579481452</c:v>
                </c:pt>
                <c:pt idx="74">
                  <c:v>2.2937444004521712</c:v>
                </c:pt>
                <c:pt idx="75">
                  <c:v>2.3587610192643305</c:v>
                </c:pt>
                <c:pt idx="76">
                  <c:v>2.4286491189183885</c:v>
                </c:pt>
                <c:pt idx="77">
                  <c:v>2.4016337068211011</c:v>
                </c:pt>
                <c:pt idx="78">
                  <c:v>2.5002312092014027</c:v>
                </c:pt>
                <c:pt idx="79">
                  <c:v>2.5865312749025557</c:v>
                </c:pt>
                <c:pt idx="80">
                  <c:v>2.6501868438255247</c:v>
                </c:pt>
                <c:pt idx="81">
                  <c:v>2.7226070624450989</c:v>
                </c:pt>
                <c:pt idx="82">
                  <c:v>2.7988066911114649</c:v>
                </c:pt>
                <c:pt idx="83">
                  <c:v>2.8362767637396491</c:v>
                </c:pt>
                <c:pt idx="84">
                  <c:v>2.8665373142332786</c:v>
                </c:pt>
                <c:pt idx="85">
                  <c:v>2.903845955634103</c:v>
                </c:pt>
                <c:pt idx="86">
                  <c:v>2.9038265110440893</c:v>
                </c:pt>
                <c:pt idx="87">
                  <c:v>2.9770487783392592</c:v>
                </c:pt>
                <c:pt idx="88">
                  <c:v>3.011032554265713</c:v>
                </c:pt>
                <c:pt idx="89">
                  <c:v>3.0250808066060211</c:v>
                </c:pt>
                <c:pt idx="90">
                  <c:v>3.0388050675895575</c:v>
                </c:pt>
                <c:pt idx="91">
                  <c:v>3.0547827668391481</c:v>
                </c:pt>
                <c:pt idx="92">
                  <c:v>3.0625900835113784</c:v>
                </c:pt>
                <c:pt idx="93">
                  <c:v>3.1196490398156174</c:v>
                </c:pt>
                <c:pt idx="94">
                  <c:v>3.1749070226875995</c:v>
                </c:pt>
                <c:pt idx="95">
                  <c:v>3.2091835168774283</c:v>
                </c:pt>
                <c:pt idx="96">
                  <c:v>3.2182402755520858</c:v>
                </c:pt>
                <c:pt idx="97">
                  <c:v>3.1928284805867793</c:v>
                </c:pt>
                <c:pt idx="98">
                  <c:v>3.1969458690607668</c:v>
                </c:pt>
                <c:pt idx="99">
                  <c:v>3.1941808677275092</c:v>
                </c:pt>
                <c:pt idx="100">
                  <c:v>3.2726974444268064</c:v>
                </c:pt>
                <c:pt idx="101">
                  <c:v>3.3473521256067285</c:v>
                </c:pt>
                <c:pt idx="102">
                  <c:v>3.482592271401221</c:v>
                </c:pt>
                <c:pt idx="103">
                  <c:v>3.5646313411226873</c:v>
                </c:pt>
                <c:pt idx="104">
                  <c:v>3.6427527193451148</c:v>
                </c:pt>
                <c:pt idx="105">
                  <c:v>3.7382360686996332</c:v>
                </c:pt>
                <c:pt idx="106">
                  <c:v>3.7903465664448817</c:v>
                </c:pt>
                <c:pt idx="107">
                  <c:v>4.3375154677387133</c:v>
                </c:pt>
                <c:pt idx="108">
                  <c:v>4.761071043114006</c:v>
                </c:pt>
                <c:pt idx="109">
                  <c:v>4.8107670348812182</c:v>
                </c:pt>
                <c:pt idx="110">
                  <c:v>4.8873190654875867</c:v>
                </c:pt>
                <c:pt idx="111">
                  <c:v>4.9737686937739198</c:v>
                </c:pt>
                <c:pt idx="112">
                  <c:v>5.0870492313576587</c:v>
                </c:pt>
                <c:pt idx="113">
                  <c:v>5.1973404963944398</c:v>
                </c:pt>
                <c:pt idx="114">
                  <c:v>5.2888016601809449</c:v>
                </c:pt>
                <c:pt idx="115">
                  <c:v>5.3892774568759467</c:v>
                </c:pt>
                <c:pt idx="116">
                  <c:v>5.492019425033047</c:v>
                </c:pt>
                <c:pt idx="117">
                  <c:v>5.5899107744084056</c:v>
                </c:pt>
                <c:pt idx="118">
                  <c:v>5.7034506926198398</c:v>
                </c:pt>
                <c:pt idx="119">
                  <c:v>5.7350507068630296</c:v>
                </c:pt>
                <c:pt idx="120">
                  <c:v>5.7471974682108975</c:v>
                </c:pt>
                <c:pt idx="121">
                  <c:v>5.7173785312448864</c:v>
                </c:pt>
                <c:pt idx="122">
                  <c:v>5.7067409612530282</c:v>
                </c:pt>
                <c:pt idx="123">
                  <c:v>5.6826742367126917</c:v>
                </c:pt>
                <c:pt idx="124">
                  <c:v>5.7006504804301521</c:v>
                </c:pt>
                <c:pt idx="125">
                  <c:v>5.7150418563910153</c:v>
                </c:pt>
                <c:pt idx="126">
                  <c:v>5.7558983747848034</c:v>
                </c:pt>
                <c:pt idx="127">
                  <c:v>5.7910780119801482</c:v>
                </c:pt>
                <c:pt idx="128">
                  <c:v>5.8871208573576803</c:v>
                </c:pt>
                <c:pt idx="129">
                  <c:v>5.9781919539939175</c:v>
                </c:pt>
                <c:pt idx="130">
                  <c:v>6.1076820259963043</c:v>
                </c:pt>
                <c:pt idx="131">
                  <c:v>6.2026038294540138</c:v>
                </c:pt>
                <c:pt idx="132">
                  <c:v>6.2562070532437639</c:v>
                </c:pt>
                <c:pt idx="133">
                  <c:v>6.2489311747398499</c:v>
                </c:pt>
                <c:pt idx="134">
                  <c:v>7.0618561133509195</c:v>
                </c:pt>
                <c:pt idx="135">
                  <c:v>7.1639619499970237</c:v>
                </c:pt>
                <c:pt idx="136">
                  <c:v>7.2719434483800569</c:v>
                </c:pt>
                <c:pt idx="137">
                  <c:v>7.3979142539620355</c:v>
                </c:pt>
                <c:pt idx="138">
                  <c:v>7.5135247337849762</c:v>
                </c:pt>
                <c:pt idx="139">
                  <c:v>7.6344699529627871</c:v>
                </c:pt>
                <c:pt idx="140">
                  <c:v>7.8099611715446544</c:v>
                </c:pt>
                <c:pt idx="141">
                  <c:v>7.96605392228635</c:v>
                </c:pt>
                <c:pt idx="142">
                  <c:v>8.1687288009600874</c:v>
                </c:pt>
                <c:pt idx="143">
                  <c:v>8.3100369782556278</c:v>
                </c:pt>
                <c:pt idx="144">
                  <c:v>8.3695648537587743</c:v>
                </c:pt>
                <c:pt idx="145">
                  <c:v>8.394854496279395</c:v>
                </c:pt>
                <c:pt idx="146">
                  <c:v>8.4284745104456302</c:v>
                </c:pt>
                <c:pt idx="147">
                  <c:v>8.5340458704003339</c:v>
                </c:pt>
                <c:pt idx="148">
                  <c:v>8.5890741019155552</c:v>
                </c:pt>
                <c:pt idx="149">
                  <c:v>8.6927152880391674</c:v>
                </c:pt>
                <c:pt idx="150">
                  <c:v>8.8305674211235434</c:v>
                </c:pt>
                <c:pt idx="151">
                  <c:v>8.9864587713457507</c:v>
                </c:pt>
                <c:pt idx="152">
                  <c:v>9.1717739295596488</c:v>
                </c:pt>
                <c:pt idx="153">
                  <c:v>9.3307167972579048</c:v>
                </c:pt>
                <c:pt idx="154">
                  <c:v>9.5298122558973954</c:v>
                </c:pt>
                <c:pt idx="155">
                  <c:v>9.6744045464602451</c:v>
                </c:pt>
                <c:pt idx="156">
                  <c:v>9.7599348432330952</c:v>
                </c:pt>
                <c:pt idx="157">
                  <c:v>9.8085163539659828</c:v>
                </c:pt>
                <c:pt idx="158">
                  <c:v>9.8534533032885303</c:v>
                </c:pt>
                <c:pt idx="159">
                  <c:v>9.9357402579968976</c:v>
                </c:pt>
                <c:pt idx="160">
                  <c:v>10.092671654509255</c:v>
                </c:pt>
                <c:pt idx="161">
                  <c:v>10.245972831040653</c:v>
                </c:pt>
                <c:pt idx="162">
                  <c:v>10.352117716113993</c:v>
                </c:pt>
                <c:pt idx="163">
                  <c:v>10.550975611755273</c:v>
                </c:pt>
                <c:pt idx="164">
                  <c:v>10.697986714423218</c:v>
                </c:pt>
                <c:pt idx="165">
                  <c:v>10.849989076320426</c:v>
                </c:pt>
                <c:pt idx="166">
                  <c:v>10.869361379584477</c:v>
                </c:pt>
                <c:pt idx="167">
                  <c:v>11.044852728304546</c:v>
                </c:pt>
                <c:pt idx="168">
                  <c:v>11.177637847353488</c:v>
                </c:pt>
                <c:pt idx="169">
                  <c:v>11.134639223241061</c:v>
                </c:pt>
                <c:pt idx="170">
                  <c:v>11.107547871862311</c:v>
                </c:pt>
                <c:pt idx="171">
                  <c:v>11.221812416859795</c:v>
                </c:pt>
                <c:pt idx="172">
                  <c:v>11.307634832596939</c:v>
                </c:pt>
                <c:pt idx="173">
                  <c:v>11.411704958808111</c:v>
                </c:pt>
                <c:pt idx="174">
                  <c:v>11.462237076553224</c:v>
                </c:pt>
                <c:pt idx="175">
                  <c:v>11.566309026826882</c:v>
                </c:pt>
                <c:pt idx="176">
                  <c:v>11.647037524752724</c:v>
                </c:pt>
                <c:pt idx="177">
                  <c:v>11.756601262772161</c:v>
                </c:pt>
                <c:pt idx="178">
                  <c:v>11.838480383025558</c:v>
                </c:pt>
                <c:pt idx="179">
                  <c:v>11.894536704798119</c:v>
                </c:pt>
                <c:pt idx="180">
                  <c:v>11.84453064283246</c:v>
                </c:pt>
                <c:pt idx="181">
                  <c:v>11.78029418554779</c:v>
                </c:pt>
                <c:pt idx="182">
                  <c:v>12.92102928850357</c:v>
                </c:pt>
                <c:pt idx="183">
                  <c:v>12.952396335705062</c:v>
                </c:pt>
                <c:pt idx="184">
                  <c:v>12.988512177703472</c:v>
                </c:pt>
                <c:pt idx="185">
                  <c:v>12.968425379949998</c:v>
                </c:pt>
                <c:pt idx="186">
                  <c:v>13.003560183139406</c:v>
                </c:pt>
                <c:pt idx="187">
                  <c:v>13.048891419443049</c:v>
                </c:pt>
                <c:pt idx="188">
                  <c:v>12.988096658937717</c:v>
                </c:pt>
                <c:pt idx="189">
                  <c:v>13.016333217895385</c:v>
                </c:pt>
                <c:pt idx="190">
                  <c:v>13.047472869358138</c:v>
                </c:pt>
                <c:pt idx="191">
                  <c:v>13.051791315490197</c:v>
                </c:pt>
                <c:pt idx="192">
                  <c:v>12.974329395031839</c:v>
                </c:pt>
                <c:pt idx="193">
                  <c:v>12.834959182005097</c:v>
                </c:pt>
                <c:pt idx="194">
                  <c:v>12.735677553715545</c:v>
                </c:pt>
                <c:pt idx="195">
                  <c:v>12.670819940116257</c:v>
                </c:pt>
                <c:pt idx="196">
                  <c:v>12.761679184766187</c:v>
                </c:pt>
                <c:pt idx="197">
                  <c:v>12.775974285334467</c:v>
                </c:pt>
                <c:pt idx="198">
                  <c:v>12.751357809813538</c:v>
                </c:pt>
                <c:pt idx="199">
                  <c:v>12.797655180660579</c:v>
                </c:pt>
                <c:pt idx="200">
                  <c:v>12.930980960626874</c:v>
                </c:pt>
                <c:pt idx="201">
                  <c:v>13.019695264117461</c:v>
                </c:pt>
                <c:pt idx="202">
                  <c:v>13.072827075547542</c:v>
                </c:pt>
                <c:pt idx="203">
                  <c:v>13.132860939145523</c:v>
                </c:pt>
                <c:pt idx="204">
                  <c:v>13.115932680777616</c:v>
                </c:pt>
                <c:pt idx="205">
                  <c:v>13.034869289476344</c:v>
                </c:pt>
                <c:pt idx="206">
                  <c:v>12.972205215394995</c:v>
                </c:pt>
                <c:pt idx="207">
                  <c:v>12.978227410504919</c:v>
                </c:pt>
                <c:pt idx="208">
                  <c:v>12.960173039514252</c:v>
                </c:pt>
                <c:pt idx="209">
                  <c:v>12.978901802777015</c:v>
                </c:pt>
                <c:pt idx="210">
                  <c:v>13.135936235168614</c:v>
                </c:pt>
                <c:pt idx="211">
                  <c:v>13.265802300527527</c:v>
                </c:pt>
                <c:pt idx="212">
                  <c:v>13.35414910086546</c:v>
                </c:pt>
                <c:pt idx="213">
                  <c:v>13.431800125874739</c:v>
                </c:pt>
                <c:pt idx="214">
                  <c:v>13.443501793576944</c:v>
                </c:pt>
                <c:pt idx="215">
                  <c:v>13.492444841174949</c:v>
                </c:pt>
                <c:pt idx="216">
                  <c:v>13.454228275989534</c:v>
                </c:pt>
                <c:pt idx="217">
                  <c:v>13.412499039212042</c:v>
                </c:pt>
                <c:pt idx="218">
                  <c:v>13.368912075966447</c:v>
                </c:pt>
                <c:pt idx="219">
                  <c:v>13.320669213465788</c:v>
                </c:pt>
                <c:pt idx="220">
                  <c:v>13.332827111340023</c:v>
                </c:pt>
                <c:pt idx="221">
                  <c:v>13.356261236593848</c:v>
                </c:pt>
                <c:pt idx="222">
                  <c:v>13.350396409058749</c:v>
                </c:pt>
                <c:pt idx="223">
                  <c:v>13.365992590133105</c:v>
                </c:pt>
                <c:pt idx="224">
                  <c:v>13.403517724956219</c:v>
                </c:pt>
                <c:pt idx="225">
                  <c:v>13.400124179824399</c:v>
                </c:pt>
                <c:pt idx="226">
                  <c:v>13.44971542572384</c:v>
                </c:pt>
                <c:pt idx="227">
                  <c:v>13.515028679957092</c:v>
                </c:pt>
                <c:pt idx="228">
                  <c:v>13.457685442721113</c:v>
                </c:pt>
                <c:pt idx="229">
                  <c:v>13.424861231710388</c:v>
                </c:pt>
                <c:pt idx="230">
                  <c:v>13.396473292012725</c:v>
                </c:pt>
                <c:pt idx="231">
                  <c:v>13.370128388482682</c:v>
                </c:pt>
                <c:pt idx="232">
                  <c:v>13.336445431631351</c:v>
                </c:pt>
                <c:pt idx="233">
                  <c:v>13.329051363867265</c:v>
                </c:pt>
                <c:pt idx="234">
                  <c:v>13.305324895505372</c:v>
                </c:pt>
                <c:pt idx="235">
                  <c:v>13.373548084412649</c:v>
                </c:pt>
                <c:pt idx="236">
                  <c:v>13.430072670162765</c:v>
                </c:pt>
                <c:pt idx="237">
                  <c:v>13.486647845698515</c:v>
                </c:pt>
                <c:pt idx="238">
                  <c:v>13.55793470876054</c:v>
                </c:pt>
                <c:pt idx="239">
                  <c:v>13.558666521356146</c:v>
                </c:pt>
                <c:pt idx="240">
                  <c:v>13.715883454019814</c:v>
                </c:pt>
                <c:pt idx="241">
                  <c:v>13.676166710633771</c:v>
                </c:pt>
                <c:pt idx="242">
                  <c:v>13.649899318646094</c:v>
                </c:pt>
                <c:pt idx="243">
                  <c:v>13.531785471868119</c:v>
                </c:pt>
                <c:pt idx="244">
                  <c:v>13.441917164476065</c:v>
                </c:pt>
                <c:pt idx="245">
                  <c:v>13.387211546466116</c:v>
                </c:pt>
                <c:pt idx="246">
                  <c:v>13.372084989101214</c:v>
                </c:pt>
                <c:pt idx="247">
                  <c:v>13.328805249902999</c:v>
                </c:pt>
                <c:pt idx="248">
                  <c:v>13.283083672266626</c:v>
                </c:pt>
                <c:pt idx="249">
                  <c:v>13.303972087759492</c:v>
                </c:pt>
                <c:pt idx="250">
                  <c:v>13.529198082231037</c:v>
                </c:pt>
                <c:pt idx="251">
                  <c:v>13.621663105320097</c:v>
                </c:pt>
                <c:pt idx="252">
                  <c:v>13.651848175081986</c:v>
                </c:pt>
                <c:pt idx="253">
                  <c:v>13.5061473433149</c:v>
                </c:pt>
                <c:pt idx="254">
                  <c:v>13.562671129113042</c:v>
                </c:pt>
                <c:pt idx="255">
                  <c:v>13.587848616242747</c:v>
                </c:pt>
                <c:pt idx="256">
                  <c:v>13.553009358487943</c:v>
                </c:pt>
                <c:pt idx="257">
                  <c:v>13.620909464826887</c:v>
                </c:pt>
                <c:pt idx="258">
                  <c:v>13.615511975433584</c:v>
                </c:pt>
                <c:pt idx="259">
                  <c:v>13.70806635552505</c:v>
                </c:pt>
                <c:pt idx="260">
                  <c:v>13.875361966174914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61-4894-BA3C-2D4B2D5A6F5C}"/>
            </c:ext>
          </c:extLst>
        </c:ser>
        <c:ser>
          <c:idx val="5"/>
          <c:order val="5"/>
          <c:tx>
            <c:strRef>
              <c:f>'Grafico 3'!$G$2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3'!$G$15:$G$1009</c:f>
              <c:numCache>
                <c:formatCode>0.0</c:formatCode>
                <c:ptCount val="995"/>
                <c:pt idx="0">
                  <c:v>130.7965620185451</c:v>
                </c:pt>
                <c:pt idx="1">
                  <c:v>127.03367093095235</c:v>
                </c:pt>
                <c:pt idx="2">
                  <c:v>120.14963921078464</c:v>
                </c:pt>
                <c:pt idx="3">
                  <c:v>117.0670603897922</c:v>
                </c:pt>
                <c:pt idx="4">
                  <c:v>116.26372600447291</c:v>
                </c:pt>
                <c:pt idx="5">
                  <c:v>116.15162623778073</c:v>
                </c:pt>
                <c:pt idx="6">
                  <c:v>115.71102321188393</c:v>
                </c:pt>
                <c:pt idx="7">
                  <c:v>114.93017243543235</c:v>
                </c:pt>
                <c:pt idx="8">
                  <c:v>113.20094154592678</c:v>
                </c:pt>
                <c:pt idx="9">
                  <c:v>113.24177784194947</c:v>
                </c:pt>
                <c:pt idx="10">
                  <c:v>110.86117851812178</c:v>
                </c:pt>
                <c:pt idx="11">
                  <c:v>110.5903871876544</c:v>
                </c:pt>
                <c:pt idx="12">
                  <c:v>110.77909059217403</c:v>
                </c:pt>
                <c:pt idx="13">
                  <c:v>109.1175491943748</c:v>
                </c:pt>
                <c:pt idx="14">
                  <c:v>107.83523500574934</c:v>
                </c:pt>
                <c:pt idx="15">
                  <c:v>106.85342245748227</c:v>
                </c:pt>
                <c:pt idx="16">
                  <c:v>105.00679636106848</c:v>
                </c:pt>
                <c:pt idx="17">
                  <c:v>105.2441834436287</c:v>
                </c:pt>
                <c:pt idx="18">
                  <c:v>105.88822363545906</c:v>
                </c:pt>
                <c:pt idx="19">
                  <c:v>105.43018956716736</c:v>
                </c:pt>
                <c:pt idx="20">
                  <c:v>105.15572793837538</c:v>
                </c:pt>
                <c:pt idx="21">
                  <c:v>105.0505358655176</c:v>
                </c:pt>
                <c:pt idx="22">
                  <c:v>105.03818369104918</c:v>
                </c:pt>
                <c:pt idx="23">
                  <c:v>105.59402994923171</c:v>
                </c:pt>
                <c:pt idx="24">
                  <c:v>104.87701893667159</c:v>
                </c:pt>
                <c:pt idx="25">
                  <c:v>103.00671891268809</c:v>
                </c:pt>
                <c:pt idx="26">
                  <c:v>102.42632663475685</c:v>
                </c:pt>
                <c:pt idx="27">
                  <c:v>101.71541318949463</c:v>
                </c:pt>
                <c:pt idx="28">
                  <c:v>101.08359434791502</c:v>
                </c:pt>
                <c:pt idx="29">
                  <c:v>100.43146637429679</c:v>
                </c:pt>
                <c:pt idx="30">
                  <c:v>101.13131473183955</c:v>
                </c:pt>
                <c:pt idx="31">
                  <c:v>102.56059345692356</c:v>
                </c:pt>
                <c:pt idx="32">
                  <c:v>102.79590196937858</c:v>
                </c:pt>
                <c:pt idx="33">
                  <c:v>104.08751961955025</c:v>
                </c:pt>
                <c:pt idx="34">
                  <c:v>104.17882786239531</c:v>
                </c:pt>
                <c:pt idx="35">
                  <c:v>104.11763577642752</c:v>
                </c:pt>
                <c:pt idx="36">
                  <c:v>105.09693475564205</c:v>
                </c:pt>
                <c:pt idx="37">
                  <c:v>104.1972658528164</c:v>
                </c:pt>
                <c:pt idx="38">
                  <c:v>103.56483252047353</c:v>
                </c:pt>
                <c:pt idx="39">
                  <c:v>103.40625625848044</c:v>
                </c:pt>
                <c:pt idx="40">
                  <c:v>103.76853593881563</c:v>
                </c:pt>
                <c:pt idx="41">
                  <c:v>104.11205707920574</c:v>
                </c:pt>
                <c:pt idx="42">
                  <c:v>102.27337772988265</c:v>
                </c:pt>
                <c:pt idx="43">
                  <c:v>102.52433210990594</c:v>
                </c:pt>
                <c:pt idx="44">
                  <c:v>102.99911385181902</c:v>
                </c:pt>
                <c:pt idx="45">
                  <c:v>103.5720681217535</c:v>
                </c:pt>
                <c:pt idx="46">
                  <c:v>104.967853750283</c:v>
                </c:pt>
                <c:pt idx="47">
                  <c:v>104.83812302703161</c:v>
                </c:pt>
                <c:pt idx="48">
                  <c:v>104.42418296693965</c:v>
                </c:pt>
                <c:pt idx="49">
                  <c:v>108.87227925518565</c:v>
                </c:pt>
                <c:pt idx="50">
                  <c:v>108.94807447706741</c:v>
                </c:pt>
                <c:pt idx="51">
                  <c:v>107.59551990607692</c:v>
                </c:pt>
                <c:pt idx="52">
                  <c:v>108.43505202395063</c:v>
                </c:pt>
                <c:pt idx="53">
                  <c:v>109.75921916941189</c:v>
                </c:pt>
                <c:pt idx="54">
                  <c:v>110.62090728900971</c:v>
                </c:pt>
                <c:pt idx="55">
                  <c:v>112.18727818449464</c:v>
                </c:pt>
                <c:pt idx="56">
                  <c:v>113.15836922122362</c:v>
                </c:pt>
                <c:pt idx="57">
                  <c:v>114.39886954720659</c:v>
                </c:pt>
                <c:pt idx="58">
                  <c:v>115.66160102392256</c:v>
                </c:pt>
                <c:pt idx="59">
                  <c:v>117.02700570844743</c:v>
                </c:pt>
                <c:pt idx="60">
                  <c:v>117.08516359817091</c:v>
                </c:pt>
                <c:pt idx="61">
                  <c:v>116.77949874505813</c:v>
                </c:pt>
                <c:pt idx="62">
                  <c:v>116.9294002671552</c:v>
                </c:pt>
                <c:pt idx="63">
                  <c:v>118.33441582963788</c:v>
                </c:pt>
                <c:pt idx="64">
                  <c:v>119.62734921829635</c:v>
                </c:pt>
                <c:pt idx="65">
                  <c:v>120.9309151224309</c:v>
                </c:pt>
                <c:pt idx="66">
                  <c:v>123.04610439056262</c:v>
                </c:pt>
                <c:pt idx="67">
                  <c:v>123.96814080862147</c:v>
                </c:pt>
                <c:pt idx="68">
                  <c:v>124.17460086893678</c:v>
                </c:pt>
                <c:pt idx="69">
                  <c:v>125.24761980026385</c:v>
                </c:pt>
                <c:pt idx="70">
                  <c:v>127.06090072687537</c:v>
                </c:pt>
                <c:pt idx="71">
                  <c:v>128.99778844590483</c:v>
                </c:pt>
                <c:pt idx="72">
                  <c:v>131.67532398884072</c:v>
                </c:pt>
                <c:pt idx="73">
                  <c:v>133.09747759406585</c:v>
                </c:pt>
                <c:pt idx="74">
                  <c:v>135.21918986818449</c:v>
                </c:pt>
                <c:pt idx="75">
                  <c:v>135.49965384110888</c:v>
                </c:pt>
                <c:pt idx="76">
                  <c:v>139.78779571401563</c:v>
                </c:pt>
                <c:pt idx="77">
                  <c:v>144.39421967330961</c:v>
                </c:pt>
                <c:pt idx="78">
                  <c:v>148.93143459567091</c:v>
                </c:pt>
                <c:pt idx="79">
                  <c:v>152.18968157094506</c:v>
                </c:pt>
                <c:pt idx="80">
                  <c:v>154.89691128358004</c:v>
                </c:pt>
                <c:pt idx="81">
                  <c:v>158.63027122461816</c:v>
                </c:pt>
                <c:pt idx="82">
                  <c:v>161.73598281846267</c:v>
                </c:pt>
                <c:pt idx="83">
                  <c:v>165.71959224303049</c:v>
                </c:pt>
                <c:pt idx="84">
                  <c:v>168.29471385430762</c:v>
                </c:pt>
                <c:pt idx="85">
                  <c:v>169.19708661898559</c:v>
                </c:pt>
                <c:pt idx="86">
                  <c:v>171.87401430021421</c:v>
                </c:pt>
                <c:pt idx="87">
                  <c:v>175.1154275172056</c:v>
                </c:pt>
                <c:pt idx="88">
                  <c:v>177.48087625094203</c:v>
                </c:pt>
                <c:pt idx="89">
                  <c:v>181.99616525798513</c:v>
                </c:pt>
                <c:pt idx="90">
                  <c:v>185.02332696923028</c:v>
                </c:pt>
                <c:pt idx="91">
                  <c:v>188.01209226235437</c:v>
                </c:pt>
                <c:pt idx="92">
                  <c:v>191.54294591587245</c:v>
                </c:pt>
                <c:pt idx="93">
                  <c:v>195.78321885805508</c:v>
                </c:pt>
                <c:pt idx="94">
                  <c:v>200.21433516521506</c:v>
                </c:pt>
                <c:pt idx="95">
                  <c:v>203.8736615157471</c:v>
                </c:pt>
                <c:pt idx="96">
                  <c:v>204.22347075022054</c:v>
                </c:pt>
                <c:pt idx="97">
                  <c:v>203.3253235379826</c:v>
                </c:pt>
                <c:pt idx="98">
                  <c:v>204.38644590683759</c:v>
                </c:pt>
                <c:pt idx="99">
                  <c:v>205.36349636366637</c:v>
                </c:pt>
                <c:pt idx="100">
                  <c:v>206.45611233182831</c:v>
                </c:pt>
                <c:pt idx="101">
                  <c:v>208.11146034718797</c:v>
                </c:pt>
                <c:pt idx="102">
                  <c:v>212.54483468142985</c:v>
                </c:pt>
                <c:pt idx="103">
                  <c:v>214.58228656477763</c:v>
                </c:pt>
                <c:pt idx="104">
                  <c:v>216.9300675560587</c:v>
                </c:pt>
                <c:pt idx="105">
                  <c:v>221.27497431174675</c:v>
                </c:pt>
                <c:pt idx="106">
                  <c:v>226.18718326773404</c:v>
                </c:pt>
                <c:pt idx="107">
                  <c:v>229.36699012938826</c:v>
                </c:pt>
                <c:pt idx="108">
                  <c:v>228.08906927549808</c:v>
                </c:pt>
                <c:pt idx="109">
                  <c:v>226.8734097303273</c:v>
                </c:pt>
                <c:pt idx="110">
                  <c:v>225.3425958068969</c:v>
                </c:pt>
                <c:pt idx="111">
                  <c:v>223.65906505482059</c:v>
                </c:pt>
                <c:pt idx="112">
                  <c:v>223.13804199949027</c:v>
                </c:pt>
                <c:pt idx="113">
                  <c:v>226.17318124255098</c:v>
                </c:pt>
                <c:pt idx="114">
                  <c:v>226.50719018465958</c:v>
                </c:pt>
                <c:pt idx="115">
                  <c:v>225.86556977544953</c:v>
                </c:pt>
                <c:pt idx="116">
                  <c:v>223.10760264565079</c:v>
                </c:pt>
                <c:pt idx="117">
                  <c:v>223.1077078558458</c:v>
                </c:pt>
                <c:pt idx="118">
                  <c:v>224.37541969445905</c:v>
                </c:pt>
                <c:pt idx="119">
                  <c:v>225.44126046348384</c:v>
                </c:pt>
                <c:pt idx="120">
                  <c:v>226.42783293318044</c:v>
                </c:pt>
                <c:pt idx="121">
                  <c:v>224.74488551150225</c:v>
                </c:pt>
                <c:pt idx="122">
                  <c:v>224.85571082596803</c:v>
                </c:pt>
                <c:pt idx="123">
                  <c:v>225.71291482978665</c:v>
                </c:pt>
                <c:pt idx="124">
                  <c:v>226.4739338978446</c:v>
                </c:pt>
                <c:pt idx="125">
                  <c:v>229.18513992467672</c:v>
                </c:pt>
                <c:pt idx="126">
                  <c:v>232.50614974633234</c:v>
                </c:pt>
                <c:pt idx="127">
                  <c:v>234.22224474935703</c:v>
                </c:pt>
                <c:pt idx="128">
                  <c:v>237.63265830719143</c:v>
                </c:pt>
                <c:pt idx="129">
                  <c:v>243.33655871012667</c:v>
                </c:pt>
                <c:pt idx="130">
                  <c:v>247.35608657722284</c:v>
                </c:pt>
                <c:pt idx="131">
                  <c:v>255.03841550822665</c:v>
                </c:pt>
                <c:pt idx="132">
                  <c:v>256.580549032737</c:v>
                </c:pt>
                <c:pt idx="133">
                  <c:v>255.37694633037148</c:v>
                </c:pt>
                <c:pt idx="134">
                  <c:v>259.62708887647807</c:v>
                </c:pt>
                <c:pt idx="135">
                  <c:v>263.36423085159174</c:v>
                </c:pt>
                <c:pt idx="136">
                  <c:v>267.19843083338594</c:v>
                </c:pt>
                <c:pt idx="137">
                  <c:v>273.38005856435177</c:v>
                </c:pt>
                <c:pt idx="138">
                  <c:v>276.72035326887953</c:v>
                </c:pt>
                <c:pt idx="139">
                  <c:v>280.66146846850131</c:v>
                </c:pt>
                <c:pt idx="140">
                  <c:v>285.48836095691598</c:v>
                </c:pt>
                <c:pt idx="141">
                  <c:v>290.79046639874434</c:v>
                </c:pt>
                <c:pt idx="142">
                  <c:v>294.00328712197489</c:v>
                </c:pt>
                <c:pt idx="143">
                  <c:v>301.6475557855797</c:v>
                </c:pt>
                <c:pt idx="144">
                  <c:v>303.68044945594625</c:v>
                </c:pt>
                <c:pt idx="145">
                  <c:v>301.3885341140674</c:v>
                </c:pt>
                <c:pt idx="146">
                  <c:v>302.33137095864231</c:v>
                </c:pt>
                <c:pt idx="147">
                  <c:v>305.85932691104676</c:v>
                </c:pt>
                <c:pt idx="148">
                  <c:v>309.15517741158112</c:v>
                </c:pt>
                <c:pt idx="149">
                  <c:v>313.08509034259254</c:v>
                </c:pt>
                <c:pt idx="150">
                  <c:v>316.46519473772946</c:v>
                </c:pt>
                <c:pt idx="151">
                  <c:v>319.52712890665174</c:v>
                </c:pt>
                <c:pt idx="152">
                  <c:v>322.13160395724094</c:v>
                </c:pt>
                <c:pt idx="153">
                  <c:v>324.87095926365424</c:v>
                </c:pt>
                <c:pt idx="154">
                  <c:v>328.53838565319523</c:v>
                </c:pt>
                <c:pt idx="155">
                  <c:v>335.75598789676462</c:v>
                </c:pt>
                <c:pt idx="156">
                  <c:v>340.76136242740762</c:v>
                </c:pt>
                <c:pt idx="157">
                  <c:v>339.87625860397566</c:v>
                </c:pt>
                <c:pt idx="158">
                  <c:v>341.21908013187942</c:v>
                </c:pt>
                <c:pt idx="159">
                  <c:v>343.72542807733771</c:v>
                </c:pt>
                <c:pt idx="160">
                  <c:v>347.37009639658402</c:v>
                </c:pt>
                <c:pt idx="161">
                  <c:v>351.76214324130058</c:v>
                </c:pt>
                <c:pt idx="162">
                  <c:v>357.12890359449761</c:v>
                </c:pt>
                <c:pt idx="163">
                  <c:v>359.66266225231391</c:v>
                </c:pt>
                <c:pt idx="164">
                  <c:v>363.83642454220455</c:v>
                </c:pt>
                <c:pt idx="165">
                  <c:v>367.74770902418459</c:v>
                </c:pt>
                <c:pt idx="166">
                  <c:v>370.42089305262226</c:v>
                </c:pt>
                <c:pt idx="167">
                  <c:v>375.52001383372789</c:v>
                </c:pt>
                <c:pt idx="168">
                  <c:v>377.64633215920833</c:v>
                </c:pt>
                <c:pt idx="169">
                  <c:v>378.36466127855164</c:v>
                </c:pt>
                <c:pt idx="170">
                  <c:v>380.71974320734972</c:v>
                </c:pt>
                <c:pt idx="171">
                  <c:v>383.25471777151205</c:v>
                </c:pt>
                <c:pt idx="172">
                  <c:v>387.39525366521991</c:v>
                </c:pt>
                <c:pt idx="173">
                  <c:v>392.17342568377518</c:v>
                </c:pt>
                <c:pt idx="174">
                  <c:v>396.67410089138218</c:v>
                </c:pt>
                <c:pt idx="175">
                  <c:v>398.51856487862722</c:v>
                </c:pt>
                <c:pt idx="176">
                  <c:v>401.34537857749251</c:v>
                </c:pt>
                <c:pt idx="177">
                  <c:v>404.30440816122268</c:v>
                </c:pt>
                <c:pt idx="178">
                  <c:v>407.94653939106092</c:v>
                </c:pt>
                <c:pt idx="179">
                  <c:v>416.29317344469445</c:v>
                </c:pt>
                <c:pt idx="180">
                  <c:v>421.25208691635976</c:v>
                </c:pt>
                <c:pt idx="181">
                  <c:v>426.48898978115523</c:v>
                </c:pt>
                <c:pt idx="182">
                  <c:v>429.68228199275035</c:v>
                </c:pt>
                <c:pt idx="183">
                  <c:v>433.08898593521428</c:v>
                </c:pt>
                <c:pt idx="184">
                  <c:v>433.13732830356071</c:v>
                </c:pt>
                <c:pt idx="185">
                  <c:v>438.71867865856899</c:v>
                </c:pt>
                <c:pt idx="186">
                  <c:v>444.08229663346589</c:v>
                </c:pt>
                <c:pt idx="187">
                  <c:v>449.53256466961551</c:v>
                </c:pt>
                <c:pt idx="188">
                  <c:v>458.33412376803648</c:v>
                </c:pt>
                <c:pt idx="189">
                  <c:v>458.682605210411</c:v>
                </c:pt>
                <c:pt idx="190">
                  <c:v>459.91017706816814</c:v>
                </c:pt>
                <c:pt idx="191">
                  <c:v>464.84378156690315</c:v>
                </c:pt>
                <c:pt idx="192">
                  <c:v>464.32571446504642</c:v>
                </c:pt>
                <c:pt idx="193">
                  <c:v>462.7500443386387</c:v>
                </c:pt>
                <c:pt idx="194">
                  <c:v>462.9746270416457</c:v>
                </c:pt>
                <c:pt idx="195">
                  <c:v>459.53673938730486</c:v>
                </c:pt>
                <c:pt idx="196">
                  <c:v>461.05618488783887</c:v>
                </c:pt>
                <c:pt idx="197">
                  <c:v>465.20076553707219</c:v>
                </c:pt>
                <c:pt idx="198">
                  <c:v>465.20220663590914</c:v>
                </c:pt>
                <c:pt idx="199">
                  <c:v>468.46799363362186</c:v>
                </c:pt>
                <c:pt idx="200">
                  <c:v>469.1899034454575</c:v>
                </c:pt>
                <c:pt idx="201">
                  <c:v>469.32608122720035</c:v>
                </c:pt>
                <c:pt idx="202">
                  <c:v>471.26974254281345</c:v>
                </c:pt>
                <c:pt idx="203">
                  <c:v>475.67389874624604</c:v>
                </c:pt>
                <c:pt idx="204">
                  <c:v>473.89724615138942</c:v>
                </c:pt>
                <c:pt idx="205">
                  <c:v>467.4557960935295</c:v>
                </c:pt>
                <c:pt idx="206">
                  <c:v>466.67083168136998</c:v>
                </c:pt>
                <c:pt idx="207">
                  <c:v>466.47962517630594</c:v>
                </c:pt>
                <c:pt idx="208">
                  <c:v>467.63532496914138</c:v>
                </c:pt>
                <c:pt idx="209">
                  <c:v>469.65155909419576</c:v>
                </c:pt>
                <c:pt idx="210">
                  <c:v>473.01704353995081</c:v>
                </c:pt>
                <c:pt idx="211">
                  <c:v>473.6584379737227</c:v>
                </c:pt>
                <c:pt idx="212">
                  <c:v>473.73346496816481</c:v>
                </c:pt>
                <c:pt idx="213">
                  <c:v>476.29256734533561</c:v>
                </c:pt>
                <c:pt idx="214">
                  <c:v>477.75059585452021</c:v>
                </c:pt>
                <c:pt idx="215">
                  <c:v>479.75771806260371</c:v>
                </c:pt>
                <c:pt idx="216">
                  <c:v>479.2373358832366</c:v>
                </c:pt>
                <c:pt idx="217">
                  <c:v>474.74932179379385</c:v>
                </c:pt>
                <c:pt idx="218">
                  <c:v>473.93927393183486</c:v>
                </c:pt>
                <c:pt idx="219">
                  <c:v>475.74138644358783</c:v>
                </c:pt>
                <c:pt idx="220">
                  <c:v>476.20781743174126</c:v>
                </c:pt>
                <c:pt idx="221">
                  <c:v>477.86803351708335</c:v>
                </c:pt>
                <c:pt idx="222">
                  <c:v>479.09753571718392</c:v>
                </c:pt>
                <c:pt idx="223">
                  <c:v>478.43170093254281</c:v>
                </c:pt>
                <c:pt idx="224">
                  <c:v>478.55147736783869</c:v>
                </c:pt>
                <c:pt idx="225">
                  <c:v>480.2966931898772</c:v>
                </c:pt>
                <c:pt idx="226">
                  <c:v>485.10668262925526</c:v>
                </c:pt>
                <c:pt idx="227">
                  <c:v>490.24534689080298</c:v>
                </c:pt>
                <c:pt idx="228">
                  <c:v>491.30758256110511</c:v>
                </c:pt>
                <c:pt idx="229">
                  <c:v>485.71638330831166</c:v>
                </c:pt>
                <c:pt idx="230">
                  <c:v>487.70673315017137</c:v>
                </c:pt>
                <c:pt idx="231">
                  <c:v>490.51638636907461</c:v>
                </c:pt>
                <c:pt idx="232">
                  <c:v>492.39652881902987</c:v>
                </c:pt>
                <c:pt idx="233">
                  <c:v>495.77250467636134</c:v>
                </c:pt>
                <c:pt idx="234">
                  <c:v>496.71169390199367</c:v>
                </c:pt>
                <c:pt idx="235">
                  <c:v>498.79541885103555</c:v>
                </c:pt>
                <c:pt idx="236">
                  <c:v>501.95204970690747</c:v>
                </c:pt>
                <c:pt idx="237">
                  <c:v>506.58924453461401</c:v>
                </c:pt>
                <c:pt idx="238">
                  <c:v>508.63949211973551</c:v>
                </c:pt>
                <c:pt idx="239">
                  <c:v>514.64008714612942</c:v>
                </c:pt>
                <c:pt idx="240">
                  <c:v>511.29061141215936</c:v>
                </c:pt>
                <c:pt idx="241">
                  <c:v>509.98527206926792</c:v>
                </c:pt>
                <c:pt idx="242">
                  <c:v>513.98480462483644</c:v>
                </c:pt>
                <c:pt idx="243">
                  <c:v>530.77473661019485</c:v>
                </c:pt>
                <c:pt idx="244">
                  <c:v>535.04985616615591</c:v>
                </c:pt>
                <c:pt idx="245">
                  <c:v>536.91574147935717</c:v>
                </c:pt>
                <c:pt idx="246">
                  <c:v>521.23117169775662</c:v>
                </c:pt>
                <c:pt idx="247">
                  <c:v>533.25607266616169</c:v>
                </c:pt>
                <c:pt idx="248">
                  <c:v>529.98378334511222</c:v>
                </c:pt>
                <c:pt idx="249">
                  <c:v>527.78400638737776</c:v>
                </c:pt>
                <c:pt idx="250">
                  <c:v>528.17172762199834</c:v>
                </c:pt>
                <c:pt idx="251">
                  <c:v>528.54528224434011</c:v>
                </c:pt>
                <c:pt idx="252">
                  <c:v>522.66635250888714</c:v>
                </c:pt>
                <c:pt idx="253">
                  <c:v>523.33359300348104</c:v>
                </c:pt>
                <c:pt idx="254">
                  <c:v>524.23059196464953</c:v>
                </c:pt>
                <c:pt idx="255">
                  <c:v>524.49759161755549</c:v>
                </c:pt>
                <c:pt idx="256">
                  <c:v>526.72579552496381</c:v>
                </c:pt>
                <c:pt idx="257">
                  <c:v>530.11309251581758</c:v>
                </c:pt>
                <c:pt idx="258">
                  <c:v>533.37894229973892</c:v>
                </c:pt>
                <c:pt idx="259">
                  <c:v>535.93743785352171</c:v>
                </c:pt>
                <c:pt idx="260">
                  <c:v>539.46608008086355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1-4894-BA3C-2D4B2D5A6F5C}"/>
            </c:ext>
          </c:extLst>
        </c:ser>
        <c:ser>
          <c:idx val="6"/>
          <c:order val="6"/>
          <c:tx>
            <c:strRef>
              <c:f>'Grafico 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'Grafico 3'!$H$15:$H$1009</c:f>
              <c:numCache>
                <c:formatCode>0.0</c:formatCode>
                <c:ptCount val="995"/>
                <c:pt idx="0">
                  <c:v>130.7965620185451</c:v>
                </c:pt>
                <c:pt idx="1">
                  <c:v>127.03367093095235</c:v>
                </c:pt>
                <c:pt idx="2">
                  <c:v>120.14963921078464</c:v>
                </c:pt>
                <c:pt idx="3">
                  <c:v>117.0670603897922</c:v>
                </c:pt>
                <c:pt idx="4">
                  <c:v>116.26372600447291</c:v>
                </c:pt>
                <c:pt idx="5">
                  <c:v>116.15162623778073</c:v>
                </c:pt>
                <c:pt idx="6">
                  <c:v>115.71102321188393</c:v>
                </c:pt>
                <c:pt idx="7">
                  <c:v>114.93017243543235</c:v>
                </c:pt>
                <c:pt idx="8">
                  <c:v>113.20094154592678</c:v>
                </c:pt>
                <c:pt idx="9">
                  <c:v>113.24177784194947</c:v>
                </c:pt>
                <c:pt idx="10">
                  <c:v>110.86117851812178</c:v>
                </c:pt>
                <c:pt idx="11">
                  <c:v>110.5903871876544</c:v>
                </c:pt>
                <c:pt idx="12">
                  <c:v>110.77909059217403</c:v>
                </c:pt>
                <c:pt idx="13">
                  <c:v>109.1175491943748</c:v>
                </c:pt>
                <c:pt idx="14">
                  <c:v>107.83523500574934</c:v>
                </c:pt>
                <c:pt idx="15">
                  <c:v>106.85342245748227</c:v>
                </c:pt>
                <c:pt idx="16">
                  <c:v>105.00679636106848</c:v>
                </c:pt>
                <c:pt idx="17">
                  <c:v>105.2441834436287</c:v>
                </c:pt>
                <c:pt idx="18">
                  <c:v>105.88822363545906</c:v>
                </c:pt>
                <c:pt idx="19">
                  <c:v>105.43018956716736</c:v>
                </c:pt>
                <c:pt idx="20">
                  <c:v>105.15572793837538</c:v>
                </c:pt>
                <c:pt idx="21">
                  <c:v>105.0505358655176</c:v>
                </c:pt>
                <c:pt idx="22">
                  <c:v>105.03818369104918</c:v>
                </c:pt>
                <c:pt idx="23">
                  <c:v>105.59402994923171</c:v>
                </c:pt>
                <c:pt idx="24">
                  <c:v>104.87701893667159</c:v>
                </c:pt>
                <c:pt idx="25">
                  <c:v>103.00671891268809</c:v>
                </c:pt>
                <c:pt idx="26">
                  <c:v>102.42632663475685</c:v>
                </c:pt>
                <c:pt idx="27">
                  <c:v>101.71541318949463</c:v>
                </c:pt>
                <c:pt idx="28">
                  <c:v>101.08359434791502</c:v>
                </c:pt>
                <c:pt idx="29">
                  <c:v>101.4402119991983</c:v>
                </c:pt>
                <c:pt idx="30">
                  <c:v>102.12828378166729</c:v>
                </c:pt>
                <c:pt idx="31">
                  <c:v>103.54071648003759</c:v>
                </c:pt>
                <c:pt idx="32">
                  <c:v>103.75900264423487</c:v>
                </c:pt>
                <c:pt idx="33">
                  <c:v>105.0299018464116</c:v>
                </c:pt>
                <c:pt idx="34">
                  <c:v>105.10240563016798</c:v>
                </c:pt>
                <c:pt idx="35">
                  <c:v>106.19628986110833</c:v>
                </c:pt>
                <c:pt idx="36">
                  <c:v>107.14026701061854</c:v>
                </c:pt>
                <c:pt idx="37">
                  <c:v>106.18708914356864</c:v>
                </c:pt>
                <c:pt idx="38">
                  <c:v>105.50790346879865</c:v>
                </c:pt>
                <c:pt idx="39">
                  <c:v>105.3157902924131</c:v>
                </c:pt>
                <c:pt idx="40">
                  <c:v>105.65130057593075</c:v>
                </c:pt>
                <c:pt idx="41">
                  <c:v>105.97127215969883</c:v>
                </c:pt>
                <c:pt idx="42">
                  <c:v>104.99463000382441</c:v>
                </c:pt>
                <c:pt idx="43">
                  <c:v>105.19669545647182</c:v>
                </c:pt>
                <c:pt idx="44">
                  <c:v>105.60971721218621</c:v>
                </c:pt>
                <c:pt idx="45">
                  <c:v>106.12827780303365</c:v>
                </c:pt>
                <c:pt idx="46">
                  <c:v>107.48111972281539</c:v>
                </c:pt>
                <c:pt idx="47">
                  <c:v>107.9286363753407</c:v>
                </c:pt>
                <c:pt idx="48">
                  <c:v>107.44917086627117</c:v>
                </c:pt>
                <c:pt idx="49">
                  <c:v>111.83854260663422</c:v>
                </c:pt>
                <c:pt idx="50">
                  <c:v>111.85223337246252</c:v>
                </c:pt>
                <c:pt idx="51">
                  <c:v>110.43334034735248</c:v>
                </c:pt>
                <c:pt idx="52">
                  <c:v>111.23601694992131</c:v>
                </c:pt>
                <c:pt idx="53">
                  <c:v>112.53086050992222</c:v>
                </c:pt>
                <c:pt idx="54">
                  <c:v>114.31324303875215</c:v>
                </c:pt>
                <c:pt idx="55">
                  <c:v>115.82118165388228</c:v>
                </c:pt>
                <c:pt idx="56">
                  <c:v>117.69533476793532</c:v>
                </c:pt>
                <c:pt idx="57">
                  <c:v>118.80800715043874</c:v>
                </c:pt>
                <c:pt idx="58">
                  <c:v>119.97697423097793</c:v>
                </c:pt>
                <c:pt idx="59">
                  <c:v>121.87761959677647</c:v>
                </c:pt>
                <c:pt idx="60">
                  <c:v>122.87252399900368</c:v>
                </c:pt>
                <c:pt idx="61">
                  <c:v>122.44387312133762</c:v>
                </c:pt>
                <c:pt idx="62">
                  <c:v>122.45704677021753</c:v>
                </c:pt>
                <c:pt idx="63">
                  <c:v>123.75776713838101</c:v>
                </c:pt>
                <c:pt idx="64">
                  <c:v>124.95425394741048</c:v>
                </c:pt>
                <c:pt idx="65">
                  <c:v>126.14528378280947</c:v>
                </c:pt>
                <c:pt idx="66">
                  <c:v>128.1302779122924</c:v>
                </c:pt>
                <c:pt idx="67">
                  <c:v>128.94737419680527</c:v>
                </c:pt>
                <c:pt idx="68">
                  <c:v>129.02459017458767</c:v>
                </c:pt>
                <c:pt idx="69">
                  <c:v>130.71384235647355</c:v>
                </c:pt>
                <c:pt idx="70">
                  <c:v>132.39408419346094</c:v>
                </c:pt>
                <c:pt idx="71">
                  <c:v>134.20155030877851</c:v>
                </c:pt>
                <c:pt idx="72">
                  <c:v>136.92405365000852</c:v>
                </c:pt>
                <c:pt idx="73">
                  <c:v>138.20332256286758</c:v>
                </c:pt>
                <c:pt idx="74">
                  <c:v>140.18031286702831</c:v>
                </c:pt>
                <c:pt idx="75">
                  <c:v>140.30832352615792</c:v>
                </c:pt>
                <c:pt idx="76">
                  <c:v>144.3102473473451</c:v>
                </c:pt>
                <c:pt idx="77">
                  <c:v>148.47894826798597</c:v>
                </c:pt>
                <c:pt idx="78">
                  <c:v>152.66598146577755</c:v>
                </c:pt>
                <c:pt idx="79">
                  <c:v>155.71139523842379</c:v>
                </c:pt>
                <c:pt idx="80">
                  <c:v>158.22302597622982</c:v>
                </c:pt>
                <c:pt idx="81">
                  <c:v>161.7494876152706</c:v>
                </c:pt>
                <c:pt idx="82">
                  <c:v>166.0491046642924</c:v>
                </c:pt>
                <c:pt idx="83">
                  <c:v>170.20007273980963</c:v>
                </c:pt>
                <c:pt idx="84">
                  <c:v>173.20940281649473</c:v>
                </c:pt>
                <c:pt idx="85">
                  <c:v>173.96195350095763</c:v>
                </c:pt>
                <c:pt idx="86">
                  <c:v>176.49395945604815</c:v>
                </c:pt>
                <c:pt idx="87">
                  <c:v>179.5926012302983</c:v>
                </c:pt>
                <c:pt idx="88">
                  <c:v>181.85191519852884</c:v>
                </c:pt>
                <c:pt idx="89">
                  <c:v>186.26359173779832</c:v>
                </c:pt>
                <c:pt idx="90">
                  <c:v>189.74022589465383</c:v>
                </c:pt>
                <c:pt idx="91">
                  <c:v>193.14509168894404</c:v>
                </c:pt>
                <c:pt idx="92">
                  <c:v>196.48430565553409</c:v>
                </c:pt>
                <c:pt idx="93">
                  <c:v>200.60425051057359</c:v>
                </c:pt>
                <c:pt idx="94">
                  <c:v>204.89447547588389</c:v>
                </c:pt>
                <c:pt idx="95">
                  <c:v>208.94157610714939</c:v>
                </c:pt>
                <c:pt idx="96">
                  <c:v>209.68472986750777</c:v>
                </c:pt>
                <c:pt idx="97">
                  <c:v>208.65188207589435</c:v>
                </c:pt>
                <c:pt idx="98">
                  <c:v>209.59233358782086</c:v>
                </c:pt>
                <c:pt idx="99">
                  <c:v>210.46784173688911</c:v>
                </c:pt>
                <c:pt idx="100">
                  <c:v>211.77740592603757</c:v>
                </c:pt>
                <c:pt idx="101">
                  <c:v>213.91393351153985</c:v>
                </c:pt>
                <c:pt idx="102">
                  <c:v>218.24936247663302</c:v>
                </c:pt>
                <c:pt idx="103">
                  <c:v>220.1680798595558</c:v>
                </c:pt>
                <c:pt idx="104">
                  <c:v>223.01642057461484</c:v>
                </c:pt>
                <c:pt idx="105">
                  <c:v>227.2342590914198</c:v>
                </c:pt>
                <c:pt idx="106">
                  <c:v>232.00768199873505</c:v>
                </c:pt>
                <c:pt idx="107">
                  <c:v>235.45101330014836</c:v>
                </c:pt>
                <c:pt idx="108">
                  <c:v>234.65939906069107</c:v>
                </c:pt>
                <c:pt idx="109">
                  <c:v>233.30473387278832</c:v>
                </c:pt>
                <c:pt idx="110">
                  <c:v>231.61141063077173</c:v>
                </c:pt>
                <c:pt idx="111">
                  <c:v>230.52189831975227</c:v>
                </c:pt>
                <c:pt idx="112">
                  <c:v>229.87722703958539</c:v>
                </c:pt>
                <c:pt idx="113">
                  <c:v>233.44439252395856</c:v>
                </c:pt>
                <c:pt idx="114">
                  <c:v>233.63197426016296</c:v>
                </c:pt>
                <c:pt idx="115">
                  <c:v>232.82653860673918</c:v>
                </c:pt>
                <c:pt idx="116">
                  <c:v>230.4829586199335</c:v>
                </c:pt>
                <c:pt idx="117">
                  <c:v>230.32373263812548</c:v>
                </c:pt>
                <c:pt idx="118">
                  <c:v>231.44307653709652</c:v>
                </c:pt>
                <c:pt idx="119">
                  <c:v>232.35784732977538</c:v>
                </c:pt>
                <c:pt idx="120">
                  <c:v>233.53479586488041</c:v>
                </c:pt>
                <c:pt idx="121">
                  <c:v>231.67075852949594</c:v>
                </c:pt>
                <c:pt idx="122">
                  <c:v>231.86663320789691</c:v>
                </c:pt>
                <c:pt idx="123">
                  <c:v>232.55594888399622</c:v>
                </c:pt>
                <c:pt idx="124">
                  <c:v>233.71978026643288</c:v>
                </c:pt>
                <c:pt idx="125">
                  <c:v>236.26196635812408</c:v>
                </c:pt>
                <c:pt idx="126">
                  <c:v>239.40796816903452</c:v>
                </c:pt>
                <c:pt idx="127">
                  <c:v>241.81676692310594</c:v>
                </c:pt>
                <c:pt idx="128">
                  <c:v>245.03745043555648</c:v>
                </c:pt>
                <c:pt idx="129">
                  <c:v>250.48091784430005</c:v>
                </c:pt>
                <c:pt idx="130">
                  <c:v>254.71953761090361</c:v>
                </c:pt>
                <c:pt idx="131">
                  <c:v>262.09945172794568</c:v>
                </c:pt>
                <c:pt idx="132">
                  <c:v>267.13347922181464</c:v>
                </c:pt>
                <c:pt idx="133">
                  <c:v>265.60581086489532</c:v>
                </c:pt>
                <c:pt idx="134">
                  <c:v>269.54673821999307</c:v>
                </c:pt>
                <c:pt idx="135">
                  <c:v>272.98756592268251</c:v>
                </c:pt>
                <c:pt idx="136">
                  <c:v>276.5894606589593</c:v>
                </c:pt>
                <c:pt idx="137">
                  <c:v>282.50693479221616</c:v>
                </c:pt>
                <c:pt idx="138">
                  <c:v>285.9104532491391</c:v>
                </c:pt>
                <c:pt idx="139">
                  <c:v>289.63337660991704</c:v>
                </c:pt>
                <c:pt idx="140">
                  <c:v>294.24051600212982</c:v>
                </c:pt>
                <c:pt idx="141">
                  <c:v>299.72671270228801</c:v>
                </c:pt>
                <c:pt idx="142">
                  <c:v>302.71814116266842</c:v>
                </c:pt>
                <c:pt idx="143">
                  <c:v>310.6640782166732</c:v>
                </c:pt>
                <c:pt idx="144">
                  <c:v>312.47209032713477</c:v>
                </c:pt>
                <c:pt idx="145">
                  <c:v>309.94828235600255</c:v>
                </c:pt>
                <c:pt idx="146">
                  <c:v>311.18368882402672</c:v>
                </c:pt>
                <c:pt idx="147">
                  <c:v>314.51029619117679</c:v>
                </c:pt>
                <c:pt idx="148">
                  <c:v>317.63252204773801</c:v>
                </c:pt>
                <c:pt idx="149">
                  <c:v>321.89363603611616</c:v>
                </c:pt>
                <c:pt idx="150">
                  <c:v>325.08708208858047</c:v>
                </c:pt>
                <c:pt idx="151">
                  <c:v>327.91276975995527</c:v>
                </c:pt>
                <c:pt idx="152">
                  <c:v>330.8172739643436</c:v>
                </c:pt>
                <c:pt idx="153">
                  <c:v>333.36205643236076</c:v>
                </c:pt>
                <c:pt idx="154">
                  <c:v>336.82260824757901</c:v>
                </c:pt>
                <c:pt idx="155">
                  <c:v>343.811019565295</c:v>
                </c:pt>
                <c:pt idx="156">
                  <c:v>348.62220720499954</c:v>
                </c:pt>
                <c:pt idx="157">
                  <c:v>347.54108125778527</c:v>
                </c:pt>
                <c:pt idx="158">
                  <c:v>348.65621300198433</c:v>
                </c:pt>
                <c:pt idx="159">
                  <c:v>350.98274599275163</c:v>
                </c:pt>
                <c:pt idx="160">
                  <c:v>354.41556590158768</c:v>
                </c:pt>
                <c:pt idx="161">
                  <c:v>359.02207136642431</c:v>
                </c:pt>
                <c:pt idx="162">
                  <c:v>364.05572500094769</c:v>
                </c:pt>
                <c:pt idx="163">
                  <c:v>366.27282384364167</c:v>
                </c:pt>
                <c:pt idx="164">
                  <c:v>370.20457655314067</c:v>
                </c:pt>
                <c:pt idx="165">
                  <c:v>373.8954321482974</c:v>
                </c:pt>
                <c:pt idx="166">
                  <c:v>376.37568022379355</c:v>
                </c:pt>
                <c:pt idx="167">
                  <c:v>381.31495272904249</c:v>
                </c:pt>
                <c:pt idx="168">
                  <c:v>383.2469752275631</c:v>
                </c:pt>
                <c:pt idx="169">
                  <c:v>383.79246910513655</c:v>
                </c:pt>
                <c:pt idx="170">
                  <c:v>385.97655845849715</c:v>
                </c:pt>
                <c:pt idx="171">
                  <c:v>388.36262111471393</c:v>
                </c:pt>
                <c:pt idx="172">
                  <c:v>392.36352845808494</c:v>
                </c:pt>
                <c:pt idx="173">
                  <c:v>397.18363967778731</c:v>
                </c:pt>
                <c:pt idx="174">
                  <c:v>401.57301558161288</c:v>
                </c:pt>
                <c:pt idx="175">
                  <c:v>403.27068814650335</c:v>
                </c:pt>
                <c:pt idx="176">
                  <c:v>405.98922717463802</c:v>
                </c:pt>
                <c:pt idx="177">
                  <c:v>409.46261292642197</c:v>
                </c:pt>
                <c:pt idx="178">
                  <c:v>412.97087586278565</c:v>
                </c:pt>
                <c:pt idx="179">
                  <c:v>421.20971423803832</c:v>
                </c:pt>
                <c:pt idx="180">
                  <c:v>425.95221699198424</c:v>
                </c:pt>
                <c:pt idx="181">
                  <c:v>431.07443448534019</c:v>
                </c:pt>
                <c:pt idx="182">
                  <c:v>434.63836131759973</c:v>
                </c:pt>
                <c:pt idx="183">
                  <c:v>437.88104040159436</c:v>
                </c:pt>
                <c:pt idx="184">
                  <c:v>437.80632612545014</c:v>
                </c:pt>
                <c:pt idx="185">
                  <c:v>443.26814010848074</c:v>
                </c:pt>
                <c:pt idx="186">
                  <c:v>448.9769892986136</c:v>
                </c:pt>
                <c:pt idx="187">
                  <c:v>454.29742447999956</c:v>
                </c:pt>
                <c:pt idx="188">
                  <c:v>462.97690711513764</c:v>
                </c:pt>
                <c:pt idx="189">
                  <c:v>463.2181164172967</c:v>
                </c:pt>
                <c:pt idx="190">
                  <c:v>464.84054519266198</c:v>
                </c:pt>
                <c:pt idx="191">
                  <c:v>469.63555227357602</c:v>
                </c:pt>
                <c:pt idx="192">
                  <c:v>468.99538650899268</c:v>
                </c:pt>
                <c:pt idx="193">
                  <c:v>467.2980164558042</c:v>
                </c:pt>
                <c:pt idx="194">
                  <c:v>467.37624799380734</c:v>
                </c:pt>
                <c:pt idx="195">
                  <c:v>463.79922011693395</c:v>
                </c:pt>
                <c:pt idx="196">
                  <c:v>465.23231517237326</c:v>
                </c:pt>
                <c:pt idx="197">
                  <c:v>469.55436172813785</c:v>
                </c:pt>
                <c:pt idx="198">
                  <c:v>469.44985728538313</c:v>
                </c:pt>
                <c:pt idx="199">
                  <c:v>472.62943043151512</c:v>
                </c:pt>
                <c:pt idx="200">
                  <c:v>473.25750255339335</c:v>
                </c:pt>
                <c:pt idx="201">
                  <c:v>473.77865137944383</c:v>
                </c:pt>
                <c:pt idx="202">
                  <c:v>475.61291325807309</c:v>
                </c:pt>
                <c:pt idx="203">
                  <c:v>479.94560814181392</c:v>
                </c:pt>
                <c:pt idx="204">
                  <c:v>478.5327916120836</c:v>
                </c:pt>
                <c:pt idx="205">
                  <c:v>471.97147165498234</c:v>
                </c:pt>
                <c:pt idx="206">
                  <c:v>471.06205297649495</c:v>
                </c:pt>
                <c:pt idx="207">
                  <c:v>471.23615838705319</c:v>
                </c:pt>
                <c:pt idx="208">
                  <c:v>472.29180656712191</c:v>
                </c:pt>
                <c:pt idx="209">
                  <c:v>474.23410541093011</c:v>
                </c:pt>
                <c:pt idx="210">
                  <c:v>478.13859988007522</c:v>
                </c:pt>
                <c:pt idx="211">
                  <c:v>478.68144075598292</c:v>
                </c:pt>
                <c:pt idx="212">
                  <c:v>478.59409518661118</c:v>
                </c:pt>
                <c:pt idx="213">
                  <c:v>481.10366655520556</c:v>
                </c:pt>
                <c:pt idx="214">
                  <c:v>482.43763328337207</c:v>
                </c:pt>
                <c:pt idx="215">
                  <c:v>484.62412632165149</c:v>
                </c:pt>
                <c:pt idx="216">
                  <c:v>484.39837244416651</c:v>
                </c:pt>
                <c:pt idx="217">
                  <c:v>479.76899388683523</c:v>
                </c:pt>
                <c:pt idx="218">
                  <c:v>478.81374700145756</c:v>
                </c:pt>
                <c:pt idx="219">
                  <c:v>480.84718328996701</c:v>
                </c:pt>
                <c:pt idx="220">
                  <c:v>481.1960843884753</c:v>
                </c:pt>
                <c:pt idx="221">
                  <c:v>482.80184646300853</c:v>
                </c:pt>
                <c:pt idx="222">
                  <c:v>483.91695056776427</c:v>
                </c:pt>
                <c:pt idx="223">
                  <c:v>483.73308275632962</c:v>
                </c:pt>
                <c:pt idx="224">
                  <c:v>483.8281222118988</c:v>
                </c:pt>
                <c:pt idx="225">
                  <c:v>485.46756019114844</c:v>
                </c:pt>
                <c:pt idx="226">
                  <c:v>490.1652889281844</c:v>
                </c:pt>
                <c:pt idx="227">
                  <c:v>495.20454343175726</c:v>
                </c:pt>
                <c:pt idx="228">
                  <c:v>496.11230207497891</c:v>
                </c:pt>
                <c:pt idx="229">
                  <c:v>490.40820710707038</c:v>
                </c:pt>
                <c:pt idx="230">
                  <c:v>492.28056839753663</c:v>
                </c:pt>
                <c:pt idx="231">
                  <c:v>494.993115340104</c:v>
                </c:pt>
                <c:pt idx="232">
                  <c:v>497.13820289038182</c:v>
                </c:pt>
                <c:pt idx="233">
                  <c:v>500.82195715680928</c:v>
                </c:pt>
                <c:pt idx="234">
                  <c:v>501.67042252550419</c:v>
                </c:pt>
                <c:pt idx="235">
                  <c:v>503.64683292273827</c:v>
                </c:pt>
                <c:pt idx="236">
                  <c:v>507.05530743712262</c:v>
                </c:pt>
                <c:pt idx="237">
                  <c:v>511.68189647570159</c:v>
                </c:pt>
                <c:pt idx="238">
                  <c:v>514.07709059751016</c:v>
                </c:pt>
                <c:pt idx="239">
                  <c:v>519.94948523105461</c:v>
                </c:pt>
                <c:pt idx="240">
                  <c:v>516.46805997510694</c:v>
                </c:pt>
                <c:pt idx="241">
                  <c:v>515.12441720368236</c:v>
                </c:pt>
                <c:pt idx="242">
                  <c:v>518.98544599816159</c:v>
                </c:pt>
                <c:pt idx="243">
                  <c:v>535.67654732646599</c:v>
                </c:pt>
                <c:pt idx="244">
                  <c:v>539.92859205886293</c:v>
                </c:pt>
                <c:pt idx="245">
                  <c:v>541.76236192617682</c:v>
                </c:pt>
                <c:pt idx="246">
                  <c:v>542.93045313033997</c:v>
                </c:pt>
                <c:pt idx="247">
                  <c:v>537.96125373215807</c:v>
                </c:pt>
                <c:pt idx="248">
                  <c:v>534.60491772584373</c:v>
                </c:pt>
                <c:pt idx="249">
                  <c:v>532.29282246258413</c:v>
                </c:pt>
                <c:pt idx="250">
                  <c:v>532.58516953134995</c:v>
                </c:pt>
                <c:pt idx="251">
                  <c:v>532.87623711959077</c:v>
                </c:pt>
                <c:pt idx="252">
                  <c:v>526.88193272311901</c:v>
                </c:pt>
                <c:pt idx="253">
                  <c:v>527.45737668174911</c:v>
                </c:pt>
                <c:pt idx="254">
                  <c:v>528.28439797668614</c:v>
                </c:pt>
                <c:pt idx="255">
                  <c:v>528.43318682390645</c:v>
                </c:pt>
                <c:pt idx="256">
                  <c:v>530.57183012272355</c:v>
                </c:pt>
                <c:pt idx="257">
                  <c:v>533.87296897782358</c:v>
                </c:pt>
                <c:pt idx="258">
                  <c:v>537.3864944674624</c:v>
                </c:pt>
                <c:pt idx="259">
                  <c:v>539.84467210100001</c:v>
                </c:pt>
                <c:pt idx="260">
                  <c:v>543.2743288142749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61-4894-BA3C-2D4B2D5A6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agosto de 2021)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237970253718286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16'!$C$2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16'!$C$3:$C$499</c:f>
              <c:numCache>
                <c:formatCode>0.00</c:formatCode>
                <c:ptCount val="497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12.666991205124692</c:v>
                </c:pt>
                <c:pt idx="242">
                  <c:v>12.866601762279849</c:v>
                </c:pt>
                <c:pt idx="243">
                  <c:v>13.69992283213301</c:v>
                </c:pt>
                <c:pt idx="244">
                  <c:v>13.582416554410518</c:v>
                </c:pt>
                <c:pt idx="245">
                  <c:v>13.906365111475244</c:v>
                </c:pt>
                <c:pt idx="246">
                  <c:v>13.808832262929402</c:v>
                </c:pt>
                <c:pt idx="247">
                  <c:v>14.112792645976196</c:v>
                </c:pt>
                <c:pt idx="248">
                  <c:v>14.505266375379943</c:v>
                </c:pt>
                <c:pt idx="249">
                  <c:v>13.697270069492578</c:v>
                </c:pt>
                <c:pt idx="250">
                  <c:v>13.526591309010879</c:v>
                </c:pt>
                <c:pt idx="251">
                  <c:v>12.904497004513354</c:v>
                </c:pt>
                <c:pt idx="252">
                  <c:v>12.652768093775386</c:v>
                </c:pt>
                <c:pt idx="253">
                  <c:v>12.579840864681206</c:v>
                </c:pt>
                <c:pt idx="254">
                  <c:v>11.030262810438344</c:v>
                </c:pt>
                <c:pt idx="255">
                  <c:v>12.439387527712473</c:v>
                </c:pt>
                <c:pt idx="256">
                  <c:v>11.483323628943566</c:v>
                </c:pt>
                <c:pt idx="257">
                  <c:v>11.251640341651008</c:v>
                </c:pt>
                <c:pt idx="258">
                  <c:v>10.107426416901431</c:v>
                </c:pt>
                <c:pt idx="259">
                  <c:v>9.573351353045501</c:v>
                </c:pt>
                <c:pt idx="260">
                  <c:v>8.3846178595101222</c:v>
                </c:pt>
                <c:pt idx="261">
                  <c:v>7.7509329116746795</c:v>
                </c:pt>
                <c:pt idx="262">
                  <c:v>6.7773852058996606</c:v>
                </c:pt>
                <c:pt idx="263">
                  <c:v>6.691298585095204</c:v>
                </c:pt>
                <c:pt idx="264">
                  <c:v>5.8646892971227027</c:v>
                </c:pt>
                <c:pt idx="265">
                  <c:v>5.4375766291486789</c:v>
                </c:pt>
                <c:pt idx="266">
                  <c:v>5.1980941586265335</c:v>
                </c:pt>
                <c:pt idx="267">
                  <c:v>5.7047328553884604</c:v>
                </c:pt>
                <c:pt idx="268">
                  <c:v>6.4644654949634655</c:v>
                </c:pt>
                <c:pt idx="269">
                  <c:v>6.4341611620454531</c:v>
                </c:pt>
                <c:pt idx="270">
                  <c:v>7.6584133452737539</c:v>
                </c:pt>
                <c:pt idx="271">
                  <c:v>8.9983924436164457</c:v>
                </c:pt>
                <c:pt idx="272">
                  <c:v>9.9386383637585087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F-4D97-98A1-15319373A6D5}"/>
            </c:ext>
          </c:extLst>
        </c:ser>
        <c:ser>
          <c:idx val="1"/>
          <c:order val="1"/>
          <c:tx>
            <c:strRef>
              <c:f>'Grafico 16'!$E$2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16'!$E$3:$E$499</c:f>
              <c:numCache>
                <c:formatCode>0.00</c:formatCode>
                <c:ptCount val="497"/>
                <c:pt idx="212">
                  <c:v>1.5618436113283285</c:v>
                </c:pt>
                <c:pt idx="213">
                  <c:v>1.5618436113283285</c:v>
                </c:pt>
                <c:pt idx="214">
                  <c:v>1.5618436113283285</c:v>
                </c:pt>
                <c:pt idx="215">
                  <c:v>1.5618436113283285</c:v>
                </c:pt>
                <c:pt idx="216">
                  <c:v>1.5618436113283285</c:v>
                </c:pt>
                <c:pt idx="217">
                  <c:v>1.5618436113283285</c:v>
                </c:pt>
                <c:pt idx="218">
                  <c:v>1.5618436113283285</c:v>
                </c:pt>
                <c:pt idx="219">
                  <c:v>1.5618436113283285</c:v>
                </c:pt>
                <c:pt idx="220">
                  <c:v>1.5618436113283285</c:v>
                </c:pt>
                <c:pt idx="221">
                  <c:v>1.5618436113283285</c:v>
                </c:pt>
                <c:pt idx="222">
                  <c:v>1.5618436113283285</c:v>
                </c:pt>
                <c:pt idx="223">
                  <c:v>1.5618436113283285</c:v>
                </c:pt>
                <c:pt idx="224">
                  <c:v>1.5618436113283285</c:v>
                </c:pt>
                <c:pt idx="225">
                  <c:v>1.5618436113283285</c:v>
                </c:pt>
                <c:pt idx="226">
                  <c:v>1.5618436113283285</c:v>
                </c:pt>
                <c:pt idx="227">
                  <c:v>1.5618436113283285</c:v>
                </c:pt>
                <c:pt idx="228">
                  <c:v>1.5618436113283285</c:v>
                </c:pt>
                <c:pt idx="229">
                  <c:v>1.5618436113283285</c:v>
                </c:pt>
                <c:pt idx="230">
                  <c:v>1.5618436113283285</c:v>
                </c:pt>
                <c:pt idx="231">
                  <c:v>1.5618436113283285</c:v>
                </c:pt>
                <c:pt idx="232">
                  <c:v>1.5618436113283285</c:v>
                </c:pt>
                <c:pt idx="233">
                  <c:v>1.5618436113283285</c:v>
                </c:pt>
                <c:pt idx="234">
                  <c:v>1.5618436113283285</c:v>
                </c:pt>
                <c:pt idx="235">
                  <c:v>1.5618436113283285</c:v>
                </c:pt>
                <c:pt idx="236">
                  <c:v>1.5618436113283285</c:v>
                </c:pt>
                <c:pt idx="237">
                  <c:v>1.5618436113283285</c:v>
                </c:pt>
                <c:pt idx="238">
                  <c:v>1.5618436113283285</c:v>
                </c:pt>
                <c:pt idx="239">
                  <c:v>1.5618436113283285</c:v>
                </c:pt>
                <c:pt idx="240">
                  <c:v>1.5618436113283285</c:v>
                </c:pt>
                <c:pt idx="241">
                  <c:v>1.5618436113283285</c:v>
                </c:pt>
                <c:pt idx="242">
                  <c:v>1.5618436113283285</c:v>
                </c:pt>
                <c:pt idx="243">
                  <c:v>1.5618436113283285</c:v>
                </c:pt>
                <c:pt idx="244">
                  <c:v>1.5618436113283285</c:v>
                </c:pt>
                <c:pt idx="245">
                  <c:v>1.5618436113283285</c:v>
                </c:pt>
                <c:pt idx="246">
                  <c:v>1.5618436113283285</c:v>
                </c:pt>
                <c:pt idx="247">
                  <c:v>1.5618436113283285</c:v>
                </c:pt>
                <c:pt idx="248">
                  <c:v>1.5618436113283285</c:v>
                </c:pt>
                <c:pt idx="249">
                  <c:v>1.5618436113283285</c:v>
                </c:pt>
                <c:pt idx="250">
                  <c:v>1.5618436113283285</c:v>
                </c:pt>
                <c:pt idx="251">
                  <c:v>1.5618436113283285</c:v>
                </c:pt>
                <c:pt idx="252">
                  <c:v>1.5618436113283285</c:v>
                </c:pt>
                <c:pt idx="253">
                  <c:v>1.5618436113283285</c:v>
                </c:pt>
                <c:pt idx="254">
                  <c:v>1.5618436113283285</c:v>
                </c:pt>
                <c:pt idx="255">
                  <c:v>1.5618436113283285</c:v>
                </c:pt>
                <c:pt idx="256">
                  <c:v>1.5618436113283285</c:v>
                </c:pt>
                <c:pt idx="257">
                  <c:v>1.5618436113283285</c:v>
                </c:pt>
                <c:pt idx="258">
                  <c:v>1.5618436113283285</c:v>
                </c:pt>
                <c:pt idx="259">
                  <c:v>1.5618436113283285</c:v>
                </c:pt>
                <c:pt idx="260">
                  <c:v>1.5618436113283285</c:v>
                </c:pt>
                <c:pt idx="261">
                  <c:v>1.5618436113283285</c:v>
                </c:pt>
                <c:pt idx="262">
                  <c:v>1.5618436113283285</c:v>
                </c:pt>
                <c:pt idx="263">
                  <c:v>1.5618436113283285</c:v>
                </c:pt>
                <c:pt idx="264">
                  <c:v>1.5618436113283285</c:v>
                </c:pt>
                <c:pt idx="265">
                  <c:v>1.5618436113283285</c:v>
                </c:pt>
                <c:pt idx="266">
                  <c:v>1.5618436113283285</c:v>
                </c:pt>
                <c:pt idx="267">
                  <c:v>1.5618436113283285</c:v>
                </c:pt>
                <c:pt idx="268">
                  <c:v>1.5618436113283285</c:v>
                </c:pt>
                <c:pt idx="269">
                  <c:v>1.5618436113283285</c:v>
                </c:pt>
                <c:pt idx="270">
                  <c:v>1.5618436113283285</c:v>
                </c:pt>
                <c:pt idx="271">
                  <c:v>1.5618436113283285</c:v>
                </c:pt>
                <c:pt idx="272">
                  <c:v>1.5618436113283285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F-4D97-98A1-15319373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6526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77347726009704498"/>
          <c:h val="0.76538076994654392"/>
        </c:manualLayout>
      </c:layout>
      <c:areaChart>
        <c:grouping val="standard"/>
        <c:varyColors val="0"/>
        <c:ser>
          <c:idx val="2"/>
          <c:order val="2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8-4313-84BC-FD1AFB9E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'Grafico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16'!$B$3:$B$499</c:f>
              <c:numCache>
                <c:formatCode>0.00</c:formatCode>
                <c:ptCount val="497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1.9278408698346465</c:v>
                </c:pt>
                <c:pt idx="246" formatCode="0.0">
                  <c:v>1.9498681557146247</c:v>
                </c:pt>
                <c:pt idx="247" formatCode="0.0">
                  <c:v>2.0022401154099239</c:v>
                </c:pt>
                <c:pt idx="248" formatCode="0.0">
                  <c:v>2.0635191561814983</c:v>
                </c:pt>
                <c:pt idx="249" formatCode="0.0">
                  <c:v>1.985516657800825</c:v>
                </c:pt>
                <c:pt idx="250" formatCode="0.0">
                  <c:v>1.9685686252594141</c:v>
                </c:pt>
                <c:pt idx="251" formatCode="0.0">
                  <c:v>1.8480922291414477</c:v>
                </c:pt>
                <c:pt idx="252" formatCode="0.0">
                  <c:v>1.8388042685507759</c:v>
                </c:pt>
                <c:pt idx="253" formatCode="0.0">
                  <c:v>1.8537127775819502</c:v>
                </c:pt>
                <c:pt idx="254" formatCode="0.0">
                  <c:v>1.6020343650729332</c:v>
                </c:pt>
                <c:pt idx="255" formatCode="0.0">
                  <c:v>1.6230987715456862</c:v>
                </c:pt>
                <c:pt idx="256" formatCode="0.0">
                  <c:v>1.5078625368958443</c:v>
                </c:pt>
                <c:pt idx="257" formatCode="0.0">
                  <c:v>1.4889779779989203</c:v>
                </c:pt>
                <c:pt idx="258" formatCode="0.0">
                  <c:v>1.319392205447883</c:v>
                </c:pt>
                <c:pt idx="259" formatCode="0.0">
                  <c:v>1.2790294816167582</c:v>
                </c:pt>
                <c:pt idx="260" formatCode="0.0">
                  <c:v>1.1321410748816139</c:v>
                </c:pt>
                <c:pt idx="261" formatCode="0.0">
                  <c:v>1.0540281195368433</c:v>
                </c:pt>
                <c:pt idx="262" formatCode="0.0">
                  <c:v>0.92734652590189204</c:v>
                </c:pt>
                <c:pt idx="263" formatCode="0.0">
                  <c:v>0.91808295786760663</c:v>
                </c:pt>
                <c:pt idx="264" formatCode="0.0">
                  <c:v>0.79780383517410336</c:v>
                </c:pt>
                <c:pt idx="265" formatCode="0.0">
                  <c:v>0.75322508375511743</c:v>
                </c:pt>
                <c:pt idx="266" formatCode="0.0">
                  <c:v>0.72523699632863259</c:v>
                </c:pt>
                <c:pt idx="267" formatCode="0.0">
                  <c:v>0.78307643929353077</c:v>
                </c:pt>
                <c:pt idx="268" formatCode="0.0">
                  <c:v>0.88434680564975099</c:v>
                </c:pt>
                <c:pt idx="269" formatCode="0.0">
                  <c:v>0.88305026624862781</c:v>
                </c:pt>
                <c:pt idx="270" formatCode="0.0">
                  <c:v>1.0500851899517287</c:v>
                </c:pt>
                <c:pt idx="271" formatCode="0.0">
                  <c:v>1.2468292799970393</c:v>
                </c:pt>
                <c:pt idx="272" formatCode="0.0">
                  <c:v>1.3934701573197907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8-4313-84BC-FD1AFB9EC8A4}"/>
            </c:ext>
          </c:extLst>
        </c:ser>
        <c:ser>
          <c:idx val="1"/>
          <c:order val="1"/>
          <c:tx>
            <c:strRef>
              <c:f>'Grafico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16'!$D$3:$D$499</c:f>
              <c:numCache>
                <c:formatCode>0.00</c:formatCode>
                <c:ptCount val="497"/>
                <c:pt idx="212">
                  <c:v>1.5618436113283285</c:v>
                </c:pt>
                <c:pt idx="213">
                  <c:v>1.5618436113283285</c:v>
                </c:pt>
                <c:pt idx="214">
                  <c:v>1.5618436113283285</c:v>
                </c:pt>
                <c:pt idx="215">
                  <c:v>1.5618436113283285</c:v>
                </c:pt>
                <c:pt idx="216">
                  <c:v>1.5618436113283285</c:v>
                </c:pt>
                <c:pt idx="217">
                  <c:v>1.5618436113283285</c:v>
                </c:pt>
                <c:pt idx="218">
                  <c:v>1.5618436113283285</c:v>
                </c:pt>
                <c:pt idx="219">
                  <c:v>1.5618436113283285</c:v>
                </c:pt>
                <c:pt idx="220">
                  <c:v>1.5618436113283285</c:v>
                </c:pt>
                <c:pt idx="221">
                  <c:v>1.5618436113283285</c:v>
                </c:pt>
                <c:pt idx="222">
                  <c:v>1.5618436113283285</c:v>
                </c:pt>
                <c:pt idx="223">
                  <c:v>1.5618436113283285</c:v>
                </c:pt>
                <c:pt idx="224">
                  <c:v>1.5618436113283285</c:v>
                </c:pt>
                <c:pt idx="225">
                  <c:v>1.5618436113283285</c:v>
                </c:pt>
                <c:pt idx="226">
                  <c:v>1.5618436113283285</c:v>
                </c:pt>
                <c:pt idx="227">
                  <c:v>1.5618436113283285</c:v>
                </c:pt>
                <c:pt idx="228">
                  <c:v>1.5618436113283285</c:v>
                </c:pt>
                <c:pt idx="229">
                  <c:v>1.5618436113283285</c:v>
                </c:pt>
                <c:pt idx="230">
                  <c:v>1.5618436113283285</c:v>
                </c:pt>
                <c:pt idx="231">
                  <c:v>1.5618436113283285</c:v>
                </c:pt>
                <c:pt idx="232">
                  <c:v>1.5618436113283285</c:v>
                </c:pt>
                <c:pt idx="233">
                  <c:v>1.5618436113283285</c:v>
                </c:pt>
                <c:pt idx="234">
                  <c:v>1.5618436113283285</c:v>
                </c:pt>
                <c:pt idx="235">
                  <c:v>1.5618436113283285</c:v>
                </c:pt>
                <c:pt idx="236">
                  <c:v>1.5618436113283285</c:v>
                </c:pt>
                <c:pt idx="237">
                  <c:v>1.5618436113283285</c:v>
                </c:pt>
                <c:pt idx="238">
                  <c:v>1.5618436113283285</c:v>
                </c:pt>
                <c:pt idx="239">
                  <c:v>1.5618436113283285</c:v>
                </c:pt>
                <c:pt idx="240">
                  <c:v>1.5618436113283285</c:v>
                </c:pt>
                <c:pt idx="241">
                  <c:v>1.5618436113283285</c:v>
                </c:pt>
                <c:pt idx="242">
                  <c:v>1.5618436113283285</c:v>
                </c:pt>
                <c:pt idx="243">
                  <c:v>1.5618436113283285</c:v>
                </c:pt>
                <c:pt idx="244">
                  <c:v>1.5618436113283285</c:v>
                </c:pt>
                <c:pt idx="245">
                  <c:v>1.5618436113283285</c:v>
                </c:pt>
                <c:pt idx="246">
                  <c:v>1.5618436113283285</c:v>
                </c:pt>
                <c:pt idx="247">
                  <c:v>1.5618436113283285</c:v>
                </c:pt>
                <c:pt idx="248">
                  <c:v>1.5618436113283285</c:v>
                </c:pt>
                <c:pt idx="249">
                  <c:v>1.5618436113283285</c:v>
                </c:pt>
                <c:pt idx="250">
                  <c:v>1.5618436113283285</c:v>
                </c:pt>
                <c:pt idx="251">
                  <c:v>1.5618436113283285</c:v>
                </c:pt>
                <c:pt idx="252">
                  <c:v>1.5618436113283285</c:v>
                </c:pt>
                <c:pt idx="253">
                  <c:v>1.5618436113283285</c:v>
                </c:pt>
                <c:pt idx="254">
                  <c:v>1.5618436113283285</c:v>
                </c:pt>
                <c:pt idx="255">
                  <c:v>1.5618436113283285</c:v>
                </c:pt>
                <c:pt idx="256">
                  <c:v>1.5618436113283285</c:v>
                </c:pt>
                <c:pt idx="257">
                  <c:v>1.5618436113283285</c:v>
                </c:pt>
                <c:pt idx="258">
                  <c:v>1.5618436113283285</c:v>
                </c:pt>
                <c:pt idx="259">
                  <c:v>1.5618436113283285</c:v>
                </c:pt>
                <c:pt idx="260">
                  <c:v>1.5618436113283285</c:v>
                </c:pt>
                <c:pt idx="261">
                  <c:v>1.5618436113283285</c:v>
                </c:pt>
                <c:pt idx="262">
                  <c:v>1.5618436113283285</c:v>
                </c:pt>
                <c:pt idx="263">
                  <c:v>1.5618436113283285</c:v>
                </c:pt>
                <c:pt idx="264">
                  <c:v>1.5618436113283285</c:v>
                </c:pt>
                <c:pt idx="265">
                  <c:v>1.5618436113283285</c:v>
                </c:pt>
                <c:pt idx="266">
                  <c:v>1.5618436113283285</c:v>
                </c:pt>
                <c:pt idx="267">
                  <c:v>1.5618436113283285</c:v>
                </c:pt>
                <c:pt idx="268">
                  <c:v>1.5618436113283285</c:v>
                </c:pt>
                <c:pt idx="269">
                  <c:v>1.5618436113283285</c:v>
                </c:pt>
                <c:pt idx="270">
                  <c:v>1.5618436113283285</c:v>
                </c:pt>
                <c:pt idx="271">
                  <c:v>1.5618436113283285</c:v>
                </c:pt>
                <c:pt idx="272">
                  <c:v>1.5618436113283285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8-4313-84BC-FD1AFB9E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409"/>
          <c:min val="44044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6"/>
        <c:majorTimeUnit val="months"/>
        <c:minorUnit val="2"/>
        <c:minorTimeUnit val="years"/>
      </c:dateAx>
      <c:valAx>
        <c:axId val="390460608"/>
        <c:scaling>
          <c:orientation val="minMax"/>
          <c:max val="2"/>
          <c:min val="0.60000000000000009"/>
        </c:scaling>
        <c:delete val="0"/>
        <c:axPos val="l"/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0.2"/>
        <c:minorUnit val="0.1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9040811075086157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'Grafico 17'!$B$4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</c:numCache>
            </c:numRef>
          </c:cat>
          <c:val>
            <c:numRef>
              <c:f>'Grafico 17'!$B$5:$B$600</c:f>
              <c:numCache>
                <c:formatCode>0.0</c:formatCode>
                <c:ptCount val="596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11.285104173985237</c:v>
                </c:pt>
                <c:pt idx="50">
                  <c:v>12.045806766107106</c:v>
                </c:pt>
                <c:pt idx="51">
                  <c:v>12.494292522777879</c:v>
                </c:pt>
                <c:pt idx="52">
                  <c:v>12.24099933521112</c:v>
                </c:pt>
                <c:pt idx="53">
                  <c:v>12.222762474309034</c:v>
                </c:pt>
                <c:pt idx="54">
                  <c:v>12.278959266584177</c:v>
                </c:pt>
                <c:pt idx="55">
                  <c:v>12.842950938494241</c:v>
                </c:pt>
                <c:pt idx="56">
                  <c:v>12.813691212624509</c:v>
                </c:pt>
                <c:pt idx="57">
                  <c:v>13.008326188360062</c:v>
                </c:pt>
                <c:pt idx="58">
                  <c:v>12.952529336485949</c:v>
                </c:pt>
                <c:pt idx="59">
                  <c:v>13.647102415266902</c:v>
                </c:pt>
                <c:pt idx="60">
                  <c:v>13.324091618603337</c:v>
                </c:pt>
                <c:pt idx="61">
                  <c:v>13.575841384372056</c:v>
                </c:pt>
                <c:pt idx="62">
                  <c:v>13.698791464896043</c:v>
                </c:pt>
                <c:pt idx="63">
                  <c:v>13.63797518788426</c:v>
                </c:pt>
                <c:pt idx="64">
                  <c:v>13.628079163195981</c:v>
                </c:pt>
                <c:pt idx="65">
                  <c:v>13.480909527026514</c:v>
                </c:pt>
                <c:pt idx="66">
                  <c:v>13.424130508889021</c:v>
                </c:pt>
                <c:pt idx="67">
                  <c:v>13.726036213951327</c:v>
                </c:pt>
                <c:pt idx="68">
                  <c:v>13.441543637320356</c:v>
                </c:pt>
                <c:pt idx="69">
                  <c:v>13.750091417043803</c:v>
                </c:pt>
                <c:pt idx="70">
                  <c:v>13.339674770033474</c:v>
                </c:pt>
                <c:pt idx="71">
                  <c:v>13.217015183452546</c:v>
                </c:pt>
                <c:pt idx="72">
                  <c:v>13.053894623309089</c:v>
                </c:pt>
                <c:pt idx="73">
                  <c:v>13.599991615788836</c:v>
                </c:pt>
                <c:pt idx="74">
                  <c:v>13.866439478377584</c:v>
                </c:pt>
                <c:pt idx="75">
                  <c:v>13.856265217778516</c:v>
                </c:pt>
                <c:pt idx="76">
                  <c:v>13.860974743816032</c:v>
                </c:pt>
                <c:pt idx="77">
                  <c:v>13.82253338461531</c:v>
                </c:pt>
                <c:pt idx="78">
                  <c:v>13.541014548919108</c:v>
                </c:pt>
                <c:pt idx="79">
                  <c:v>13.767993407816109</c:v>
                </c:pt>
                <c:pt idx="80">
                  <c:v>12.902272988863523</c:v>
                </c:pt>
                <c:pt idx="81">
                  <c:v>12.796310270789615</c:v>
                </c:pt>
                <c:pt idx="82">
                  <c:v>12.825332292632682</c:v>
                </c:pt>
                <c:pt idx="83">
                  <c:v>12.9</c:v>
                </c:pt>
                <c:pt idx="84">
                  <c:v>12.85</c:v>
                </c:pt>
                <c:pt idx="85">
                  <c:v>13.44</c:v>
                </c:pt>
                <c:pt idx="86">
                  <c:v>13.55</c:v>
                </c:pt>
                <c:pt idx="87">
                  <c:v>12.91</c:v>
                </c:pt>
                <c:pt idx="88">
                  <c:v>12.9</c:v>
                </c:pt>
                <c:pt idx="89">
                  <c:v>12.99</c:v>
                </c:pt>
                <c:pt idx="90">
                  <c:v>13.4</c:v>
                </c:pt>
                <c:pt idx="91">
                  <c:v>14.05</c:v>
                </c:pt>
                <c:pt idx="92">
                  <c:v>13.78</c:v>
                </c:pt>
                <c:pt idx="93">
                  <c:v>13.42</c:v>
                </c:pt>
                <c:pt idx="94">
                  <c:v>13.28</c:v>
                </c:pt>
                <c:pt idx="95">
                  <c:v>13.16</c:v>
                </c:pt>
                <c:pt idx="96">
                  <c:v>13.2</c:v>
                </c:pt>
                <c:pt idx="97">
                  <c:v>14.1</c:v>
                </c:pt>
                <c:pt idx="98">
                  <c:v>14.05</c:v>
                </c:pt>
                <c:pt idx="99">
                  <c:v>13.86</c:v>
                </c:pt>
                <c:pt idx="100">
                  <c:v>13.71</c:v>
                </c:pt>
                <c:pt idx="101">
                  <c:v>13.63</c:v>
                </c:pt>
                <c:pt idx="102">
                  <c:v>13.7</c:v>
                </c:pt>
                <c:pt idx="103">
                  <c:v>14.19</c:v>
                </c:pt>
                <c:pt idx="104">
                  <c:v>14</c:v>
                </c:pt>
                <c:pt idx="105">
                  <c:v>13.99</c:v>
                </c:pt>
                <c:pt idx="106">
                  <c:v>13.95</c:v>
                </c:pt>
                <c:pt idx="107">
                  <c:v>13.83</c:v>
                </c:pt>
                <c:pt idx="108">
                  <c:v>13.8</c:v>
                </c:pt>
                <c:pt idx="109">
                  <c:v>15.48</c:v>
                </c:pt>
                <c:pt idx="110">
                  <c:v>15.49</c:v>
                </c:pt>
                <c:pt idx="111">
                  <c:v>14.19</c:v>
                </c:pt>
                <c:pt idx="112">
                  <c:v>14.28</c:v>
                </c:pt>
                <c:pt idx="113">
                  <c:v>14.34</c:v>
                </c:pt>
                <c:pt idx="114">
                  <c:v>14.19</c:v>
                </c:pt>
                <c:pt idx="115">
                  <c:v>14.4</c:v>
                </c:pt>
                <c:pt idx="116">
                  <c:v>13.7</c:v>
                </c:pt>
                <c:pt idx="117">
                  <c:v>13.68</c:v>
                </c:pt>
                <c:pt idx="118">
                  <c:v>13.38</c:v>
                </c:pt>
                <c:pt idx="119">
                  <c:v>13.58</c:v>
                </c:pt>
                <c:pt idx="120">
                  <c:v>13.5</c:v>
                </c:pt>
                <c:pt idx="121">
                  <c:v>15.79</c:v>
                </c:pt>
                <c:pt idx="122">
                  <c:v>15.55</c:v>
                </c:pt>
                <c:pt idx="123">
                  <c:v>14.22</c:v>
                </c:pt>
                <c:pt idx="124">
                  <c:v>13.872411674786242</c:v>
                </c:pt>
                <c:pt idx="125">
                  <c:v>12.93</c:v>
                </c:pt>
                <c:pt idx="126">
                  <c:v>12.65</c:v>
                </c:pt>
                <c:pt idx="127">
                  <c:v>13.13</c:v>
                </c:pt>
                <c:pt idx="128">
                  <c:v>13.29</c:v>
                </c:pt>
                <c:pt idx="129">
                  <c:v>12.97</c:v>
                </c:pt>
                <c:pt idx="130">
                  <c:v>12.75</c:v>
                </c:pt>
                <c:pt idx="131">
                  <c:v>12.6</c:v>
                </c:pt>
                <c:pt idx="132">
                  <c:v>12.75</c:v>
                </c:pt>
                <c:pt idx="133">
                  <c:v>14.19</c:v>
                </c:pt>
                <c:pt idx="134">
                  <c:v>14.01</c:v>
                </c:pt>
                <c:pt idx="135">
                  <c:v>13.07</c:v>
                </c:pt>
                <c:pt idx="136">
                  <c:v>13.31</c:v>
                </c:pt>
                <c:pt idx="137">
                  <c:v>13.67</c:v>
                </c:pt>
                <c:pt idx="138">
                  <c:v>13.591323111958847</c:v>
                </c:pt>
                <c:pt idx="139">
                  <c:v>14.393962220441242</c:v>
                </c:pt>
                <c:pt idx="140">
                  <c:v>14.192098303513204</c:v>
                </c:pt>
                <c:pt idx="141">
                  <c:v>13.380471824911863</c:v>
                </c:pt>
                <c:pt idx="142">
                  <c:v>13.38</c:v>
                </c:pt>
                <c:pt idx="143">
                  <c:v>13.21</c:v>
                </c:pt>
                <c:pt idx="144">
                  <c:v>13.46</c:v>
                </c:pt>
                <c:pt idx="145">
                  <c:v>14.377246699629373</c:v>
                </c:pt>
                <c:pt idx="146">
                  <c:v>14.380920742821472</c:v>
                </c:pt>
                <c:pt idx="147">
                  <c:v>13.553225597469948</c:v>
                </c:pt>
                <c:pt idx="148">
                  <c:v>14.01014470614615</c:v>
                </c:pt>
                <c:pt idx="149">
                  <c:v>14.089686584648165</c:v>
                </c:pt>
                <c:pt idx="150">
                  <c:v>13.881130802851036</c:v>
                </c:pt>
                <c:pt idx="151">
                  <c:v>14.377110733275911</c:v>
                </c:pt>
                <c:pt idx="152">
                  <c:v>14.302013310886148</c:v>
                </c:pt>
                <c:pt idx="153">
                  <c:v>13.50451413981833</c:v>
                </c:pt>
                <c:pt idx="154">
                  <c:v>13.308272520512013</c:v>
                </c:pt>
                <c:pt idx="155">
                  <c:v>13.405081534189067</c:v>
                </c:pt>
                <c:pt idx="156">
                  <c:v>13.597632402640642</c:v>
                </c:pt>
                <c:pt idx="157">
                  <c:v>14.944930207692902</c:v>
                </c:pt>
                <c:pt idx="158">
                  <c:v>14.964719327391803</c:v>
                </c:pt>
                <c:pt idx="159">
                  <c:v>14.582991473356834</c:v>
                </c:pt>
                <c:pt idx="160">
                  <c:v>14.649929079500337</c:v>
                </c:pt>
                <c:pt idx="161">
                  <c:v>14.484235703964654</c:v>
                </c:pt>
                <c:pt idx="162">
                  <c:v>14.642590765245215</c:v>
                </c:pt>
                <c:pt idx="163">
                  <c:v>15.078486849150243</c:v>
                </c:pt>
                <c:pt idx="164">
                  <c:v>15.052199439765804</c:v>
                </c:pt>
                <c:pt idx="165">
                  <c:v>14.946717896521708</c:v>
                </c:pt>
                <c:pt idx="166">
                  <c:v>14.93825353774317</c:v>
                </c:pt>
                <c:pt idx="167">
                  <c:v>14.693182359623885</c:v>
                </c:pt>
                <c:pt idx="168">
                  <c:v>14.864550712315051</c:v>
                </c:pt>
                <c:pt idx="169">
                  <c:v>16.278525645545646</c:v>
                </c:pt>
                <c:pt idx="170">
                  <c:v>15.924662597668149</c:v>
                </c:pt>
                <c:pt idx="171">
                  <c:v>15.162170988996394</c:v>
                </c:pt>
                <c:pt idx="172">
                  <c:v>15.102147756577933</c:v>
                </c:pt>
                <c:pt idx="173">
                  <c:v>15.200638239113532</c:v>
                </c:pt>
                <c:pt idx="174">
                  <c:v>15.0020983779698</c:v>
                </c:pt>
                <c:pt idx="175">
                  <c:v>15.86871953958409</c:v>
                </c:pt>
                <c:pt idx="176">
                  <c:v>15.863660128584641</c:v>
                </c:pt>
                <c:pt idx="177">
                  <c:v>15.611814680470449</c:v>
                </c:pt>
                <c:pt idx="178">
                  <c:v>15.594241868029648</c:v>
                </c:pt>
                <c:pt idx="179">
                  <c:v>14.964313078198588</c:v>
                </c:pt>
                <c:pt idx="180">
                  <c:v>14.974317159684745</c:v>
                </c:pt>
                <c:pt idx="181">
                  <c:v>15.980108378929387</c:v>
                </c:pt>
                <c:pt idx="182">
                  <c:v>15.618915884536555</c:v>
                </c:pt>
                <c:pt idx="183">
                  <c:v>15.43172368307331</c:v>
                </c:pt>
                <c:pt idx="184">
                  <c:v>15.419116745825361</c:v>
                </c:pt>
                <c:pt idx="185">
                  <c:v>15.173118244369888</c:v>
                </c:pt>
                <c:pt idx="186">
                  <c:v>15.117930016734626</c:v>
                </c:pt>
                <c:pt idx="187">
                  <c:v>15.561231125722475</c:v>
                </c:pt>
                <c:pt idx="188">
                  <c:v>15.275658789652555</c:v>
                </c:pt>
                <c:pt idx="189">
                  <c:v>14.939040639786086</c:v>
                </c:pt>
                <c:pt idx="190">
                  <c:v>14.884341614758926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15.787715769195106</c:v>
                </c:pt>
                <c:pt idx="198">
                  <c:v>15.622839195920063</c:v>
                </c:pt>
                <c:pt idx="199">
                  <c:v>16.531100213128354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16.009822760718478</c:v>
                </c:pt>
                <c:pt idx="205">
                  <c:v>17.661346374249025</c:v>
                </c:pt>
                <c:pt idx="206">
                  <c:v>17.955355337100009</c:v>
                </c:pt>
                <c:pt idx="207">
                  <c:v>17.384502890409191</c:v>
                </c:pt>
                <c:pt idx="208">
                  <c:v>17.245793924715407</c:v>
                </c:pt>
                <c:pt idx="209">
                  <c:v>17.042284174279725</c:v>
                </c:pt>
                <c:pt idx="210">
                  <c:v>16.87836040624115</c:v>
                </c:pt>
                <c:pt idx="211">
                  <c:v>17.236967552085829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14.808823440922428</c:v>
                </c:pt>
                <c:pt idx="215">
                  <c:v>14.767815144648905</c:v>
                </c:pt>
                <c:pt idx="216">
                  <c:v>15.19626002801523</c:v>
                </c:pt>
                <c:pt idx="217">
                  <c:v>14.880358766900173</c:v>
                </c:pt>
                <c:pt idx="218">
                  <c:v>14.870589827707658</c:v>
                </c:pt>
                <c:pt idx="219">
                  <c:v>15.995012584799561</c:v>
                </c:pt>
                <c:pt idx="220">
                  <c:v>15.883941718964381</c:v>
                </c:pt>
                <c:pt idx="221">
                  <c:v>15.850914165711469</c:v>
                </c:pt>
                <c:pt idx="222">
                  <c:v>15.499452469872709</c:v>
                </c:pt>
                <c:pt idx="223">
                  <c:v>15.449461407447753</c:v>
                </c:pt>
                <c:pt idx="224">
                  <c:v>15.548787253218158</c:v>
                </c:pt>
                <c:pt idx="225">
                  <c:v>15.762491879713277</c:v>
                </c:pt>
                <c:pt idx="226">
                  <c:v>15.704341775964476</c:v>
                </c:pt>
                <c:pt idx="227">
                  <c:v>15.807957429361869</c:v>
                </c:pt>
                <c:pt idx="228">
                  <c:v>15.597614069300054</c:v>
                </c:pt>
                <c:pt idx="229">
                  <c:v>15.630000591871035</c:v>
                </c:pt>
                <c:pt idx="230">
                  <c:v>15.457398872585996</c:v>
                </c:pt>
                <c:pt idx="231">
                  <c:v>15.410327557389419</c:v>
                </c:pt>
                <c:pt idx="232">
                  <c:v>15.800035909600663</c:v>
                </c:pt>
                <c:pt idx="233">
                  <c:v>15.968158792370893</c:v>
                </c:pt>
                <c:pt idx="234">
                  <c:v>15.771882635867401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15.200573403782155</c:v>
                </c:pt>
                <c:pt idx="242">
                  <c:v>15.047592516982288</c:v>
                </c:pt>
                <c:pt idx="243">
                  <c:v>15.639500448463355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15.387017300087253</c:v>
                </c:pt>
                <c:pt idx="248">
                  <c:v>15.396009870245752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15.852649771230046</c:v>
                </c:pt>
                <c:pt idx="253">
                  <c:v>15.864260609841576</c:v>
                </c:pt>
                <c:pt idx="254">
                  <c:v>15.784219698709562</c:v>
                </c:pt>
                <c:pt idx="255">
                  <c:v>16.543415604856346</c:v>
                </c:pt>
                <c:pt idx="256">
                  <c:v>16.839457406046257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16.705448478621058</c:v>
                </c:pt>
                <c:pt idx="261">
                  <c:v>16.374255580726178</c:v>
                </c:pt>
                <c:pt idx="262">
                  <c:v>16.833745099946867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16.383618608959125</c:v>
                </c:pt>
                <c:pt idx="270">
                  <c:v>16.436292629039304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16.231932828091018</c:v>
                </c:pt>
                <c:pt idx="278">
                  <c:v>16.037397511965597</c:v>
                </c:pt>
                <c:pt idx="279">
                  <c:v>16.061729972404564</c:v>
                </c:pt>
                <c:pt idx="280">
                  <c:v>15.913280198233565</c:v>
                </c:pt>
                <c:pt idx="281">
                  <c:v>15.835601477179909</c:v>
                </c:pt>
                <c:pt idx="282">
                  <c:v>15.839977184976672</c:v>
                </c:pt>
                <c:pt idx="283">
                  <c:v>15.894634672699221</c:v>
                </c:pt>
                <c:pt idx="284">
                  <c:v>15.784189874863049</c:v>
                </c:pt>
                <c:pt idx="285">
                  <c:v>15.716652575112894</c:v>
                </c:pt>
                <c:pt idx="286">
                  <c:v>15.578129032386027</c:v>
                </c:pt>
                <c:pt idx="287">
                  <c:v>15.253043417125625</c:v>
                </c:pt>
                <c:pt idx="288">
                  <c:v>15.444914807292712</c:v>
                </c:pt>
                <c:pt idx="289">
                  <c:v>15.468320599119675</c:v>
                </c:pt>
                <c:pt idx="290">
                  <c:v>15.264296534960176</c:v>
                </c:pt>
                <c:pt idx="291">
                  <c:v>14.899715846573129</c:v>
                </c:pt>
                <c:pt idx="292">
                  <c:v>14.596490537257562</c:v>
                </c:pt>
                <c:pt idx="293">
                  <c:v>14.839745971194299</c:v>
                </c:pt>
                <c:pt idx="294">
                  <c:v>15.343340153733021</c:v>
                </c:pt>
                <c:pt idx="295">
                  <c:v>16.373037233557206</c:v>
                </c:pt>
                <c:pt idx="296">
                  <c:v>16.808739426114688</c:v>
                </c:pt>
                <c:pt idx="297">
                  <c:v>17.089947346072059</c:v>
                </c:pt>
                <c:pt idx="298">
                  <c:v>17.198412993713575</c:v>
                </c:pt>
                <c:pt idx="299">
                  <c:v>17.065590747922041</c:v>
                </c:pt>
                <c:pt idx="300">
                  <c:v>17.21379151709008</c:v>
                </c:pt>
                <c:pt idx="301">
                  <c:v>21.578354739903713</c:v>
                </c:pt>
                <c:pt idx="302">
                  <c:v>21.35282398407433</c:v>
                </c:pt>
                <c:pt idx="303">
                  <c:v>20.657909978756134</c:v>
                </c:pt>
                <c:pt idx="304">
                  <c:v>21.659392069959569</c:v>
                </c:pt>
                <c:pt idx="305">
                  <c:v>21.964889909185207</c:v>
                </c:pt>
                <c:pt idx="306">
                  <c:v>21.832408810350632</c:v>
                </c:pt>
                <c:pt idx="307">
                  <c:v>21.811970980613033</c:v>
                </c:pt>
                <c:pt idx="308">
                  <c:v>21.934029452388309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B-4626-A1D6-15526C677858}"/>
            </c:ext>
          </c:extLst>
        </c:ser>
        <c:ser>
          <c:idx val="1"/>
          <c:order val="1"/>
          <c:tx>
            <c:strRef>
              <c:f>'Grafico 17'!$C$4</c:f>
              <c:strCache>
                <c:ptCount val="1"/>
                <c:pt idx="0">
                  <c:v> Mínima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</c:numCache>
            </c:numRef>
          </c:cat>
          <c:val>
            <c:numRef>
              <c:f>'Grafico 17'!$C$5:$C$600</c:f>
              <c:numCache>
                <c:formatCode>0.0</c:formatCode>
                <c:ptCount val="59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B-4626-A1D6-15526C677858}"/>
            </c:ext>
          </c:extLst>
        </c:ser>
        <c:ser>
          <c:idx val="3"/>
          <c:order val="2"/>
          <c:tx>
            <c:strRef>
              <c:f>'Grafico 17'!$D$4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CD7B-4626-A1D6-15526C677858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CD7B-4626-A1D6-15526C677858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CD7B-4626-A1D6-15526C677858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CD7B-4626-A1D6-15526C677858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CD7B-4626-A1D6-15526C677858}"/>
              </c:ext>
            </c:extLst>
          </c:dPt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</c:numCache>
            </c:numRef>
          </c:cat>
          <c:val>
            <c:numRef>
              <c:f>'Grafico 17'!$D$5:$D$600</c:f>
              <c:numCache>
                <c:formatCode>0.0</c:formatCode>
                <c:ptCount val="596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11.439318332900884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11.460193304159322</c:v>
                </c:pt>
                <c:pt idx="270">
                  <c:v>11.489665277958359</c:v>
                </c:pt>
                <c:pt idx="271">
                  <c:v>11.447617260526414</c:v>
                </c:pt>
                <c:pt idx="272">
                  <c:v>11.379085688117499</c:v>
                </c:pt>
                <c:pt idx="273">
                  <c:v>11.496124957303248</c:v>
                </c:pt>
                <c:pt idx="274">
                  <c:v>11.413696336525414</c:v>
                </c:pt>
                <c:pt idx="275">
                  <c:v>11.271304122999199</c:v>
                </c:pt>
                <c:pt idx="276">
                  <c:v>11.174631798480865</c:v>
                </c:pt>
                <c:pt idx="277">
                  <c:v>11.246672573614756</c:v>
                </c:pt>
                <c:pt idx="278">
                  <c:v>11.228351090738188</c:v>
                </c:pt>
                <c:pt idx="279">
                  <c:v>11.648082663805964</c:v>
                </c:pt>
                <c:pt idx="280">
                  <c:v>11.477744542612067</c:v>
                </c:pt>
                <c:pt idx="281">
                  <c:v>11.293980440697416</c:v>
                </c:pt>
                <c:pt idx="282">
                  <c:v>11.285543636839535</c:v>
                </c:pt>
                <c:pt idx="283">
                  <c:v>11.288814358482234</c:v>
                </c:pt>
                <c:pt idx="284">
                  <c:v>11.081752816251269</c:v>
                </c:pt>
                <c:pt idx="285">
                  <c:v>10.962913667600208</c:v>
                </c:pt>
                <c:pt idx="286">
                  <c:v>10.954620024266223</c:v>
                </c:pt>
                <c:pt idx="287">
                  <c:v>10.679640610626912</c:v>
                </c:pt>
                <c:pt idx="288">
                  <c:v>10.644729379413926</c:v>
                </c:pt>
                <c:pt idx="289">
                  <c:v>10.6264707126522</c:v>
                </c:pt>
                <c:pt idx="290">
                  <c:v>10.5023333155945</c:v>
                </c:pt>
                <c:pt idx="291">
                  <c:v>10.413558276148898</c:v>
                </c:pt>
                <c:pt idx="292">
                  <c:v>10.217004579523445</c:v>
                </c:pt>
                <c:pt idx="293">
                  <c:v>10.476201264345557</c:v>
                </c:pt>
                <c:pt idx="294">
                  <c:v>10.786070404244844</c:v>
                </c:pt>
                <c:pt idx="295">
                  <c:v>11.56356930967574</c:v>
                </c:pt>
                <c:pt idx="296">
                  <c:v>11.76205359361199</c:v>
                </c:pt>
                <c:pt idx="297">
                  <c:v>11.74</c:v>
                </c:pt>
                <c:pt idx="298">
                  <c:v>11.8</c:v>
                </c:pt>
                <c:pt idx="299">
                  <c:v>11.85</c:v>
                </c:pt>
                <c:pt idx="300">
                  <c:v>12.79</c:v>
                </c:pt>
                <c:pt idx="301">
                  <c:v>17.100000000000001</c:v>
                </c:pt>
                <c:pt idx="302">
                  <c:v>16.956970251420461</c:v>
                </c:pt>
                <c:pt idx="303">
                  <c:v>16.348273473441672</c:v>
                </c:pt>
                <c:pt idx="304">
                  <c:v>17.273611086128824</c:v>
                </c:pt>
                <c:pt idx="305">
                  <c:v>17.008634820657786</c:v>
                </c:pt>
                <c:pt idx="306">
                  <c:v>16.888965832620293</c:v>
                </c:pt>
                <c:pt idx="307">
                  <c:v>16.903180708550984</c:v>
                </c:pt>
                <c:pt idx="308">
                  <c:v>17.133549041801707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7B-4626-A1D6-15526C677858}"/>
            </c:ext>
          </c:extLst>
        </c:ser>
        <c:ser>
          <c:idx val="2"/>
          <c:order val="3"/>
          <c:tx>
            <c:strRef>
              <c:f>'Grafico 17'!$E$4</c:f>
              <c:strCache>
                <c:ptCount val="1"/>
                <c:pt idx="0">
                  <c:v> Mínima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</c:numCache>
            </c:numRef>
          </c:cat>
          <c:val>
            <c:numRef>
              <c:f>'Grafico 17'!$E$5:$E$600</c:f>
              <c:numCache>
                <c:formatCode>0.0</c:formatCode>
                <c:ptCount val="5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  <c:pt idx="291">
                  <c:v>4.5</c:v>
                </c:pt>
                <c:pt idx="292">
                  <c:v>4.5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  <c:pt idx="297">
                  <c:v>4.5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4.5</c:v>
                </c:pt>
                <c:pt idx="303">
                  <c:v>4.5</c:v>
                </c:pt>
                <c:pt idx="304">
                  <c:v>4.5</c:v>
                </c:pt>
                <c:pt idx="305">
                  <c:v>4.5</c:v>
                </c:pt>
                <c:pt idx="306">
                  <c:v>4.5</c:v>
                </c:pt>
                <c:pt idx="307">
                  <c:v>4.5</c:v>
                </c:pt>
                <c:pt idx="308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B-4626-A1D6-15526C67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ax val="44409"/>
          <c:min val="36739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390469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184688905386976E-2"/>
          <c:y val="0.86325682693918582"/>
          <c:w val="0.97955020328341313"/>
          <c:h val="9.059920701401685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'Grafico 18'!$B$1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</c:numCache>
            </c:numRef>
          </c:cat>
          <c:val>
            <c:numRef>
              <c:f>'Grafico 18'!$B$2:$B$500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6.9000367431322154</c:v>
                </c:pt>
                <c:pt idx="309">
                  <c:v>6.8642952331932596</c:v>
                </c:pt>
                <c:pt idx="310">
                  <c:v>6.9515936616990466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7.0897655883250454</c:v>
                </c:pt>
                <c:pt idx="317">
                  <c:v>7.1160609967431849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7.1536096912422789</c:v>
                </c:pt>
                <c:pt idx="322">
                  <c:v>7.1277763014528128</c:v>
                </c:pt>
                <c:pt idx="323">
                  <c:v>7.1113895724457459</c:v>
                </c:pt>
                <c:pt idx="324">
                  <c:v>7.0353255069039111</c:v>
                </c:pt>
                <c:pt idx="325">
                  <c:v>7.1936938210172423</c:v>
                </c:pt>
                <c:pt idx="326">
                  <c:v>7.1250646160138267</c:v>
                </c:pt>
                <c:pt idx="327">
                  <c:v>7.0353959126731311</c:v>
                </c:pt>
                <c:pt idx="328">
                  <c:v>7.0126653794606435</c:v>
                </c:pt>
                <c:pt idx="329">
                  <c:v>7.0714437362206466</c:v>
                </c:pt>
                <c:pt idx="330">
                  <c:v>7.039219242143778</c:v>
                </c:pt>
                <c:pt idx="331">
                  <c:v>7.0093400792792773</c:v>
                </c:pt>
                <c:pt idx="332">
                  <c:v>6.9689608443232789</c:v>
                </c:pt>
                <c:pt idx="333">
                  <c:v>6.8748285971002856</c:v>
                </c:pt>
                <c:pt idx="334">
                  <c:v>6.8667438060435115</c:v>
                </c:pt>
                <c:pt idx="335">
                  <c:v>6.7739371762679816</c:v>
                </c:pt>
                <c:pt idx="336">
                  <c:v>6.808226076435691</c:v>
                </c:pt>
                <c:pt idx="337">
                  <c:v>6.9167929360883669</c:v>
                </c:pt>
                <c:pt idx="338">
                  <c:v>6.8587221744353695</c:v>
                </c:pt>
                <c:pt idx="339">
                  <c:v>6.6862224313341807</c:v>
                </c:pt>
                <c:pt idx="340">
                  <c:v>6.7459991854867436</c:v>
                </c:pt>
                <c:pt idx="341">
                  <c:v>6.7940859949791701</c:v>
                </c:pt>
                <c:pt idx="342">
                  <c:v>6.847197997204824</c:v>
                </c:pt>
                <c:pt idx="343">
                  <c:v>6.8400863606532862</c:v>
                </c:pt>
                <c:pt idx="344">
                  <c:v>6.826092856422604</c:v>
                </c:pt>
                <c:pt idx="345">
                  <c:v>6.8404371115965077</c:v>
                </c:pt>
                <c:pt idx="346">
                  <c:v>6.8690868152962254</c:v>
                </c:pt>
                <c:pt idx="347">
                  <c:v>6.8650699448746346</c:v>
                </c:pt>
                <c:pt idx="348">
                  <c:v>6.8696482725035457</c:v>
                </c:pt>
                <c:pt idx="349">
                  <c:v>6.8979857016766433</c:v>
                </c:pt>
                <c:pt idx="350">
                  <c:v>6.7776514438182751</c:v>
                </c:pt>
                <c:pt idx="351">
                  <c:v>6.7703882994224163</c:v>
                </c:pt>
                <c:pt idx="352">
                  <c:v>6.775211782282871</c:v>
                </c:pt>
                <c:pt idx="353">
                  <c:v>6.7048734761126081</c:v>
                </c:pt>
                <c:pt idx="354">
                  <c:v>6.6998066187155203</c:v>
                </c:pt>
                <c:pt idx="355">
                  <c:v>6.6987673699353181</c:v>
                </c:pt>
                <c:pt idx="356">
                  <c:v>6.6356796944086707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D-4DEF-A38E-52256BDF2356}"/>
            </c:ext>
          </c:extLst>
        </c:ser>
        <c:ser>
          <c:idx val="1"/>
          <c:order val="1"/>
          <c:tx>
            <c:strRef>
              <c:f>'Grafico 18'!$C$1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</c:numCache>
            </c:numRef>
          </c:cat>
          <c:val>
            <c:numRef>
              <c:f>'Grafico 18'!$C$2:$C$500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7.016180879730924</c:v>
                </c:pt>
                <c:pt idx="61">
                  <c:v>7.0360997411410207</c:v>
                </c:pt>
                <c:pt idx="62">
                  <c:v>7.0414450351527416</c:v>
                </c:pt>
                <c:pt idx="63">
                  <c:v>7.050849315981786</c:v>
                </c:pt>
                <c:pt idx="64">
                  <c:v>7.0591579379582043</c:v>
                </c:pt>
                <c:pt idx="65">
                  <c:v>7.0610629612262938</c:v>
                </c:pt>
                <c:pt idx="66">
                  <c:v>7.0742331235310658</c:v>
                </c:pt>
                <c:pt idx="67">
                  <c:v>7.090866856808419</c:v>
                </c:pt>
                <c:pt idx="68">
                  <c:v>7.1121301105534185</c:v>
                </c:pt>
                <c:pt idx="69">
                  <c:v>7.1403568664989248</c:v>
                </c:pt>
                <c:pt idx="70">
                  <c:v>7.1784721558530045</c:v>
                </c:pt>
                <c:pt idx="71">
                  <c:v>7.2140972040169613</c:v>
                </c:pt>
                <c:pt idx="72">
                  <c:v>7.2679576840328775</c:v>
                </c:pt>
                <c:pt idx="73">
                  <c:v>7.3124462214237917</c:v>
                </c:pt>
                <c:pt idx="74">
                  <c:v>7.360384665464478</c:v>
                </c:pt>
                <c:pt idx="75">
                  <c:v>7.4094598991435072</c:v>
                </c:pt>
                <c:pt idx="76">
                  <c:v>7.4543263792126249</c:v>
                </c:pt>
                <c:pt idx="77">
                  <c:v>7.5032464395219405</c:v>
                </c:pt>
                <c:pt idx="78">
                  <c:v>7.5548693623329681</c:v>
                </c:pt>
                <c:pt idx="79">
                  <c:v>7.6077885646647836</c:v>
                </c:pt>
                <c:pt idx="80">
                  <c:v>7.6529282669251257</c:v>
                </c:pt>
                <c:pt idx="81">
                  <c:v>7.7112331678140045</c:v>
                </c:pt>
                <c:pt idx="82">
                  <c:v>7.7727635040813912</c:v>
                </c:pt>
                <c:pt idx="83">
                  <c:v>7.8379666409330966</c:v>
                </c:pt>
                <c:pt idx="84">
                  <c:v>7.9074371096215881</c:v>
                </c:pt>
                <c:pt idx="85">
                  <c:v>7.9861047529675426</c:v>
                </c:pt>
                <c:pt idx="86">
                  <c:v>8.0583071164735038</c:v>
                </c:pt>
                <c:pt idx="87">
                  <c:v>8.1264659439508655</c:v>
                </c:pt>
                <c:pt idx="88">
                  <c:v>8.191921779367382</c:v>
                </c:pt>
                <c:pt idx="89">
                  <c:v>8.2495098780978982</c:v>
                </c:pt>
                <c:pt idx="90">
                  <c:v>8.2967169580456961</c:v>
                </c:pt>
                <c:pt idx="91">
                  <c:v>8.3455483575801193</c:v>
                </c:pt>
                <c:pt idx="92">
                  <c:v>8.408379139316601</c:v>
                </c:pt>
                <c:pt idx="93">
                  <c:v>8.4597878611263049</c:v>
                </c:pt>
                <c:pt idx="94">
                  <c:v>8.5157934856612183</c:v>
                </c:pt>
                <c:pt idx="95">
                  <c:v>8.5756488850010761</c:v>
                </c:pt>
                <c:pt idx="96">
                  <c:v>8.6171727039841244</c:v>
                </c:pt>
                <c:pt idx="97">
                  <c:v>8.6632535631860659</c:v>
                </c:pt>
                <c:pt idx="98">
                  <c:v>8.7049292967842966</c:v>
                </c:pt>
                <c:pt idx="99">
                  <c:v>8.7471571746670218</c:v>
                </c:pt>
                <c:pt idx="100">
                  <c:v>8.7799400913425742</c:v>
                </c:pt>
                <c:pt idx="101">
                  <c:v>8.8100908890730398</c:v>
                </c:pt>
                <c:pt idx="102">
                  <c:v>8.8422512864734593</c:v>
                </c:pt>
                <c:pt idx="103">
                  <c:v>8.8743471048854161</c:v>
                </c:pt>
                <c:pt idx="104">
                  <c:v>8.9128183414834332</c:v>
                </c:pt>
                <c:pt idx="105">
                  <c:v>8.9482299185475558</c:v>
                </c:pt>
                <c:pt idx="106">
                  <c:v>8.9837268973764139</c:v>
                </c:pt>
                <c:pt idx="107">
                  <c:v>9.0141111709588166</c:v>
                </c:pt>
                <c:pt idx="108">
                  <c:v>9.0477143602195511</c:v>
                </c:pt>
                <c:pt idx="109">
                  <c:v>9.0829519648736969</c:v>
                </c:pt>
                <c:pt idx="110">
                  <c:v>9.1078815872498797</c:v>
                </c:pt>
                <c:pt idx="111">
                  <c:v>9.1244829073244951</c:v>
                </c:pt>
                <c:pt idx="112">
                  <c:v>9.1422412912146669</c:v>
                </c:pt>
                <c:pt idx="113">
                  <c:v>9.1506793344094124</c:v>
                </c:pt>
                <c:pt idx="114">
                  <c:v>9.1532219525819336</c:v>
                </c:pt>
                <c:pt idx="115">
                  <c:v>9.1522746342458259</c:v>
                </c:pt>
                <c:pt idx="116">
                  <c:v>9.1485586628402</c:v>
                </c:pt>
                <c:pt idx="117">
                  <c:v>9.1419038124206509</c:v>
                </c:pt>
                <c:pt idx="118">
                  <c:v>9.1299741033652406</c:v>
                </c:pt>
                <c:pt idx="119">
                  <c:v>9.1223670328432487</c:v>
                </c:pt>
                <c:pt idx="120">
                  <c:v>9.1279753148016987</c:v>
                </c:pt>
                <c:pt idx="121">
                  <c:v>9.1285746209028336</c:v>
                </c:pt>
                <c:pt idx="122">
                  <c:v>9.1254580049688148</c:v>
                </c:pt>
                <c:pt idx="123">
                  <c:v>9.1230767336902918</c:v>
                </c:pt>
                <c:pt idx="124">
                  <c:v>9.123127630818173</c:v>
                </c:pt>
                <c:pt idx="125">
                  <c:v>9.123153251882071</c:v>
                </c:pt>
                <c:pt idx="126">
                  <c:v>9.1285627378295526</c:v>
                </c:pt>
                <c:pt idx="127">
                  <c:v>9.1258586640764996</c:v>
                </c:pt>
                <c:pt idx="128">
                  <c:v>9.1212291530241902</c:v>
                </c:pt>
                <c:pt idx="129">
                  <c:v>9.1169759432311572</c:v>
                </c:pt>
                <c:pt idx="130">
                  <c:v>9.1162939915797381</c:v>
                </c:pt>
                <c:pt idx="131">
                  <c:v>9.1145201182696809</c:v>
                </c:pt>
                <c:pt idx="132">
                  <c:v>9.1151404119515558</c:v>
                </c:pt>
                <c:pt idx="133">
                  <c:v>9.1147744285323924</c:v>
                </c:pt>
                <c:pt idx="134">
                  <c:v>9.1145837678587149</c:v>
                </c:pt>
                <c:pt idx="135">
                  <c:v>9.1105030638892259</c:v>
                </c:pt>
                <c:pt idx="136">
                  <c:v>9.1100952591914837</c:v>
                </c:pt>
                <c:pt idx="137">
                  <c:v>9.1118109953935527</c:v>
                </c:pt>
                <c:pt idx="138">
                  <c:v>9.1139525180777099</c:v>
                </c:pt>
                <c:pt idx="139">
                  <c:v>9.1124136974761196</c:v>
                </c:pt>
                <c:pt idx="140">
                  <c:v>9.1081887332388813</c:v>
                </c:pt>
                <c:pt idx="141">
                  <c:v>9.105137013975348</c:v>
                </c:pt>
                <c:pt idx="142">
                  <c:v>9.0882241839685065</c:v>
                </c:pt>
                <c:pt idx="143">
                  <c:v>9.0732479946286588</c:v>
                </c:pt>
                <c:pt idx="144">
                  <c:v>9.0533877994958107</c:v>
                </c:pt>
                <c:pt idx="145">
                  <c:v>9.0262651076095892</c:v>
                </c:pt>
                <c:pt idx="146">
                  <c:v>8.9846860710379346</c:v>
                </c:pt>
                <c:pt idx="147">
                  <c:v>8.9431660545199101</c:v>
                </c:pt>
                <c:pt idx="148">
                  <c:v>8.9038893242494197</c:v>
                </c:pt>
                <c:pt idx="149">
                  <c:v>8.8645279966186976</c:v>
                </c:pt>
                <c:pt idx="150">
                  <c:v>8.8298626835215899</c:v>
                </c:pt>
                <c:pt idx="151">
                  <c:v>8.800163073897922</c:v>
                </c:pt>
                <c:pt idx="152">
                  <c:v>8.773456679997409</c:v>
                </c:pt>
                <c:pt idx="153">
                  <c:v>8.737115330014511</c:v>
                </c:pt>
                <c:pt idx="154">
                  <c:v>8.7127729975997372</c:v>
                </c:pt>
                <c:pt idx="155">
                  <c:v>8.6800909658554328</c:v>
                </c:pt>
                <c:pt idx="156">
                  <c:v>8.647279768310705</c:v>
                </c:pt>
                <c:pt idx="157">
                  <c:v>8.6319583049845043</c:v>
                </c:pt>
                <c:pt idx="158">
                  <c:v>8.608993336485268</c:v>
                </c:pt>
                <c:pt idx="159">
                  <c:v>8.5885421632415255</c:v>
                </c:pt>
                <c:pt idx="160">
                  <c:v>8.5676686448889292</c:v>
                </c:pt>
                <c:pt idx="161">
                  <c:v>8.5505793498484461</c:v>
                </c:pt>
                <c:pt idx="162">
                  <c:v>8.5349582932898667</c:v>
                </c:pt>
                <c:pt idx="163">
                  <c:v>8.5189153956633525</c:v>
                </c:pt>
                <c:pt idx="164">
                  <c:v>8.5008087588290717</c:v>
                </c:pt>
                <c:pt idx="165">
                  <c:v>8.4804458965455698</c:v>
                </c:pt>
                <c:pt idx="166">
                  <c:v>8.4603405711663147</c:v>
                </c:pt>
                <c:pt idx="167">
                  <c:v>8.4360502460165741</c:v>
                </c:pt>
                <c:pt idx="168">
                  <c:v>8.4114772777224047</c:v>
                </c:pt>
                <c:pt idx="169">
                  <c:v>8.3953786736231155</c:v>
                </c:pt>
                <c:pt idx="170">
                  <c:v>8.37235753218601</c:v>
                </c:pt>
                <c:pt idx="171">
                  <c:v>8.3552152626844265</c:v>
                </c:pt>
                <c:pt idx="172">
                  <c:v>8.3342619104275961</c:v>
                </c:pt>
                <c:pt idx="173">
                  <c:v>8.3124808679374524</c:v>
                </c:pt>
                <c:pt idx="174">
                  <c:v>8.2936278798255039</c:v>
                </c:pt>
                <c:pt idx="175">
                  <c:v>8.2756210066098816</c:v>
                </c:pt>
                <c:pt idx="176">
                  <c:v>8.2594091458996051</c:v>
                </c:pt>
                <c:pt idx="177">
                  <c:v>8.2357381629856636</c:v>
                </c:pt>
                <c:pt idx="178">
                  <c:v>8.212991819391867</c:v>
                </c:pt>
                <c:pt idx="179">
                  <c:v>8.1895337523660885</c:v>
                </c:pt>
                <c:pt idx="180">
                  <c:v>8.1629173078217043</c:v>
                </c:pt>
                <c:pt idx="181">
                  <c:v>8.1355492610282223</c:v>
                </c:pt>
                <c:pt idx="182">
                  <c:v>8.0987890064618124</c:v>
                </c:pt>
                <c:pt idx="183">
                  <c:v>8.0604588796022725</c:v>
                </c:pt>
                <c:pt idx="184">
                  <c:v>8.025507617394581</c:v>
                </c:pt>
                <c:pt idx="185">
                  <c:v>7.9845334233485108</c:v>
                </c:pt>
                <c:pt idx="186">
                  <c:v>7.9472752538317062</c:v>
                </c:pt>
                <c:pt idx="187">
                  <c:v>7.9132676954097319</c:v>
                </c:pt>
                <c:pt idx="188">
                  <c:v>7.8843797079630527</c:v>
                </c:pt>
                <c:pt idx="189">
                  <c:v>7.8543117026927742</c:v>
                </c:pt>
                <c:pt idx="190">
                  <c:v>7.8303674937200975</c:v>
                </c:pt>
                <c:pt idx="191">
                  <c:v>7.805150658090259</c:v>
                </c:pt>
                <c:pt idx="192">
                  <c:v>7.7802513860346716</c:v>
                </c:pt>
                <c:pt idx="193">
                  <c:v>7.7642154919119637</c:v>
                </c:pt>
                <c:pt idx="194">
                  <c:v>7.7494371778227586</c:v>
                </c:pt>
                <c:pt idx="195">
                  <c:v>7.7342205538539268</c:v>
                </c:pt>
                <c:pt idx="196">
                  <c:v>7.7224520786360031</c:v>
                </c:pt>
                <c:pt idx="197">
                  <c:v>7.7099634270443334</c:v>
                </c:pt>
                <c:pt idx="198">
                  <c:v>7.6953535843622243</c:v>
                </c:pt>
                <c:pt idx="199">
                  <c:v>7.6776583814270793</c:v>
                </c:pt>
                <c:pt idx="200">
                  <c:v>7.6621642136422698</c:v>
                </c:pt>
                <c:pt idx="201">
                  <c:v>7.6481422148301172</c:v>
                </c:pt>
                <c:pt idx="202">
                  <c:v>7.6336732964543037</c:v>
                </c:pt>
                <c:pt idx="203">
                  <c:v>7.6191839637289416</c:v>
                </c:pt>
                <c:pt idx="204">
                  <c:v>7.6065308818596131</c:v>
                </c:pt>
                <c:pt idx="205">
                  <c:v>7.600144515375459</c:v>
                </c:pt>
                <c:pt idx="206">
                  <c:v>7.6055903970348941</c:v>
                </c:pt>
                <c:pt idx="207">
                  <c:v>7.6121287466253857</c:v>
                </c:pt>
                <c:pt idx="208">
                  <c:v>7.6158288565953933</c:v>
                </c:pt>
                <c:pt idx="209">
                  <c:v>7.6176759871648168</c:v>
                </c:pt>
                <c:pt idx="210">
                  <c:v>7.6239946926390711</c:v>
                </c:pt>
                <c:pt idx="211">
                  <c:v>7.6325557792940906</c:v>
                </c:pt>
                <c:pt idx="212">
                  <c:v>7.6450352633275092</c:v>
                </c:pt>
                <c:pt idx="213">
                  <c:v>7.6549141368331046</c:v>
                </c:pt>
                <c:pt idx="214">
                  <c:v>7.6660207944278271</c:v>
                </c:pt>
                <c:pt idx="215">
                  <c:v>7.6742678302243847</c:v>
                </c:pt>
                <c:pt idx="216">
                  <c:v>7.6793930329451694</c:v>
                </c:pt>
                <c:pt idx="217">
                  <c:v>7.6866224629474758</c:v>
                </c:pt>
                <c:pt idx="218">
                  <c:v>7.6904140347083061</c:v>
                </c:pt>
                <c:pt idx="219">
                  <c:v>7.6948607242945837</c:v>
                </c:pt>
                <c:pt idx="220">
                  <c:v>7.7005657933199636</c:v>
                </c:pt>
                <c:pt idx="221">
                  <c:v>7.7022024266542406</c:v>
                </c:pt>
                <c:pt idx="222">
                  <c:v>7.7030341656045884</c:v>
                </c:pt>
                <c:pt idx="223">
                  <c:v>7.704568786103434</c:v>
                </c:pt>
                <c:pt idx="224">
                  <c:v>7.7035031968613525</c:v>
                </c:pt>
                <c:pt idx="225">
                  <c:v>7.697444770223699</c:v>
                </c:pt>
                <c:pt idx="226">
                  <c:v>7.6895407401796181</c:v>
                </c:pt>
                <c:pt idx="227">
                  <c:v>7.6764669902527345</c:v>
                </c:pt>
                <c:pt idx="228">
                  <c:v>7.6633333706775062</c:v>
                </c:pt>
                <c:pt idx="229">
                  <c:v>7.6546028802337194</c:v>
                </c:pt>
                <c:pt idx="230">
                  <c:v>7.642874285535104</c:v>
                </c:pt>
                <c:pt idx="231">
                  <c:v>7.6317527700991636</c:v>
                </c:pt>
                <c:pt idx="232">
                  <c:v>7.6166310208997219</c:v>
                </c:pt>
                <c:pt idx="233">
                  <c:v>7.6065388479734812</c:v>
                </c:pt>
                <c:pt idx="234">
                  <c:v>7.5978713559773281</c:v>
                </c:pt>
                <c:pt idx="235">
                  <c:v>7.5906124436096603</c:v>
                </c:pt>
                <c:pt idx="236">
                  <c:v>7.5867069403426681</c:v>
                </c:pt>
                <c:pt idx="237">
                  <c:v>7.5831527241142922</c:v>
                </c:pt>
                <c:pt idx="238">
                  <c:v>7.5841628913001076</c:v>
                </c:pt>
                <c:pt idx="239">
                  <c:v>7.5832219023201946</c:v>
                </c:pt>
                <c:pt idx="240">
                  <c:v>7.5851722551163361</c:v>
                </c:pt>
                <c:pt idx="241">
                  <c:v>7.5920734750972061</c:v>
                </c:pt>
                <c:pt idx="242">
                  <c:v>7.5979593956082514</c:v>
                </c:pt>
                <c:pt idx="243">
                  <c:v>7.6034122982306487</c:v>
                </c:pt>
                <c:pt idx="244">
                  <c:v>7.6112525221154028</c:v>
                </c:pt>
                <c:pt idx="245">
                  <c:v>7.6173290368229658</c:v>
                </c:pt>
                <c:pt idx="246">
                  <c:v>7.6290910551262865</c:v>
                </c:pt>
                <c:pt idx="247">
                  <c:v>7.6376462067458935</c:v>
                </c:pt>
                <c:pt idx="248">
                  <c:v>7.6475404689434709</c:v>
                </c:pt>
                <c:pt idx="249">
                  <c:v>7.6572910131901448</c:v>
                </c:pt>
                <c:pt idx="250">
                  <c:v>7.6704718099825477</c:v>
                </c:pt>
                <c:pt idx="251">
                  <c:v>7.6780061007569431</c:v>
                </c:pt>
                <c:pt idx="252">
                  <c:v>7.6836960339506764</c:v>
                </c:pt>
                <c:pt idx="253">
                  <c:v>7.6905842488441181</c:v>
                </c:pt>
                <c:pt idx="254">
                  <c:v>7.6929048812906995</c:v>
                </c:pt>
                <c:pt idx="255">
                  <c:v>7.6915117608550343</c:v>
                </c:pt>
                <c:pt idx="256">
                  <c:v>7.6901349532002765</c:v>
                </c:pt>
                <c:pt idx="257">
                  <c:v>7.685707386577274</c:v>
                </c:pt>
                <c:pt idx="258">
                  <c:v>7.6786624357079791</c:v>
                </c:pt>
                <c:pt idx="259">
                  <c:v>7.6719305006770098</c:v>
                </c:pt>
                <c:pt idx="260">
                  <c:v>7.6638462629994368</c:v>
                </c:pt>
                <c:pt idx="261">
                  <c:v>7.6527612740109374</c:v>
                </c:pt>
                <c:pt idx="262">
                  <c:v>7.6416693113618983</c:v>
                </c:pt>
                <c:pt idx="263">
                  <c:v>7.6296758267534157</c:v>
                </c:pt>
                <c:pt idx="264">
                  <c:v>7.6173582521410763</c:v>
                </c:pt>
                <c:pt idx="265">
                  <c:v>7.6033651314048374</c:v>
                </c:pt>
                <c:pt idx="266">
                  <c:v>7.5837554212545921</c:v>
                </c:pt>
                <c:pt idx="267">
                  <c:v>7.5600573560960962</c:v>
                </c:pt>
                <c:pt idx="268">
                  <c:v>7.5340073512361148</c:v>
                </c:pt>
                <c:pt idx="269">
                  <c:v>7.505201572494749</c:v>
                </c:pt>
                <c:pt idx="270">
                  <c:v>7.4780255037621197</c:v>
                </c:pt>
                <c:pt idx="271">
                  <c:v>7.4487650464308679</c:v>
                </c:pt>
                <c:pt idx="272">
                  <c:v>7.418057037364016</c:v>
                </c:pt>
                <c:pt idx="273">
                  <c:v>7.3838176601593011</c:v>
                </c:pt>
                <c:pt idx="274">
                  <c:v>7.3498255178022802</c:v>
                </c:pt>
                <c:pt idx="275">
                  <c:v>7.3131752403449166</c:v>
                </c:pt>
                <c:pt idx="276">
                  <c:v>7.2771745422866605</c:v>
                </c:pt>
                <c:pt idx="277">
                  <c:v>7.2450801512145429</c:v>
                </c:pt>
                <c:pt idx="278">
                  <c:v>7.2105555256651916</c:v>
                </c:pt>
                <c:pt idx="279">
                  <c:v>7.1764880357211354</c:v>
                </c:pt>
                <c:pt idx="280">
                  <c:v>7.1442882469137796</c:v>
                </c:pt>
                <c:pt idx="281">
                  <c:v>7.111848881857302</c:v>
                </c:pt>
                <c:pt idx="282">
                  <c:v>7.0831628574427867</c:v>
                </c:pt>
                <c:pt idx="283">
                  <c:v>7.0552970273405551</c:v>
                </c:pt>
                <c:pt idx="284">
                  <c:v>7.0276757820238647</c:v>
                </c:pt>
                <c:pt idx="285">
                  <c:v>7.0032968988192987</c:v>
                </c:pt>
                <c:pt idx="286">
                  <c:v>6.9832713651464218</c:v>
                </c:pt>
                <c:pt idx="287">
                  <c:v>6.9639115433356675</c:v>
                </c:pt>
                <c:pt idx="288">
                  <c:v>6.9498211268462056</c:v>
                </c:pt>
                <c:pt idx="289">
                  <c:v>6.9384674931272361</c:v>
                </c:pt>
                <c:pt idx="290">
                  <c:v>6.9255687264693551</c:v>
                </c:pt>
                <c:pt idx="291">
                  <c:v>6.9146311571976486</c:v>
                </c:pt>
                <c:pt idx="292">
                  <c:v>6.9053542132175529</c:v>
                </c:pt>
                <c:pt idx="293">
                  <c:v>6.897341721277118</c:v>
                </c:pt>
                <c:pt idx="294">
                  <c:v>6.8899452030589625</c:v>
                </c:pt>
                <c:pt idx="295">
                  <c:v>6.8818026000813548</c:v>
                </c:pt>
                <c:pt idx="296">
                  <c:v>6.8744132228103298</c:v>
                </c:pt>
                <c:pt idx="297">
                  <c:v>6.866960774640547</c:v>
                </c:pt>
                <c:pt idx="298">
                  <c:v>6.8597998356195298</c:v>
                </c:pt>
                <c:pt idx="299">
                  <c:v>6.8522046111173012</c:v>
                </c:pt>
                <c:pt idx="300">
                  <c:v>6.8449455676562181</c:v>
                </c:pt>
                <c:pt idx="301">
                  <c:v>6.8407224705047804</c:v>
                </c:pt>
                <c:pt idx="302">
                  <c:v>6.8328764258127368</c:v>
                </c:pt>
                <c:pt idx="303">
                  <c:v>6.825613414308588</c:v>
                </c:pt>
                <c:pt idx="304">
                  <c:v>6.8189982567914695</c:v>
                </c:pt>
                <c:pt idx="305">
                  <c:v>6.8135724384552576</c:v>
                </c:pt>
                <c:pt idx="306">
                  <c:v>6.8085233885518619</c:v>
                </c:pt>
                <c:pt idx="307">
                  <c:v>6.8039467805068776</c:v>
                </c:pt>
                <c:pt idx="308">
                  <c:v>6.7998107689669869</c:v>
                </c:pt>
                <c:pt idx="309">
                  <c:v>6.7943520222934168</c:v>
                </c:pt>
                <c:pt idx="310">
                  <c:v>6.7891560146491239</c:v>
                </c:pt>
                <c:pt idx="311">
                  <c:v>6.7839357747379854</c:v>
                </c:pt>
                <c:pt idx="312">
                  <c:v>6.7815235009152017</c:v>
                </c:pt>
                <c:pt idx="313">
                  <c:v>6.7827882777609858</c:v>
                </c:pt>
                <c:pt idx="314">
                  <c:v>6.7809179878884782</c:v>
                </c:pt>
                <c:pt idx="315">
                  <c:v>6.777432671873509</c:v>
                </c:pt>
                <c:pt idx="316">
                  <c:v>6.7744123273999071</c:v>
                </c:pt>
                <c:pt idx="317">
                  <c:v>6.7712052283326587</c:v>
                </c:pt>
                <c:pt idx="318">
                  <c:v>6.767543950814745</c:v>
                </c:pt>
                <c:pt idx="319">
                  <c:v>6.7683965035946887</c:v>
                </c:pt>
                <c:pt idx="320">
                  <c:v>6.7692265808339629</c:v>
                </c:pt>
                <c:pt idx="321">
                  <c:v>6.7687310147129738</c:v>
                </c:pt>
                <c:pt idx="322">
                  <c:v>6.7686935077391839</c:v>
                </c:pt>
                <c:pt idx="323">
                  <c:v>6.76765322974674</c:v>
                </c:pt>
                <c:pt idx="324">
                  <c:v>6.7665667538485978</c:v>
                </c:pt>
                <c:pt idx="325">
                  <c:v>6.7689677244814703</c:v>
                </c:pt>
                <c:pt idx="326">
                  <c:v>6.7694902267652788</c:v>
                </c:pt>
                <c:pt idx="327">
                  <c:v>6.7681181269930386</c:v>
                </c:pt>
                <c:pt idx="328">
                  <c:v>6.7673396583193428</c:v>
                </c:pt>
                <c:pt idx="329">
                  <c:v>6.768293133372925</c:v>
                </c:pt>
                <c:pt idx="330">
                  <c:v>6.7705522302805132</c:v>
                </c:pt>
                <c:pt idx="331">
                  <c:v>6.7737980326486911</c:v>
                </c:pt>
                <c:pt idx="332">
                  <c:v>6.7758293611816836</c:v>
                </c:pt>
                <c:pt idx="333">
                  <c:v>6.7762683915738826</c:v>
                </c:pt>
                <c:pt idx="334">
                  <c:v>6.7771752475275839</c:v>
                </c:pt>
                <c:pt idx="335">
                  <c:v>6.7766402552770382</c:v>
                </c:pt>
                <c:pt idx="336">
                  <c:v>6.7785083072218537</c:v>
                </c:pt>
                <c:pt idx="337">
                  <c:v>6.7837842075068835</c:v>
                </c:pt>
                <c:pt idx="338">
                  <c:v>6.7879838112164936</c:v>
                </c:pt>
                <c:pt idx="339">
                  <c:v>6.7896399020770568</c:v>
                </c:pt>
                <c:pt idx="340">
                  <c:v>6.7920623398109568</c:v>
                </c:pt>
                <c:pt idx="341">
                  <c:v>6.7943966861198488</c:v>
                </c:pt>
                <c:pt idx="342">
                  <c:v>6.7991345371574203</c:v>
                </c:pt>
                <c:pt idx="343">
                  <c:v>6.8045890883887683</c:v>
                </c:pt>
                <c:pt idx="344">
                  <c:v>6.8100385347517634</c:v>
                </c:pt>
                <c:pt idx="345">
                  <c:v>6.8168466613863474</c:v>
                </c:pt>
                <c:pt idx="346">
                  <c:v>6.8233829741538141</c:v>
                </c:pt>
                <c:pt idx="347">
                  <c:v>6.8288601445324684</c:v>
                </c:pt>
                <c:pt idx="348">
                  <c:v>6.8353840849229819</c:v>
                </c:pt>
                <c:pt idx="349">
                  <c:v>6.8422380395557099</c:v>
                </c:pt>
                <c:pt idx="350">
                  <c:v>6.8459535227269077</c:v>
                </c:pt>
                <c:pt idx="351">
                  <c:v>6.8490513460072684</c:v>
                </c:pt>
                <c:pt idx="352">
                  <c:v>6.8519226020409496</c:v>
                </c:pt>
                <c:pt idx="353">
                  <c:v>6.8527993160051137</c:v>
                </c:pt>
                <c:pt idx="354">
                  <c:v>6.854174826801664</c:v>
                </c:pt>
                <c:pt idx="355">
                  <c:v>6.8571939445010965</c:v>
                </c:pt>
                <c:pt idx="356">
                  <c:v>6.8602709397805635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D-4DEF-A38E-52256BDF2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ax val="44409"/>
          <c:min val="36739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3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'Grafico 19'!$B$2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</c:numCache>
            </c:numRef>
          </c:cat>
          <c:val>
            <c:numRef>
              <c:f>'Grafico 19'!$B$3:$B$499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12.601268481854898</c:v>
                </c:pt>
                <c:pt idx="309">
                  <c:v>12.514308518233754</c:v>
                </c:pt>
                <c:pt idx="310">
                  <c:v>12.515953219798989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12.081146555929037</c:v>
                </c:pt>
                <c:pt idx="317">
                  <c:v>11.983963663838775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11.779582509445943</c:v>
                </c:pt>
                <c:pt idx="322">
                  <c:v>11.625488679140529</c:v>
                </c:pt>
                <c:pt idx="323">
                  <c:v>11.515637992509365</c:v>
                </c:pt>
                <c:pt idx="324">
                  <c:v>11.457194392409772</c:v>
                </c:pt>
                <c:pt idx="325">
                  <c:v>11.559962085573078</c:v>
                </c:pt>
                <c:pt idx="326">
                  <c:v>11.461886692294708</c:v>
                </c:pt>
                <c:pt idx="327">
                  <c:v>11.372854529637355</c:v>
                </c:pt>
                <c:pt idx="328">
                  <c:v>11.341301699907262</c:v>
                </c:pt>
                <c:pt idx="329">
                  <c:v>11.280917209320844</c:v>
                </c:pt>
                <c:pt idx="330">
                  <c:v>11.273498163587643</c:v>
                </c:pt>
                <c:pt idx="331">
                  <c:v>11.272375040382633</c:v>
                </c:pt>
                <c:pt idx="332">
                  <c:v>11.232772401283912</c:v>
                </c:pt>
                <c:pt idx="333">
                  <c:v>11.180082201089867</c:v>
                </c:pt>
                <c:pt idx="334">
                  <c:v>11.169957562599608</c:v>
                </c:pt>
                <c:pt idx="335">
                  <c:v>11.069618740241211</c:v>
                </c:pt>
                <c:pt idx="336">
                  <c:v>11.136337014006779</c:v>
                </c:pt>
                <c:pt idx="337">
                  <c:v>11.181629820079781</c:v>
                </c:pt>
                <c:pt idx="338">
                  <c:v>11.085031328543636</c:v>
                </c:pt>
                <c:pt idx="339">
                  <c:v>10.750233704972469</c:v>
                </c:pt>
                <c:pt idx="340">
                  <c:v>10.717635890127305</c:v>
                </c:pt>
                <c:pt idx="341">
                  <c:v>10.737334079088141</c:v>
                </c:pt>
                <c:pt idx="342">
                  <c:v>10.726452256901567</c:v>
                </c:pt>
                <c:pt idx="343">
                  <c:v>10.729190092111446</c:v>
                </c:pt>
                <c:pt idx="344">
                  <c:v>10.706947639181967</c:v>
                </c:pt>
                <c:pt idx="345">
                  <c:v>10.67255105440168</c:v>
                </c:pt>
                <c:pt idx="346">
                  <c:v>10.626332499738474</c:v>
                </c:pt>
                <c:pt idx="347">
                  <c:v>10.550917841794503</c:v>
                </c:pt>
                <c:pt idx="348">
                  <c:v>10.493945397877495</c:v>
                </c:pt>
                <c:pt idx="349">
                  <c:v>10.412861190204081</c:v>
                </c:pt>
                <c:pt idx="350">
                  <c:v>10.180006081604649</c:v>
                </c:pt>
                <c:pt idx="351">
                  <c:v>10.003932674127482</c:v>
                </c:pt>
                <c:pt idx="352">
                  <c:v>9.7990162807951968</c:v>
                </c:pt>
                <c:pt idx="353">
                  <c:v>9.598175058884479</c:v>
                </c:pt>
                <c:pt idx="354">
                  <c:v>9.4561428189111219</c:v>
                </c:pt>
                <c:pt idx="355">
                  <c:v>9.335107031061824</c:v>
                </c:pt>
                <c:pt idx="356">
                  <c:v>9.2154867928403235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F-4820-9DED-0CDB8BDCC7D9}"/>
            </c:ext>
          </c:extLst>
        </c:ser>
        <c:ser>
          <c:idx val="1"/>
          <c:order val="1"/>
          <c:tx>
            <c:strRef>
              <c:f>'Grafico 19'!$C$2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</c:numCache>
            </c:numRef>
          </c:cat>
          <c:val>
            <c:numRef>
              <c:f>'Grafico 19'!$C$3:$C$499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  <c:pt idx="327">
                  <c:v>4.3374586169642235</c:v>
                </c:pt>
                <c:pt idx="328">
                  <c:v>4.3286363204466189</c:v>
                </c:pt>
                <c:pt idx="329">
                  <c:v>4.2094734731001973</c:v>
                </c:pt>
                <c:pt idx="330">
                  <c:v>4.234278921443865</c:v>
                </c:pt>
                <c:pt idx="331">
                  <c:v>4.2630349611033553</c:v>
                </c:pt>
                <c:pt idx="332">
                  <c:v>4.2638115569606327</c:v>
                </c:pt>
                <c:pt idx="333">
                  <c:v>4.3052536039895815</c:v>
                </c:pt>
                <c:pt idx="334">
                  <c:v>4.3032137565560964</c:v>
                </c:pt>
                <c:pt idx="335">
                  <c:v>4.2956815639732291</c:v>
                </c:pt>
                <c:pt idx="336">
                  <c:v>4.328110937571088</c:v>
                </c:pt>
                <c:pt idx="337">
                  <c:v>4.2648368839914141</c:v>
                </c:pt>
                <c:pt idx="338">
                  <c:v>4.2263091541082662</c:v>
                </c:pt>
                <c:pt idx="339">
                  <c:v>4.0640112736382887</c:v>
                </c:pt>
                <c:pt idx="340">
                  <c:v>3.9716367046405616</c:v>
                </c:pt>
                <c:pt idx="341">
                  <c:v>3.943248084108971</c:v>
                </c:pt>
                <c:pt idx="342">
                  <c:v>3.8792542596967428</c:v>
                </c:pt>
                <c:pt idx="343">
                  <c:v>3.8891037314581607</c:v>
                </c:pt>
                <c:pt idx="344">
                  <c:v>3.8808547827593634</c:v>
                </c:pt>
                <c:pt idx="345">
                  <c:v>3.8321139428051718</c:v>
                </c:pt>
                <c:pt idx="346">
                  <c:v>3.7572456844422488</c:v>
                </c:pt>
                <c:pt idx="347">
                  <c:v>3.685847896919868</c:v>
                </c:pt>
                <c:pt idx="348">
                  <c:v>3.6242971253739489</c:v>
                </c:pt>
                <c:pt idx="349">
                  <c:v>3.514875488527438</c:v>
                </c:pt>
                <c:pt idx="350">
                  <c:v>3.4023546377863734</c:v>
                </c:pt>
                <c:pt idx="351">
                  <c:v>3.2335443747050649</c:v>
                </c:pt>
                <c:pt idx="352">
                  <c:v>3.0238044985123258</c:v>
                </c:pt>
                <c:pt idx="353">
                  <c:v>2.8933015827718709</c:v>
                </c:pt>
                <c:pt idx="354">
                  <c:v>2.7563362001956015</c:v>
                </c:pt>
                <c:pt idx="355">
                  <c:v>2.6363396611265064</c:v>
                </c:pt>
                <c:pt idx="356">
                  <c:v>2.5798070984316532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F-4820-9DED-0CDB8BDCC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391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rgbClr val="7F7F7F"/>
            </a:solidFill>
          </a:ln>
        </c:spPr>
        <c:crossAx val="39218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'Grafico 20'!$D$3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</c:numCache>
            </c:numRef>
          </c:cat>
          <c:val>
            <c:numRef>
              <c:f>'Grafico 20'!$D$4:$D$529</c:f>
              <c:numCache>
                <c:formatCode>0.0</c:formatCode>
                <c:ptCount val="526"/>
                <c:pt idx="0">
                  <c:v>4.5890636102329729</c:v>
                </c:pt>
                <c:pt idx="1">
                  <c:v>4.6181285220071162</c:v>
                </c:pt>
                <c:pt idx="2">
                  <c:v>4.6179492389451955</c:v>
                </c:pt>
                <c:pt idx="3">
                  <c:v>4.6562779831281178</c:v>
                </c:pt>
                <c:pt idx="4">
                  <c:v>4.673978159479014</c:v>
                </c:pt>
                <c:pt idx="5">
                  <c:v>4.7707138064682848</c:v>
                </c:pt>
                <c:pt idx="6">
                  <c:v>4.8820253272207896</c:v>
                </c:pt>
                <c:pt idx="7">
                  <c:v>5.387011857953981</c:v>
                </c:pt>
                <c:pt idx="8">
                  <c:v>5.3871023683526094</c:v>
                </c:pt>
                <c:pt idx="9">
                  <c:v>5.3969780624747532</c:v>
                </c:pt>
                <c:pt idx="10">
                  <c:v>5.5453669052003667</c:v>
                </c:pt>
                <c:pt idx="11">
                  <c:v>5.5989999777839428</c:v>
                </c:pt>
                <c:pt idx="12">
                  <c:v>5.730713111283225</c:v>
                </c:pt>
                <c:pt idx="13">
                  <c:v>5.9269473450579593</c:v>
                </c:pt>
                <c:pt idx="14">
                  <c:v>6.1289981057211316</c:v>
                </c:pt>
                <c:pt idx="15">
                  <c:v>6.1119121616157832</c:v>
                </c:pt>
                <c:pt idx="16">
                  <c:v>6.3110502928437731</c:v>
                </c:pt>
                <c:pt idx="17">
                  <c:v>6.4916312182145015</c:v>
                </c:pt>
                <c:pt idx="18">
                  <c:v>6.659046653220928</c:v>
                </c:pt>
                <c:pt idx="19">
                  <c:v>6.9282074996124221</c:v>
                </c:pt>
                <c:pt idx="20">
                  <c:v>7.0829551628846215</c:v>
                </c:pt>
                <c:pt idx="21">
                  <c:v>7.2421882369065997</c:v>
                </c:pt>
                <c:pt idx="22">
                  <c:v>7.4887266355920818</c:v>
                </c:pt>
                <c:pt idx="23">
                  <c:v>7.7184978939824314</c:v>
                </c:pt>
                <c:pt idx="24">
                  <c:v>8.012268526033365</c:v>
                </c:pt>
                <c:pt idx="25">
                  <c:v>8.3547063241478021</c:v>
                </c:pt>
                <c:pt idx="26">
                  <c:v>8.6112163534533401</c:v>
                </c:pt>
                <c:pt idx="27">
                  <c:v>8.8665752874044337</c:v>
                </c:pt>
                <c:pt idx="28">
                  <c:v>9.0800278728959078</c:v>
                </c:pt>
                <c:pt idx="29">
                  <c:v>9.2577732343775629</c:v>
                </c:pt>
                <c:pt idx="30">
                  <c:v>9.4638913836207514</c:v>
                </c:pt>
                <c:pt idx="31">
                  <c:v>9.5800804025997728</c:v>
                </c:pt>
                <c:pt idx="32">
                  <c:v>9.6944320325212328</c:v>
                </c:pt>
                <c:pt idx="33">
                  <c:v>9.9323687146183079</c:v>
                </c:pt>
                <c:pt idx="34">
                  <c:v>9.6142100736416225</c:v>
                </c:pt>
                <c:pt idx="35">
                  <c:v>9.6286500710927445</c:v>
                </c:pt>
                <c:pt idx="36">
                  <c:v>9.6375356508305945</c:v>
                </c:pt>
                <c:pt idx="37">
                  <c:v>9.4626437611236067</c:v>
                </c:pt>
                <c:pt idx="38">
                  <c:v>9.1940527196904007</c:v>
                </c:pt>
                <c:pt idx="39">
                  <c:v>7.8929296158515276</c:v>
                </c:pt>
                <c:pt idx="40">
                  <c:v>7.5632376094894589</c:v>
                </c:pt>
                <c:pt idx="41">
                  <c:v>6.7912209139724133</c:v>
                </c:pt>
                <c:pt idx="42">
                  <c:v>6.3211410420017131</c:v>
                </c:pt>
                <c:pt idx="43">
                  <c:v>6.1650016431722587</c:v>
                </c:pt>
                <c:pt idx="44">
                  <c:v>6.0427530920756531</c:v>
                </c:pt>
                <c:pt idx="45">
                  <c:v>5.8523072143845631</c:v>
                </c:pt>
                <c:pt idx="46">
                  <c:v>5.6406316327119228</c:v>
                </c:pt>
                <c:pt idx="47">
                  <c:v>5.4413013066391676</c:v>
                </c:pt>
                <c:pt idx="48">
                  <c:v>5.376123633674661</c:v>
                </c:pt>
                <c:pt idx="49">
                  <c:v>5.1463717533716391</c:v>
                </c:pt>
                <c:pt idx="50">
                  <c:v>4.9953689697312837</c:v>
                </c:pt>
                <c:pt idx="51">
                  <c:v>4.8243254880329589</c:v>
                </c:pt>
                <c:pt idx="52">
                  <c:v>4.6714282650390215</c:v>
                </c:pt>
                <c:pt idx="53">
                  <c:v>4.4899718904939947</c:v>
                </c:pt>
                <c:pt idx="54">
                  <c:v>4.2475018725418856</c:v>
                </c:pt>
                <c:pt idx="55">
                  <c:v>4.105190306091913</c:v>
                </c:pt>
                <c:pt idx="56">
                  <c:v>3.9568546436149807</c:v>
                </c:pt>
                <c:pt idx="57">
                  <c:v>3.8105596220617795</c:v>
                </c:pt>
                <c:pt idx="58">
                  <c:v>3.4790409960780817</c:v>
                </c:pt>
                <c:pt idx="59">
                  <c:v>3.3531562262280907</c:v>
                </c:pt>
                <c:pt idx="60">
                  <c:v>3.2455280284784083</c:v>
                </c:pt>
                <c:pt idx="61">
                  <c:v>3.1314704934867725</c:v>
                </c:pt>
                <c:pt idx="62">
                  <c:v>3.0499622590549436</c:v>
                </c:pt>
                <c:pt idx="63">
                  <c:v>2.9727848392187961</c:v>
                </c:pt>
                <c:pt idx="64">
                  <c:v>2.9336178436926135</c:v>
                </c:pt>
                <c:pt idx="65">
                  <c:v>2.9625418085137882</c:v>
                </c:pt>
                <c:pt idx="66">
                  <c:v>2.9926225036681728</c:v>
                </c:pt>
                <c:pt idx="67">
                  <c:v>3.0397289861091359</c:v>
                </c:pt>
                <c:pt idx="68">
                  <c:v>3.1241398501584117</c:v>
                </c:pt>
                <c:pt idx="69">
                  <c:v>3.1589114688854307</c:v>
                </c:pt>
                <c:pt idx="70">
                  <c:v>3.2650451991496174</c:v>
                </c:pt>
                <c:pt idx="71">
                  <c:v>3.2919077911915702</c:v>
                </c:pt>
                <c:pt idx="72">
                  <c:v>3.3601999319218172</c:v>
                </c:pt>
                <c:pt idx="73">
                  <c:v>3.4041617244259728</c:v>
                </c:pt>
                <c:pt idx="74">
                  <c:v>3.4286493505328726</c:v>
                </c:pt>
                <c:pt idx="75">
                  <c:v>3.4656598044716449</c:v>
                </c:pt>
                <c:pt idx="76">
                  <c:v>3.4936718048545972</c:v>
                </c:pt>
                <c:pt idx="77">
                  <c:v>3.5879222404690942</c:v>
                </c:pt>
                <c:pt idx="78">
                  <c:v>3.6832034922823329</c:v>
                </c:pt>
                <c:pt idx="79">
                  <c:v>3.7470710175743771</c:v>
                </c:pt>
                <c:pt idx="80">
                  <c:v>3.8057234945001315</c:v>
                </c:pt>
                <c:pt idx="81">
                  <c:v>3.9036573713497238</c:v>
                </c:pt>
                <c:pt idx="82">
                  <c:v>3.9754418895747974</c:v>
                </c:pt>
                <c:pt idx="83">
                  <c:v>4.010751309850745</c:v>
                </c:pt>
                <c:pt idx="84">
                  <c:v>4.0641128017940398</c:v>
                </c:pt>
                <c:pt idx="85">
                  <c:v>4.1165477559055832</c:v>
                </c:pt>
                <c:pt idx="86">
                  <c:v>4.1737761703800738</c:v>
                </c:pt>
                <c:pt idx="87">
                  <c:v>4.2219955750475888</c:v>
                </c:pt>
                <c:pt idx="88">
                  <c:v>4.2930321242981062</c:v>
                </c:pt>
                <c:pt idx="89">
                  <c:v>4.3012911127285589</c:v>
                </c:pt>
                <c:pt idx="90">
                  <c:v>4.4324680710463991</c:v>
                </c:pt>
                <c:pt idx="91">
                  <c:v>4.5184830480441303</c:v>
                </c:pt>
                <c:pt idx="92">
                  <c:v>4.6318960486122238</c:v>
                </c:pt>
                <c:pt idx="93">
                  <c:v>4.7562251972824798</c:v>
                </c:pt>
                <c:pt idx="94">
                  <c:v>4.9419847042063099</c:v>
                </c:pt>
                <c:pt idx="95">
                  <c:v>5.030118566758774</c:v>
                </c:pt>
                <c:pt idx="96">
                  <c:v>5.2007105147259347</c:v>
                </c:pt>
                <c:pt idx="97">
                  <c:v>5.325683679685099</c:v>
                </c:pt>
                <c:pt idx="98">
                  <c:v>5.3997081830626019</c:v>
                </c:pt>
                <c:pt idx="99">
                  <c:v>5.5430430815507403</c:v>
                </c:pt>
                <c:pt idx="100">
                  <c:v>5.6806669297766437</c:v>
                </c:pt>
                <c:pt idx="101">
                  <c:v>5.8081113748213582</c:v>
                </c:pt>
                <c:pt idx="102">
                  <c:v>5.9646164725548472</c:v>
                </c:pt>
                <c:pt idx="103">
                  <c:v>5.9366285867529278</c:v>
                </c:pt>
                <c:pt idx="104">
                  <c:v>6.0529311419886884</c:v>
                </c:pt>
                <c:pt idx="105">
                  <c:v>6.1591477792241554</c:v>
                </c:pt>
                <c:pt idx="106">
                  <c:v>6.2682469696730161</c:v>
                </c:pt>
                <c:pt idx="107">
                  <c:v>6.3237039131536568</c:v>
                </c:pt>
                <c:pt idx="108">
                  <c:v>6.3940599361817867</c:v>
                </c:pt>
                <c:pt idx="109">
                  <c:v>6.4528663594899545</c:v>
                </c:pt>
                <c:pt idx="110">
                  <c:v>6.575641888974844</c:v>
                </c:pt>
                <c:pt idx="111">
                  <c:v>6.5960564578136607</c:v>
                </c:pt>
                <c:pt idx="112">
                  <c:v>6.6600955032057447</c:v>
                </c:pt>
                <c:pt idx="113">
                  <c:v>6.7235467119930625</c:v>
                </c:pt>
                <c:pt idx="114">
                  <c:v>6.7988966643422533</c:v>
                </c:pt>
                <c:pt idx="115">
                  <c:v>6.8088400916986993</c:v>
                </c:pt>
                <c:pt idx="116">
                  <c:v>6.831830551232887</c:v>
                </c:pt>
                <c:pt idx="117">
                  <c:v>6.9155319569527958</c:v>
                </c:pt>
                <c:pt idx="118">
                  <c:v>6.9633947697656744</c:v>
                </c:pt>
                <c:pt idx="119">
                  <c:v>6.9773077502702163</c:v>
                </c:pt>
                <c:pt idx="120">
                  <c:v>7.317352287524292</c:v>
                </c:pt>
                <c:pt idx="121">
                  <c:v>7.5446266870862537</c:v>
                </c:pt>
                <c:pt idx="122">
                  <c:v>7.7631415838296469</c:v>
                </c:pt>
                <c:pt idx="123">
                  <c:v>7.8352931005865472</c:v>
                </c:pt>
                <c:pt idx="124">
                  <c:v>7.616537663099419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D-4C11-BE79-016B6048976D}"/>
            </c:ext>
          </c:extLst>
        </c:ser>
        <c:ser>
          <c:idx val="1"/>
          <c:order val="1"/>
          <c:tx>
            <c:strRef>
              <c:f>'Grafico 20'!$B$3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</c:numCache>
            </c:numRef>
          </c:cat>
          <c:val>
            <c:numRef>
              <c:f>'Grafico 20'!$B$4:$B$529</c:f>
              <c:numCache>
                <c:formatCode>0.0</c:formatCode>
                <c:ptCount val="526"/>
                <c:pt idx="0">
                  <c:v>10.297335989236977</c:v>
                </c:pt>
                <c:pt idx="1">
                  <c:v>10.478049178097759</c:v>
                </c:pt>
                <c:pt idx="2">
                  <c:v>9.9133221817402486</c:v>
                </c:pt>
                <c:pt idx="3">
                  <c:v>9.4096398878932419</c:v>
                </c:pt>
                <c:pt idx="4">
                  <c:v>8.8068206893204106</c:v>
                </c:pt>
                <c:pt idx="5">
                  <c:v>8.8766973171786923</c:v>
                </c:pt>
                <c:pt idx="6">
                  <c:v>8.7418757042480646</c:v>
                </c:pt>
                <c:pt idx="7">
                  <c:v>7.6077274662315091</c:v>
                </c:pt>
                <c:pt idx="8">
                  <c:v>7.6353686238076754</c:v>
                </c:pt>
                <c:pt idx="9">
                  <c:v>7.8013494594960351</c:v>
                </c:pt>
                <c:pt idx="10">
                  <c:v>8.3387272109270842</c:v>
                </c:pt>
                <c:pt idx="11">
                  <c:v>8.3307910440293487</c:v>
                </c:pt>
                <c:pt idx="12">
                  <c:v>8.666185171817526</c:v>
                </c:pt>
                <c:pt idx="13">
                  <c:v>9.0914000898780944</c:v>
                </c:pt>
                <c:pt idx="14">
                  <c:v>9.7580883421897671</c:v>
                </c:pt>
                <c:pt idx="15">
                  <c:v>12.410328764168506</c:v>
                </c:pt>
                <c:pt idx="16">
                  <c:v>12.486147892294337</c:v>
                </c:pt>
                <c:pt idx="17">
                  <c:v>13.173374511341171</c:v>
                </c:pt>
                <c:pt idx="18">
                  <c:v>13.860289124966259</c:v>
                </c:pt>
                <c:pt idx="19">
                  <c:v>14.165813560139974</c:v>
                </c:pt>
                <c:pt idx="20">
                  <c:v>14.675165487288361</c:v>
                </c:pt>
                <c:pt idx="21">
                  <c:v>15.535884111483025</c:v>
                </c:pt>
                <c:pt idx="22">
                  <c:v>16.145409878368337</c:v>
                </c:pt>
                <c:pt idx="23">
                  <c:v>16.281555066150215</c:v>
                </c:pt>
                <c:pt idx="24">
                  <c:v>16.421274731501505</c:v>
                </c:pt>
                <c:pt idx="25">
                  <c:v>16.354158158058972</c:v>
                </c:pt>
                <c:pt idx="26">
                  <c:v>17.570364619022012</c:v>
                </c:pt>
                <c:pt idx="27">
                  <c:v>17.464516992553779</c:v>
                </c:pt>
                <c:pt idx="28">
                  <c:v>17.794218901242658</c:v>
                </c:pt>
                <c:pt idx="29">
                  <c:v>17.991360772947516</c:v>
                </c:pt>
                <c:pt idx="30">
                  <c:v>18.396335167519513</c:v>
                </c:pt>
                <c:pt idx="31">
                  <c:v>18.000462642504882</c:v>
                </c:pt>
                <c:pt idx="32">
                  <c:v>17.746675116252643</c:v>
                </c:pt>
                <c:pt idx="33">
                  <c:v>17.743290785364945</c:v>
                </c:pt>
                <c:pt idx="34">
                  <c:v>17.088231745108629</c:v>
                </c:pt>
                <c:pt idx="35">
                  <c:v>16.458258252866923</c:v>
                </c:pt>
                <c:pt idx="36">
                  <c:v>16.296747540888049</c:v>
                </c:pt>
                <c:pt idx="37">
                  <c:v>16.424093657914131</c:v>
                </c:pt>
                <c:pt idx="38">
                  <c:v>15.776351549087908</c:v>
                </c:pt>
                <c:pt idx="39">
                  <c:v>14.431145862369283</c:v>
                </c:pt>
                <c:pt idx="40">
                  <c:v>13.890410779501128</c:v>
                </c:pt>
                <c:pt idx="41">
                  <c:v>13.560787623252127</c:v>
                </c:pt>
                <c:pt idx="42">
                  <c:v>13.201748825699507</c:v>
                </c:pt>
                <c:pt idx="43">
                  <c:v>12.844387323961252</c:v>
                </c:pt>
                <c:pt idx="44">
                  <c:v>12.66292404490793</c:v>
                </c:pt>
                <c:pt idx="45">
                  <c:v>12.424468999703878</c:v>
                </c:pt>
                <c:pt idx="46">
                  <c:v>12.212519466740373</c:v>
                </c:pt>
                <c:pt idx="47">
                  <c:v>12.345905955937258</c:v>
                </c:pt>
                <c:pt idx="48">
                  <c:v>12.235882020792177</c:v>
                </c:pt>
                <c:pt idx="49">
                  <c:v>12.453669088898096</c:v>
                </c:pt>
                <c:pt idx="50">
                  <c:v>12.599432104621181</c:v>
                </c:pt>
                <c:pt idx="51">
                  <c:v>12.482099423578779</c:v>
                </c:pt>
                <c:pt idx="52">
                  <c:v>12.273715797005977</c:v>
                </c:pt>
                <c:pt idx="53">
                  <c:v>12.24245911947482</c:v>
                </c:pt>
                <c:pt idx="54">
                  <c:v>12.214098494484087</c:v>
                </c:pt>
                <c:pt idx="55">
                  <c:v>12.747860879424005</c:v>
                </c:pt>
                <c:pt idx="56">
                  <c:v>13.154301018063414</c:v>
                </c:pt>
                <c:pt idx="57">
                  <c:v>13.412976993120719</c:v>
                </c:pt>
                <c:pt idx="58">
                  <c:v>13.669269544859358</c:v>
                </c:pt>
                <c:pt idx="59">
                  <c:v>13.712142236616733</c:v>
                </c:pt>
                <c:pt idx="60">
                  <c:v>13.897650062821118</c:v>
                </c:pt>
                <c:pt idx="61">
                  <c:v>13.716343583265012</c:v>
                </c:pt>
                <c:pt idx="62">
                  <c:v>14.090464945264685</c:v>
                </c:pt>
                <c:pt idx="63">
                  <c:v>14.16116192959198</c:v>
                </c:pt>
                <c:pt idx="64">
                  <c:v>15.304195527599065</c:v>
                </c:pt>
                <c:pt idx="65">
                  <c:v>15.612242671699624</c:v>
                </c:pt>
                <c:pt idx="66">
                  <c:v>16.171527760906567</c:v>
                </c:pt>
                <c:pt idx="67">
                  <c:v>16.338524154334905</c:v>
                </c:pt>
                <c:pt idx="68">
                  <c:v>16.844281087168035</c:v>
                </c:pt>
                <c:pt idx="69">
                  <c:v>17.556120380757861</c:v>
                </c:pt>
                <c:pt idx="70">
                  <c:v>17.832351837152764</c:v>
                </c:pt>
                <c:pt idx="71">
                  <c:v>17.789434365802808</c:v>
                </c:pt>
                <c:pt idx="72">
                  <c:v>18.239998457030403</c:v>
                </c:pt>
                <c:pt idx="73">
                  <c:v>18.759705304976077</c:v>
                </c:pt>
                <c:pt idx="74">
                  <c:v>19.225191771637629</c:v>
                </c:pt>
                <c:pt idx="75">
                  <c:v>19.090663499576639</c:v>
                </c:pt>
                <c:pt idx="76">
                  <c:v>19.292385187847469</c:v>
                </c:pt>
                <c:pt idx="77">
                  <c:v>18.530637991442976</c:v>
                </c:pt>
                <c:pt idx="78">
                  <c:v>18.362326127223461</c:v>
                </c:pt>
                <c:pt idx="79">
                  <c:v>18.064269940270076</c:v>
                </c:pt>
                <c:pt idx="80">
                  <c:v>18.379630552273039</c:v>
                </c:pt>
                <c:pt idx="81">
                  <c:v>18.974807434360102</c:v>
                </c:pt>
                <c:pt idx="82">
                  <c:v>20.132779083001843</c:v>
                </c:pt>
                <c:pt idx="83">
                  <c:v>20.177492585990038</c:v>
                </c:pt>
                <c:pt idx="84">
                  <c:v>20.410642627639547</c:v>
                </c:pt>
                <c:pt idx="85">
                  <c:v>20.752877463256798</c:v>
                </c:pt>
                <c:pt idx="86">
                  <c:v>21.008789158838979</c:v>
                </c:pt>
                <c:pt idx="87">
                  <c:v>20.65321453773543</c:v>
                </c:pt>
                <c:pt idx="88">
                  <c:v>20.943423566244377</c:v>
                </c:pt>
                <c:pt idx="89">
                  <c:v>21.196538340207567</c:v>
                </c:pt>
                <c:pt idx="90">
                  <c:v>22.070578305717682</c:v>
                </c:pt>
                <c:pt idx="91">
                  <c:v>22.131184060166451</c:v>
                </c:pt>
                <c:pt idx="92">
                  <c:v>22.927578443470541</c:v>
                </c:pt>
                <c:pt idx="93">
                  <c:v>22.947852557557638</c:v>
                </c:pt>
                <c:pt idx="94">
                  <c:v>22.945768260915592</c:v>
                </c:pt>
                <c:pt idx="95">
                  <c:v>23.138153340864744</c:v>
                </c:pt>
                <c:pt idx="96">
                  <c:v>23.862004631157703</c:v>
                </c:pt>
                <c:pt idx="97">
                  <c:v>23.828751823364374</c:v>
                </c:pt>
                <c:pt idx="98">
                  <c:v>24.809719804795598</c:v>
                </c:pt>
                <c:pt idx="99">
                  <c:v>25.90260717668939</c:v>
                </c:pt>
                <c:pt idx="100">
                  <c:v>26.615610969274051</c:v>
                </c:pt>
                <c:pt idx="101">
                  <c:v>27.521083259998271</c:v>
                </c:pt>
                <c:pt idx="102">
                  <c:v>27.685690142890529</c:v>
                </c:pt>
                <c:pt idx="103">
                  <c:v>27.620910538873954</c:v>
                </c:pt>
                <c:pt idx="104">
                  <c:v>27.495361263774861</c:v>
                </c:pt>
                <c:pt idx="105">
                  <c:v>27.323480237241228</c:v>
                </c:pt>
                <c:pt idx="106">
                  <c:v>26.852420178701042</c:v>
                </c:pt>
                <c:pt idx="107">
                  <c:v>26.545309435890996</c:v>
                </c:pt>
                <c:pt idx="108">
                  <c:v>26.781275245794976</c:v>
                </c:pt>
                <c:pt idx="109">
                  <c:v>26.302711523712972</c:v>
                </c:pt>
                <c:pt idx="110">
                  <c:v>26.036417100232619</c:v>
                </c:pt>
                <c:pt idx="111">
                  <c:v>25.764939867218274</c:v>
                </c:pt>
                <c:pt idx="112">
                  <c:v>25.509512537544577</c:v>
                </c:pt>
                <c:pt idx="113">
                  <c:v>24.819008115218971</c:v>
                </c:pt>
                <c:pt idx="114">
                  <c:v>25.043553627522336</c:v>
                </c:pt>
                <c:pt idx="115">
                  <c:v>24.808709558282395</c:v>
                </c:pt>
                <c:pt idx="116">
                  <c:v>24.694985024572571</c:v>
                </c:pt>
                <c:pt idx="117">
                  <c:v>24.5352271384725</c:v>
                </c:pt>
                <c:pt idx="118">
                  <c:v>23.95663392052629</c:v>
                </c:pt>
                <c:pt idx="119">
                  <c:v>25.602722158193224</c:v>
                </c:pt>
                <c:pt idx="120">
                  <c:v>27.272986636953366</c:v>
                </c:pt>
                <c:pt idx="121">
                  <c:v>27.084996413154876</c:v>
                </c:pt>
                <c:pt idx="122">
                  <c:v>26.173967635655167</c:v>
                </c:pt>
                <c:pt idx="123">
                  <c:v>26.371272619023234</c:v>
                </c:pt>
                <c:pt idx="124">
                  <c:v>25.590344347572252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D-4C11-BE79-016B6048976D}"/>
            </c:ext>
          </c:extLst>
        </c:ser>
        <c:ser>
          <c:idx val="2"/>
          <c:order val="2"/>
          <c:tx>
            <c:strRef>
              <c:f>'Grafico 20'!$C$3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</c:numCache>
            </c:numRef>
          </c:cat>
          <c:val>
            <c:numRef>
              <c:f>'Grafico 20'!$C$4:$C$529</c:f>
              <c:numCache>
                <c:formatCode>0.0</c:formatCode>
                <c:ptCount val="526"/>
                <c:pt idx="0">
                  <c:v>7.4172073057217656</c:v>
                </c:pt>
                <c:pt idx="1">
                  <c:v>7.536014450534978</c:v>
                </c:pt>
                <c:pt idx="2">
                  <c:v>7.5253414298613608</c:v>
                </c:pt>
                <c:pt idx="3">
                  <c:v>6.9117443270774039</c:v>
                </c:pt>
                <c:pt idx="4">
                  <c:v>6.7134063514491933</c:v>
                </c:pt>
                <c:pt idx="5">
                  <c:v>6.6885957708811086</c:v>
                </c:pt>
                <c:pt idx="6">
                  <c:v>6.7446593713314309</c:v>
                </c:pt>
                <c:pt idx="7">
                  <c:v>6.7698725380315459</c:v>
                </c:pt>
                <c:pt idx="8">
                  <c:v>6.866697734112198</c:v>
                </c:pt>
                <c:pt idx="9">
                  <c:v>7.0463053407245821</c:v>
                </c:pt>
                <c:pt idx="10">
                  <c:v>7.6972091608232516</c:v>
                </c:pt>
                <c:pt idx="11">
                  <c:v>7.9619590404082841</c:v>
                </c:pt>
                <c:pt idx="12">
                  <c:v>8.4026886922034247</c:v>
                </c:pt>
                <c:pt idx="13">
                  <c:v>8.6815894405003551</c:v>
                </c:pt>
                <c:pt idx="14">
                  <c:v>9.174822593709079</c:v>
                </c:pt>
                <c:pt idx="15">
                  <c:v>6.7388482184681351</c:v>
                </c:pt>
                <c:pt idx="16">
                  <c:v>6.7707657562681876</c:v>
                </c:pt>
                <c:pt idx="17">
                  <c:v>6.9005596621199619</c:v>
                </c:pt>
                <c:pt idx="18">
                  <c:v>6.8794181402073873</c:v>
                </c:pt>
                <c:pt idx="19">
                  <c:v>6.9181558511133776</c:v>
                </c:pt>
                <c:pt idx="20">
                  <c:v>6.8946195452343275</c:v>
                </c:pt>
                <c:pt idx="21">
                  <c:v>6.9109310238341006</c:v>
                </c:pt>
                <c:pt idx="22">
                  <c:v>6.8404250954058412</c:v>
                </c:pt>
                <c:pt idx="23">
                  <c:v>6.9104053980882911</c:v>
                </c:pt>
                <c:pt idx="24">
                  <c:v>6.7462281090736713</c:v>
                </c:pt>
                <c:pt idx="25">
                  <c:v>6.7153131104344261</c:v>
                </c:pt>
                <c:pt idx="26">
                  <c:v>5.8251710368253384</c:v>
                </c:pt>
                <c:pt idx="27">
                  <c:v>6.0528896722471686</c:v>
                </c:pt>
                <c:pt idx="28">
                  <c:v>6.0132973257346789</c:v>
                </c:pt>
                <c:pt idx="29">
                  <c:v>6.1076367901609592</c:v>
                </c:pt>
                <c:pt idx="30">
                  <c:v>6.1327961013467958</c:v>
                </c:pt>
                <c:pt idx="31">
                  <c:v>6.2881463555964245</c:v>
                </c:pt>
                <c:pt idx="32">
                  <c:v>6.2759889061810519</c:v>
                </c:pt>
                <c:pt idx="33">
                  <c:v>6.1541912354111448</c:v>
                </c:pt>
                <c:pt idx="34">
                  <c:v>5.8807095047106381</c:v>
                </c:pt>
                <c:pt idx="35">
                  <c:v>5.7448441649485948</c:v>
                </c:pt>
                <c:pt idx="36">
                  <c:v>5.1758244483608662</c:v>
                </c:pt>
                <c:pt idx="37">
                  <c:v>4.5377491973707151</c:v>
                </c:pt>
                <c:pt idx="38">
                  <c:v>3.9835966128711973</c:v>
                </c:pt>
                <c:pt idx="39">
                  <c:v>3.6419822404827795</c:v>
                </c:pt>
                <c:pt idx="40">
                  <c:v>3.5492508614076685</c:v>
                </c:pt>
                <c:pt idx="41">
                  <c:v>3.4641054900254384</c:v>
                </c:pt>
                <c:pt idx="42">
                  <c:v>3.2627631362935032</c:v>
                </c:pt>
                <c:pt idx="43">
                  <c:v>3.2015333669924755</c:v>
                </c:pt>
                <c:pt idx="44">
                  <c:v>3.1622246591886998</c:v>
                </c:pt>
                <c:pt idx="45">
                  <c:v>3.2032605293002461</c:v>
                </c:pt>
                <c:pt idx="46">
                  <c:v>3.3544200119749581</c:v>
                </c:pt>
                <c:pt idx="47">
                  <c:v>2.9376849229936339</c:v>
                </c:pt>
                <c:pt idx="48">
                  <c:v>3.0303383540372271</c:v>
                </c:pt>
                <c:pt idx="49">
                  <c:v>3.1749908843685328</c:v>
                </c:pt>
                <c:pt idx="50">
                  <c:v>3.2713899401817805</c:v>
                </c:pt>
                <c:pt idx="51">
                  <c:v>3.2652826970985234</c:v>
                </c:pt>
                <c:pt idx="52">
                  <c:v>3.3722891406669877</c:v>
                </c:pt>
                <c:pt idx="53">
                  <c:v>3.5027376705581621</c:v>
                </c:pt>
                <c:pt idx="54">
                  <c:v>3.6480112201285504</c:v>
                </c:pt>
                <c:pt idx="55">
                  <c:v>3.7607428814271211</c:v>
                </c:pt>
                <c:pt idx="56">
                  <c:v>3.891576655076963</c:v>
                </c:pt>
                <c:pt idx="57">
                  <c:v>4.0598401684572289</c:v>
                </c:pt>
                <c:pt idx="58">
                  <c:v>4.2648967842288954</c:v>
                </c:pt>
                <c:pt idx="59">
                  <c:v>4.3801874994595336</c:v>
                </c:pt>
                <c:pt idx="60">
                  <c:v>4.6108370193405595</c:v>
                </c:pt>
                <c:pt idx="61">
                  <c:v>4.9482096888045115</c:v>
                </c:pt>
                <c:pt idx="62">
                  <c:v>5.3600219262744471</c:v>
                </c:pt>
                <c:pt idx="63">
                  <c:v>5.7078704146517989</c:v>
                </c:pt>
                <c:pt idx="64">
                  <c:v>6.159516594077413</c:v>
                </c:pt>
                <c:pt idx="65">
                  <c:v>6.6263625609957595</c:v>
                </c:pt>
                <c:pt idx="66">
                  <c:v>7.0685052343423971</c:v>
                </c:pt>
                <c:pt idx="67">
                  <c:v>7.4313335941313428</c:v>
                </c:pt>
                <c:pt idx="68">
                  <c:v>7.8454272618145318</c:v>
                </c:pt>
                <c:pt idx="69">
                  <c:v>8.1728977116555779</c:v>
                </c:pt>
                <c:pt idx="70">
                  <c:v>8.5368736339911013</c:v>
                </c:pt>
                <c:pt idx="71">
                  <c:v>8.5270582244786457</c:v>
                </c:pt>
                <c:pt idx="72">
                  <c:v>8.5791591290314706</c:v>
                </c:pt>
                <c:pt idx="73">
                  <c:v>8.6165693726250314</c:v>
                </c:pt>
                <c:pt idx="74">
                  <c:v>8.6053611481511005</c:v>
                </c:pt>
                <c:pt idx="75">
                  <c:v>8.3668938302133977</c:v>
                </c:pt>
                <c:pt idx="76">
                  <c:v>8.1808197834157248</c:v>
                </c:pt>
                <c:pt idx="77">
                  <c:v>8.1725990140269253</c:v>
                </c:pt>
                <c:pt idx="78">
                  <c:v>8.291484742610244</c:v>
                </c:pt>
                <c:pt idx="79">
                  <c:v>8.2419205246276963</c:v>
                </c:pt>
                <c:pt idx="80">
                  <c:v>8.3276092189607773</c:v>
                </c:pt>
                <c:pt idx="81">
                  <c:v>8.586607733038786</c:v>
                </c:pt>
                <c:pt idx="82">
                  <c:v>8.8823606676542877</c:v>
                </c:pt>
                <c:pt idx="83">
                  <c:v>8.9964412076164137</c:v>
                </c:pt>
                <c:pt idx="84">
                  <c:v>9.3562792338800111</c:v>
                </c:pt>
                <c:pt idx="85">
                  <c:v>9.5509521134196707</c:v>
                </c:pt>
                <c:pt idx="86">
                  <c:v>9.7620762725439771</c:v>
                </c:pt>
                <c:pt idx="87">
                  <c:v>9.894886273075139</c:v>
                </c:pt>
                <c:pt idx="88">
                  <c:v>10.113783976951796</c:v>
                </c:pt>
                <c:pt idx="89">
                  <c:v>10.356357074198446</c:v>
                </c:pt>
                <c:pt idx="90">
                  <c:v>10.627185910646087</c:v>
                </c:pt>
                <c:pt idx="91">
                  <c:v>10.725986870165331</c:v>
                </c:pt>
                <c:pt idx="92">
                  <c:v>10.842167128572866</c:v>
                </c:pt>
                <c:pt idx="93">
                  <c:v>10.955412040744566</c:v>
                </c:pt>
                <c:pt idx="94">
                  <c:v>11.101127830914187</c:v>
                </c:pt>
                <c:pt idx="95">
                  <c:v>11.041655371732977</c:v>
                </c:pt>
                <c:pt idx="96">
                  <c:v>11.223556112655547</c:v>
                </c:pt>
                <c:pt idx="97">
                  <c:v>11.464955093249305</c:v>
                </c:pt>
                <c:pt idx="98">
                  <c:v>11.742245716762142</c:v>
                </c:pt>
                <c:pt idx="99">
                  <c:v>11.837837689948637</c:v>
                </c:pt>
                <c:pt idx="100">
                  <c:v>12.134637535791946</c:v>
                </c:pt>
                <c:pt idx="101">
                  <c:v>12.272472852911292</c:v>
                </c:pt>
                <c:pt idx="102">
                  <c:v>12.448570458484619</c:v>
                </c:pt>
                <c:pt idx="103">
                  <c:v>12.401671241206472</c:v>
                </c:pt>
                <c:pt idx="104">
                  <c:v>12.629802117404148</c:v>
                </c:pt>
                <c:pt idx="105">
                  <c:v>12.866117542684449</c:v>
                </c:pt>
                <c:pt idx="106">
                  <c:v>13.125906574939719</c:v>
                </c:pt>
                <c:pt idx="107">
                  <c:v>13.169958493323266</c:v>
                </c:pt>
                <c:pt idx="108">
                  <c:v>13.299623278938983</c:v>
                </c:pt>
                <c:pt idx="109">
                  <c:v>13.379619904387601</c:v>
                </c:pt>
                <c:pt idx="110">
                  <c:v>13.510793256201559</c:v>
                </c:pt>
                <c:pt idx="111">
                  <c:v>13.409407752079572</c:v>
                </c:pt>
                <c:pt idx="112">
                  <c:v>13.47549514516952</c:v>
                </c:pt>
                <c:pt idx="113">
                  <c:v>13.544395865213149</c:v>
                </c:pt>
                <c:pt idx="114">
                  <c:v>13.750034715769278</c:v>
                </c:pt>
                <c:pt idx="115">
                  <c:v>13.828402983926512</c:v>
                </c:pt>
                <c:pt idx="116">
                  <c:v>14.04715540276276</c:v>
                </c:pt>
                <c:pt idx="117">
                  <c:v>14.439781863408193</c:v>
                </c:pt>
                <c:pt idx="118">
                  <c:v>14.814558184675096</c:v>
                </c:pt>
                <c:pt idx="119">
                  <c:v>14.981652570512166</c:v>
                </c:pt>
                <c:pt idx="120">
                  <c:v>15.148784733132967</c:v>
                </c:pt>
                <c:pt idx="121">
                  <c:v>15.457261775576603</c:v>
                </c:pt>
                <c:pt idx="122">
                  <c:v>15.970096438380507</c:v>
                </c:pt>
                <c:pt idx="123">
                  <c:v>15.939580144031707</c:v>
                </c:pt>
                <c:pt idx="124">
                  <c:v>15.267988426095403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D-4C11-BE79-016B6048976D}"/>
            </c:ext>
          </c:extLst>
        </c:ser>
        <c:ser>
          <c:idx val="3"/>
          <c:order val="3"/>
          <c:tx>
            <c:strRef>
              <c:f>'Grafico 20'!$E$3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</c:numCache>
            </c:numRef>
          </c:cat>
          <c:val>
            <c:numRef>
              <c:f>'Grafico 20'!$E$4:$E$529</c:f>
              <c:numCache>
                <c:formatCode>0.0</c:formatCode>
                <c:ptCount val="5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5.881907922595539E-2</c:v>
                </c:pt>
                <c:pt idx="48">
                  <c:v>5.8034827319714835E-2</c:v>
                </c:pt>
                <c:pt idx="49">
                  <c:v>0.13796194407510487</c:v>
                </c:pt>
                <c:pt idx="50">
                  <c:v>0.15950106771807659</c:v>
                </c:pt>
                <c:pt idx="51">
                  <c:v>0.16888873479552569</c:v>
                </c:pt>
                <c:pt idx="52">
                  <c:v>0.1660772847515348</c:v>
                </c:pt>
                <c:pt idx="53">
                  <c:v>0.19375588750267772</c:v>
                </c:pt>
                <c:pt idx="54">
                  <c:v>0.20989387890848815</c:v>
                </c:pt>
                <c:pt idx="55">
                  <c:v>0.21667459057918642</c:v>
                </c:pt>
                <c:pt idx="56">
                  <c:v>0.21509083695939293</c:v>
                </c:pt>
                <c:pt idx="57">
                  <c:v>0.23609283958868654</c:v>
                </c:pt>
                <c:pt idx="58">
                  <c:v>0.27509301258572372</c:v>
                </c:pt>
                <c:pt idx="59">
                  <c:v>0.30208150002179635</c:v>
                </c:pt>
                <c:pt idx="60">
                  <c:v>0.32836132610308144</c:v>
                </c:pt>
                <c:pt idx="61">
                  <c:v>0.35343147872766639</c:v>
                </c:pt>
                <c:pt idx="62">
                  <c:v>0.37194992821253092</c:v>
                </c:pt>
                <c:pt idx="63">
                  <c:v>0.39056584886828682</c:v>
                </c:pt>
                <c:pt idx="64">
                  <c:v>0.40621090825555328</c:v>
                </c:pt>
                <c:pt idx="65">
                  <c:v>0.43145423388545756</c:v>
                </c:pt>
                <c:pt idx="66">
                  <c:v>0.44144429305772404</c:v>
                </c:pt>
                <c:pt idx="67">
                  <c:v>0.45190497851347489</c:v>
                </c:pt>
                <c:pt idx="68">
                  <c:v>0.4527060505608328</c:v>
                </c:pt>
                <c:pt idx="69">
                  <c:v>0.45634039842600854</c:v>
                </c:pt>
                <c:pt idx="70">
                  <c:v>0.46191613755933297</c:v>
                </c:pt>
                <c:pt idx="71">
                  <c:v>0.45627884230894056</c:v>
                </c:pt>
                <c:pt idx="72">
                  <c:v>0.48937923286525264</c:v>
                </c:pt>
                <c:pt idx="73">
                  <c:v>0.51483930681252232</c:v>
                </c:pt>
                <c:pt idx="74">
                  <c:v>0.64736130985995277</c:v>
                </c:pt>
                <c:pt idx="75">
                  <c:v>0.68191622581049771</c:v>
                </c:pt>
                <c:pt idx="76">
                  <c:v>0.71724355687682795</c:v>
                </c:pt>
                <c:pt idx="77">
                  <c:v>0.7534463483688586</c:v>
                </c:pt>
                <c:pt idx="78">
                  <c:v>0.76541836940311725</c:v>
                </c:pt>
                <c:pt idx="79">
                  <c:v>0.75276779524229098</c:v>
                </c:pt>
                <c:pt idx="80">
                  <c:v>0.75167113146381692</c:v>
                </c:pt>
                <c:pt idx="81">
                  <c:v>0.76933393195531552</c:v>
                </c:pt>
                <c:pt idx="82">
                  <c:v>0.79116094641951107</c:v>
                </c:pt>
                <c:pt idx="83">
                  <c:v>0.89432923882947801</c:v>
                </c:pt>
                <c:pt idx="84">
                  <c:v>0.91305000047198637</c:v>
                </c:pt>
                <c:pt idx="85">
                  <c:v>0.93979285282442504</c:v>
                </c:pt>
                <c:pt idx="86">
                  <c:v>0.96175276322365921</c:v>
                </c:pt>
                <c:pt idx="87">
                  <c:v>0.96977983475538332</c:v>
                </c:pt>
                <c:pt idx="88">
                  <c:v>0.98705531825936454</c:v>
                </c:pt>
                <c:pt idx="89">
                  <c:v>1.0324472344480311</c:v>
                </c:pt>
                <c:pt idx="90">
                  <c:v>1.0694275444518946</c:v>
                </c:pt>
                <c:pt idx="91">
                  <c:v>1.0888668824459</c:v>
                </c:pt>
                <c:pt idx="92">
                  <c:v>1.1239306197658208</c:v>
                </c:pt>
                <c:pt idx="93">
                  <c:v>1.1553788925951456</c:v>
                </c:pt>
                <c:pt idx="94">
                  <c:v>1.1712967068995215</c:v>
                </c:pt>
                <c:pt idx="95">
                  <c:v>1.1666901026352809</c:v>
                </c:pt>
                <c:pt idx="96">
                  <c:v>1.1836914475043638</c:v>
                </c:pt>
                <c:pt idx="97">
                  <c:v>1.2007512201785744</c:v>
                </c:pt>
                <c:pt idx="98">
                  <c:v>1.1999243218430111</c:v>
                </c:pt>
                <c:pt idx="99">
                  <c:v>1.3193389020150972</c:v>
                </c:pt>
                <c:pt idx="100">
                  <c:v>1.3252185666937177</c:v>
                </c:pt>
                <c:pt idx="101">
                  <c:v>1.3184454648174333</c:v>
                </c:pt>
                <c:pt idx="102">
                  <c:v>1.3115666624771278</c:v>
                </c:pt>
                <c:pt idx="103">
                  <c:v>1.2908539540401891</c:v>
                </c:pt>
                <c:pt idx="104">
                  <c:v>1.2893263431267328</c:v>
                </c:pt>
                <c:pt idx="105">
                  <c:v>1.3096794648158891</c:v>
                </c:pt>
                <c:pt idx="106">
                  <c:v>1.3032766992248768</c:v>
                </c:pt>
                <c:pt idx="107">
                  <c:v>1.3038601318755165</c:v>
                </c:pt>
                <c:pt idx="108">
                  <c:v>1.3128786964130037</c:v>
                </c:pt>
                <c:pt idx="109">
                  <c:v>1.3250289357404677</c:v>
                </c:pt>
                <c:pt idx="110">
                  <c:v>1.3176666289067778</c:v>
                </c:pt>
                <c:pt idx="111">
                  <c:v>1.3040809325695364</c:v>
                </c:pt>
                <c:pt idx="112">
                  <c:v>1.2949926344720575</c:v>
                </c:pt>
                <c:pt idx="113">
                  <c:v>1.279839895911872</c:v>
                </c:pt>
                <c:pt idx="114">
                  <c:v>1.2712388955603899</c:v>
                </c:pt>
                <c:pt idx="115">
                  <c:v>1.2616055253053819</c:v>
                </c:pt>
                <c:pt idx="116">
                  <c:v>1.2416458374910189</c:v>
                </c:pt>
                <c:pt idx="117">
                  <c:v>1.2423032276247974</c:v>
                </c:pt>
                <c:pt idx="118">
                  <c:v>1.2477126757271866</c:v>
                </c:pt>
                <c:pt idx="119">
                  <c:v>1.2325977985504122</c:v>
                </c:pt>
                <c:pt idx="120">
                  <c:v>1.2559820198244718</c:v>
                </c:pt>
                <c:pt idx="121">
                  <c:v>1.2839476568127561</c:v>
                </c:pt>
                <c:pt idx="122">
                  <c:v>1.3275246619335694</c:v>
                </c:pt>
                <c:pt idx="123">
                  <c:v>1.3234619955097133</c:v>
                </c:pt>
                <c:pt idx="124">
                  <c:v>1.2601121501598995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D-4C11-BE79-016B6048976D}"/>
            </c:ext>
          </c:extLst>
        </c:ser>
        <c:ser>
          <c:idx val="4"/>
          <c:order val="4"/>
          <c:tx>
            <c:strRef>
              <c:f>'Grafico 20'!$F$3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20'!$A$4:$A$529</c:f>
              <c:numCache>
                <c:formatCode>mmm\-yy</c:formatCode>
                <c:ptCount val="526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</c:numCache>
            </c:numRef>
          </c:cat>
          <c:val>
            <c:numRef>
              <c:f>'Grafico 20'!$F$4:$F$529</c:f>
              <c:numCache>
                <c:formatCode>0.0</c:formatCode>
                <c:ptCount val="526"/>
                <c:pt idx="0">
                  <c:v>22.303606905191717</c:v>
                </c:pt>
                <c:pt idx="1">
                  <c:v>22.632192150639856</c:v>
                </c:pt>
                <c:pt idx="2">
                  <c:v>22.056612850546806</c:v>
                </c:pt>
                <c:pt idx="3">
                  <c:v>20.977662198098763</c:v>
                </c:pt>
                <c:pt idx="4">
                  <c:v>20.194205200248618</c:v>
                </c:pt>
                <c:pt idx="5">
                  <c:v>20.336006894528087</c:v>
                </c:pt>
                <c:pt idx="6">
                  <c:v>20.368560402800284</c:v>
                </c:pt>
                <c:pt idx="7">
                  <c:v>19.764611862217034</c:v>
                </c:pt>
                <c:pt idx="8">
                  <c:v>19.889168726272484</c:v>
                </c:pt>
                <c:pt idx="9">
                  <c:v>20.244632862695369</c:v>
                </c:pt>
                <c:pt idx="10">
                  <c:v>21.581303276950702</c:v>
                </c:pt>
                <c:pt idx="11">
                  <c:v>21.891750062221575</c:v>
                </c:pt>
                <c:pt idx="12">
                  <c:v>22.799586975304177</c:v>
                </c:pt>
                <c:pt idx="13">
                  <c:v>23.699936875436407</c:v>
                </c:pt>
                <c:pt idx="14">
                  <c:v>25.061909041619977</c:v>
                </c:pt>
                <c:pt idx="15">
                  <c:v>25.261089144252423</c:v>
                </c:pt>
                <c:pt idx="16">
                  <c:v>25.567963941406298</c:v>
                </c:pt>
                <c:pt idx="17">
                  <c:v>26.565565391675634</c:v>
                </c:pt>
                <c:pt idx="18">
                  <c:v>27.398753918394576</c:v>
                </c:pt>
                <c:pt idx="19">
                  <c:v>28.012176910865772</c:v>
                </c:pt>
                <c:pt idx="20">
                  <c:v>28.652740195407311</c:v>
                </c:pt>
                <c:pt idx="21">
                  <c:v>29.689003372223727</c:v>
                </c:pt>
                <c:pt idx="22">
                  <c:v>30.474561609366258</c:v>
                </c:pt>
                <c:pt idx="23">
                  <c:v>30.910458358220939</c:v>
                </c:pt>
                <c:pt idx="24">
                  <c:v>31.179771366608545</c:v>
                </c:pt>
                <c:pt idx="25">
                  <c:v>31.4241775926412</c:v>
                </c:pt>
                <c:pt idx="26">
                  <c:v>32.006752009300691</c:v>
                </c:pt>
                <c:pt idx="27">
                  <c:v>32.383981952205382</c:v>
                </c:pt>
                <c:pt idx="28">
                  <c:v>32.887544099873246</c:v>
                </c:pt>
                <c:pt idx="29">
                  <c:v>33.356770797486043</c:v>
                </c:pt>
                <c:pt idx="30">
                  <c:v>33.993022652487056</c:v>
                </c:pt>
                <c:pt idx="31">
                  <c:v>33.868689400701079</c:v>
                </c:pt>
                <c:pt idx="32">
                  <c:v>33.717096054954929</c:v>
                </c:pt>
                <c:pt idx="33">
                  <c:v>33.829850735394402</c:v>
                </c:pt>
                <c:pt idx="34">
                  <c:v>32.583151323460889</c:v>
                </c:pt>
                <c:pt idx="35">
                  <c:v>31.831752488908265</c:v>
                </c:pt>
                <c:pt idx="36">
                  <c:v>31.110107640079509</c:v>
                </c:pt>
                <c:pt idx="37">
                  <c:v>30.424486616408451</c:v>
                </c:pt>
                <c:pt idx="38">
                  <c:v>28.954000881649506</c:v>
                </c:pt>
                <c:pt idx="39">
                  <c:v>25.966057718703588</c:v>
                </c:pt>
                <c:pt idx="40">
                  <c:v>25.002899250398254</c:v>
                </c:pt>
                <c:pt idx="41">
                  <c:v>23.816114027249981</c:v>
                </c:pt>
                <c:pt idx="42">
                  <c:v>22.785653003994724</c:v>
                </c:pt>
                <c:pt idx="43">
                  <c:v>22.210922334125986</c:v>
                </c:pt>
                <c:pt idx="44">
                  <c:v>21.867901796172283</c:v>
                </c:pt>
                <c:pt idx="45">
                  <c:v>21.480036743388688</c:v>
                </c:pt>
                <c:pt idx="46">
                  <c:v>21.207571111427253</c:v>
                </c:pt>
                <c:pt idx="47">
                  <c:v>20.783711264796015</c:v>
                </c:pt>
                <c:pt idx="48">
                  <c:v>20.700378835823781</c:v>
                </c:pt>
                <c:pt idx="49">
                  <c:v>20.912993670713373</c:v>
                </c:pt>
                <c:pt idx="50">
                  <c:v>21.02569208225232</c:v>
                </c:pt>
                <c:pt idx="51">
                  <c:v>20.740596343505789</c:v>
                </c:pt>
                <c:pt idx="52">
                  <c:v>20.483510487463519</c:v>
                </c:pt>
                <c:pt idx="53">
                  <c:v>20.428924568029654</c:v>
                </c:pt>
                <c:pt idx="54">
                  <c:v>20.319505466063013</c:v>
                </c:pt>
                <c:pt idx="55">
                  <c:v>20.830468657522228</c:v>
                </c:pt>
                <c:pt idx="56">
                  <c:v>21.21782315371475</c:v>
                </c:pt>
                <c:pt idx="57">
                  <c:v>21.519469623228414</c:v>
                </c:pt>
                <c:pt idx="58">
                  <c:v>21.688300337752061</c:v>
                </c:pt>
                <c:pt idx="59">
                  <c:v>21.747567462326153</c:v>
                </c:pt>
                <c:pt idx="60">
                  <c:v>22.082376436743164</c:v>
                </c:pt>
                <c:pt idx="61">
                  <c:v>22.149455244283963</c:v>
                </c:pt>
                <c:pt idx="62">
                  <c:v>22.872399058806607</c:v>
                </c:pt>
                <c:pt idx="63">
                  <c:v>23.232383032330862</c:v>
                </c:pt>
                <c:pt idx="64">
                  <c:v>24.803540873624645</c:v>
                </c:pt>
                <c:pt idx="65">
                  <c:v>25.632601275094629</c:v>
                </c:pt>
                <c:pt idx="66">
                  <c:v>26.674099791974861</c:v>
                </c:pt>
                <c:pt idx="67">
                  <c:v>27.261491713088859</c:v>
                </c:pt>
                <c:pt idx="68">
                  <c:v>28.266554249701809</c:v>
                </c:pt>
                <c:pt idx="69">
                  <c:v>29.344269959724876</c:v>
                </c:pt>
                <c:pt idx="70">
                  <c:v>30.096186807852813</c:v>
                </c:pt>
                <c:pt idx="71">
                  <c:v>30.064679223781969</c:v>
                </c:pt>
                <c:pt idx="72">
                  <c:v>30.668736750848939</c:v>
                </c:pt>
                <c:pt idx="73">
                  <c:v>31.295275708839604</c:v>
                </c:pt>
                <c:pt idx="74">
                  <c:v>31.906563580181558</c:v>
                </c:pt>
                <c:pt idx="75">
                  <c:v>31.605133360072173</c:v>
                </c:pt>
                <c:pt idx="76">
                  <c:v>31.68412033299462</c:v>
                </c:pt>
                <c:pt idx="77">
                  <c:v>31.044605594307857</c:v>
                </c:pt>
                <c:pt idx="78">
                  <c:v>31.102432731519158</c:v>
                </c:pt>
                <c:pt idx="79">
                  <c:v>30.80602927771444</c:v>
                </c:pt>
                <c:pt idx="80">
                  <c:v>31.264634397197767</c:v>
                </c:pt>
                <c:pt idx="81">
                  <c:v>32.234406470703917</c:v>
                </c:pt>
                <c:pt idx="82">
                  <c:v>33.781742586650438</c:v>
                </c:pt>
                <c:pt idx="83">
                  <c:v>34.079014342286676</c:v>
                </c:pt>
                <c:pt idx="84">
                  <c:v>34.744084663785586</c:v>
                </c:pt>
                <c:pt idx="85">
                  <c:v>35.360170185406474</c:v>
                </c:pt>
                <c:pt idx="86">
                  <c:v>35.906394364986681</c:v>
                </c:pt>
                <c:pt idx="87">
                  <c:v>35.739876220613539</c:v>
                </c:pt>
                <c:pt idx="88">
                  <c:v>36.337294985753644</c:v>
                </c:pt>
                <c:pt idx="89">
                  <c:v>36.886633761582601</c:v>
                </c:pt>
                <c:pt idx="90">
                  <c:v>38.199659831862071</c:v>
                </c:pt>
                <c:pt idx="91">
                  <c:v>38.464520860821807</c:v>
                </c:pt>
                <c:pt idx="92">
                  <c:v>39.525572240421454</c:v>
                </c:pt>
                <c:pt idx="93">
                  <c:v>39.814868688179828</c:v>
                </c:pt>
                <c:pt idx="94">
                  <c:v>40.160177502935603</c:v>
                </c:pt>
                <c:pt idx="95">
                  <c:v>40.376617381991778</c:v>
                </c:pt>
                <c:pt idx="96">
                  <c:v>41.469962706043553</c:v>
                </c:pt>
                <c:pt idx="97">
                  <c:v>41.820141816477353</c:v>
                </c:pt>
                <c:pt idx="98">
                  <c:v>43.151598026463347</c:v>
                </c:pt>
                <c:pt idx="99">
                  <c:v>44.602826850203861</c:v>
                </c:pt>
                <c:pt idx="100">
                  <c:v>45.756134001536367</c:v>
                </c:pt>
                <c:pt idx="101">
                  <c:v>46.920112952548351</c:v>
                </c:pt>
                <c:pt idx="102">
                  <c:v>47.410443736407117</c:v>
                </c:pt>
                <c:pt idx="103">
                  <c:v>47.250064320873541</c:v>
                </c:pt>
                <c:pt idx="104">
                  <c:v>47.467420866294425</c:v>
                </c:pt>
                <c:pt idx="105">
                  <c:v>47.658425023965719</c:v>
                </c:pt>
                <c:pt idx="106">
                  <c:v>47.549850422538661</c:v>
                </c:pt>
                <c:pt idx="107">
                  <c:v>47.342831974243438</c:v>
                </c:pt>
                <c:pt idx="108">
                  <c:v>47.787837157328752</c:v>
                </c:pt>
                <c:pt idx="109">
                  <c:v>47.460226723330997</c:v>
                </c:pt>
                <c:pt idx="110">
                  <c:v>47.440518874315799</c:v>
                </c:pt>
                <c:pt idx="111">
                  <c:v>47.074485009681041</c:v>
                </c:pt>
                <c:pt idx="112">
                  <c:v>46.940095820391889</c:v>
                </c:pt>
                <c:pt idx="113">
                  <c:v>46.366790588337054</c:v>
                </c:pt>
                <c:pt idx="114">
                  <c:v>46.863723903194263</c:v>
                </c:pt>
                <c:pt idx="115">
                  <c:v>46.707558159212986</c:v>
                </c:pt>
                <c:pt idx="116">
                  <c:v>46.81561681605924</c:v>
                </c:pt>
                <c:pt idx="117">
                  <c:v>47.132844186458286</c:v>
                </c:pt>
                <c:pt idx="118">
                  <c:v>46.982299550694236</c:v>
                </c:pt>
                <c:pt idx="119">
                  <c:v>48.794280277526013</c:v>
                </c:pt>
                <c:pt idx="120">
                  <c:v>50.995105677435106</c:v>
                </c:pt>
                <c:pt idx="121">
                  <c:v>51.370832532630487</c:v>
                </c:pt>
                <c:pt idx="122">
                  <c:v>51.234730319798885</c:v>
                </c:pt>
                <c:pt idx="123">
                  <c:v>51.469607859151203</c:v>
                </c:pt>
                <c:pt idx="124">
                  <c:v>49.734982586926975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8D-4C11-BE79-016B6048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ax val="44348"/>
          <c:min val="3667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5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21'!$B$2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</c:numCache>
            </c:numRef>
          </c:cat>
          <c:val>
            <c:numRef>
              <c:f>'Grafico 21'!$B$3:$B$501</c:f>
              <c:numCache>
                <c:formatCode>0.0</c:formatCode>
                <c:ptCount val="499"/>
                <c:pt idx="0">
                  <c:v>181.57767040063155</c:v>
                </c:pt>
                <c:pt idx="1">
                  <c:v>186.06114953312195</c:v>
                </c:pt>
                <c:pt idx="2">
                  <c:v>184.44639333747605</c:v>
                </c:pt>
                <c:pt idx="3">
                  <c:v>181.7816691291446</c:v>
                </c:pt>
                <c:pt idx="4">
                  <c:v>182.87050281859456</c:v>
                </c:pt>
                <c:pt idx="5">
                  <c:v>181.69241845808301</c:v>
                </c:pt>
                <c:pt idx="6">
                  <c:v>176.50200667408393</c:v>
                </c:pt>
                <c:pt idx="7">
                  <c:v>183.16924034622787</c:v>
                </c:pt>
                <c:pt idx="8">
                  <c:v>184.656159912379</c:v>
                </c:pt>
                <c:pt idx="9">
                  <c:v>191.68473268314293</c:v>
                </c:pt>
                <c:pt idx="10">
                  <c:v>197.10339231093135</c:v>
                </c:pt>
                <c:pt idx="11">
                  <c:v>205.81764450569338</c:v>
                </c:pt>
                <c:pt idx="12">
                  <c:v>199.74724234747339</c:v>
                </c:pt>
                <c:pt idx="13">
                  <c:v>202.55102705687719</c:v>
                </c:pt>
                <c:pt idx="14">
                  <c:v>205.7479898116656</c:v>
                </c:pt>
                <c:pt idx="15">
                  <c:v>205.39797918337652</c:v>
                </c:pt>
                <c:pt idx="16">
                  <c:v>209.70265262353828</c:v>
                </c:pt>
                <c:pt idx="17">
                  <c:v>216.69862457985479</c:v>
                </c:pt>
                <c:pt idx="18">
                  <c:v>221.97217635852277</c:v>
                </c:pt>
                <c:pt idx="19">
                  <c:v>224.72045339074899</c:v>
                </c:pt>
                <c:pt idx="20">
                  <c:v>221.00520024968992</c:v>
                </c:pt>
                <c:pt idx="21">
                  <c:v>227.44169295157431</c:v>
                </c:pt>
                <c:pt idx="22">
                  <c:v>234.89835458779288</c:v>
                </c:pt>
                <c:pt idx="23">
                  <c:v>236.62420046377764</c:v>
                </c:pt>
                <c:pt idx="24">
                  <c:v>234.17313476184378</c:v>
                </c:pt>
                <c:pt idx="25">
                  <c:v>242.09535511116439</c:v>
                </c:pt>
                <c:pt idx="26">
                  <c:v>239.69526255869965</c:v>
                </c:pt>
                <c:pt idx="27">
                  <c:v>240.66668912357747</c:v>
                </c:pt>
                <c:pt idx="28">
                  <c:v>236.55038710174972</c:v>
                </c:pt>
                <c:pt idx="29">
                  <c:v>240.65318050807906</c:v>
                </c:pt>
                <c:pt idx="30">
                  <c:v>243.47766368513479</c:v>
                </c:pt>
                <c:pt idx="31">
                  <c:v>243.51081391918501</c:v>
                </c:pt>
                <c:pt idx="32">
                  <c:v>240.48838989940751</c:v>
                </c:pt>
                <c:pt idx="33">
                  <c:v>243.38786562331836</c:v>
                </c:pt>
                <c:pt idx="34">
                  <c:v>244.74125685964364</c:v>
                </c:pt>
                <c:pt idx="35">
                  <c:v>242.7983409623593</c:v>
                </c:pt>
                <c:pt idx="36">
                  <c:v>237.5567042441462</c:v>
                </c:pt>
                <c:pt idx="37">
                  <c:v>244.43479049465526</c:v>
                </c:pt>
                <c:pt idx="38">
                  <c:v>245.27799326717596</c:v>
                </c:pt>
                <c:pt idx="39">
                  <c:v>239.13440916604893</c:v>
                </c:pt>
                <c:pt idx="40">
                  <c:v>238.27646834089728</c:v>
                </c:pt>
                <c:pt idx="41">
                  <c:v>242.56765545953624</c:v>
                </c:pt>
                <c:pt idx="42">
                  <c:v>247.60224865797753</c:v>
                </c:pt>
                <c:pt idx="43">
                  <c:v>251.68103765486569</c:v>
                </c:pt>
                <c:pt idx="44">
                  <c:v>247.7526738552809</c:v>
                </c:pt>
                <c:pt idx="45">
                  <c:v>255.04124182894208</c:v>
                </c:pt>
                <c:pt idx="46">
                  <c:v>258.0634776010836</c:v>
                </c:pt>
                <c:pt idx="47">
                  <c:v>256.85230509032442</c:v>
                </c:pt>
                <c:pt idx="48">
                  <c:v>248.74090795817958</c:v>
                </c:pt>
                <c:pt idx="49">
                  <c:v>257.23402408575885</c:v>
                </c:pt>
                <c:pt idx="50">
                  <c:v>251.58477520400538</c:v>
                </c:pt>
                <c:pt idx="51">
                  <c:v>247.70296857322464</c:v>
                </c:pt>
                <c:pt idx="52">
                  <c:v>240.59983190423665</c:v>
                </c:pt>
                <c:pt idx="53">
                  <c:v>238.55614602309132</c:v>
                </c:pt>
                <c:pt idx="54">
                  <c:v>236.04449121263835</c:v>
                </c:pt>
                <c:pt idx="55">
                  <c:v>234.98031827920647</c:v>
                </c:pt>
                <c:pt idx="56">
                  <c:v>228.73031961148641</c:v>
                </c:pt>
                <c:pt idx="57">
                  <c:v>231.67945479800832</c:v>
                </c:pt>
                <c:pt idx="58">
                  <c:v>244.04439816982435</c:v>
                </c:pt>
                <c:pt idx="59">
                  <c:v>240.96760347602796</c:v>
                </c:pt>
                <c:pt idx="60">
                  <c:v>239.04623213704343</c:v>
                </c:pt>
                <c:pt idx="61">
                  <c:v>239.57798545254164</c:v>
                </c:pt>
                <c:pt idx="62">
                  <c:v>233.65836770302445</c:v>
                </c:pt>
                <c:pt idx="63">
                  <c:v>233.73346481710857</c:v>
                </c:pt>
                <c:pt idx="64">
                  <c:v>230.90540485401732</c:v>
                </c:pt>
                <c:pt idx="65">
                  <c:v>235.76687714030908</c:v>
                </c:pt>
                <c:pt idx="66">
                  <c:v>239.08051072503895</c:v>
                </c:pt>
                <c:pt idx="67">
                  <c:v>235.37717521815011</c:v>
                </c:pt>
                <c:pt idx="68">
                  <c:v>231.71817361039163</c:v>
                </c:pt>
                <c:pt idx="69">
                  <c:v>235.22218692817776</c:v>
                </c:pt>
                <c:pt idx="70">
                  <c:v>242.24046951068874</c:v>
                </c:pt>
                <c:pt idx="71">
                  <c:v>246.20249940814875</c:v>
                </c:pt>
                <c:pt idx="72">
                  <c:v>239.26676269910732</c:v>
                </c:pt>
                <c:pt idx="73">
                  <c:v>241.38049890259902</c:v>
                </c:pt>
                <c:pt idx="74">
                  <c:v>240.00360053611857</c:v>
                </c:pt>
                <c:pt idx="75">
                  <c:v>236.76537769120651</c:v>
                </c:pt>
                <c:pt idx="76">
                  <c:v>232.36594144033154</c:v>
                </c:pt>
                <c:pt idx="77">
                  <c:v>235.14777025404626</c:v>
                </c:pt>
                <c:pt idx="78">
                  <c:v>241.27027084444151</c:v>
                </c:pt>
                <c:pt idx="79">
                  <c:v>243.86636403956507</c:v>
                </c:pt>
                <c:pt idx="80">
                  <c:v>237.26446102690846</c:v>
                </c:pt>
                <c:pt idx="81">
                  <c:v>242.27394688849733</c:v>
                </c:pt>
                <c:pt idx="82">
                  <c:v>252.23309522260342</c:v>
                </c:pt>
                <c:pt idx="83">
                  <c:v>252.81732942361984</c:v>
                </c:pt>
                <c:pt idx="84">
                  <c:v>244.37446552425857</c:v>
                </c:pt>
                <c:pt idx="85">
                  <c:v>247.44637953809826</c:v>
                </c:pt>
                <c:pt idx="86">
                  <c:v>249.35734635064992</c:v>
                </c:pt>
                <c:pt idx="87">
                  <c:v>251.03393578521377</c:v>
                </c:pt>
                <c:pt idx="88">
                  <c:v>248.52834273786803</c:v>
                </c:pt>
                <c:pt idx="89">
                  <c:v>250.03330671677503</c:v>
                </c:pt>
                <c:pt idx="90">
                  <c:v>252.3755803870194</c:v>
                </c:pt>
                <c:pt idx="91">
                  <c:v>254.75517419359878</c:v>
                </c:pt>
                <c:pt idx="92">
                  <c:v>253.56391755497157</c:v>
                </c:pt>
                <c:pt idx="93">
                  <c:v>260.74866316112241</c:v>
                </c:pt>
                <c:pt idx="94">
                  <c:v>274.59896772712949</c:v>
                </c:pt>
                <c:pt idx="95">
                  <c:v>268.53198795631511</c:v>
                </c:pt>
                <c:pt idx="96">
                  <c:v>260.71357103391284</c:v>
                </c:pt>
                <c:pt idx="97">
                  <c:v>267.00942703122115</c:v>
                </c:pt>
                <c:pt idx="98">
                  <c:v>304.05546591516406</c:v>
                </c:pt>
                <c:pt idx="99">
                  <c:v>317.56433957718116</c:v>
                </c:pt>
                <c:pt idx="100">
                  <c:v>311.88317253906013</c:v>
                </c:pt>
                <c:pt idx="101">
                  <c:v>319.81593700540225</c:v>
                </c:pt>
                <c:pt idx="102">
                  <c:v>315.64427616289726</c:v>
                </c:pt>
                <c:pt idx="103">
                  <c:v>313.92464810703098</c:v>
                </c:pt>
                <c:pt idx="104">
                  <c:v>313.53424077778016</c:v>
                </c:pt>
                <c:pt idx="105">
                  <c:v>319.52893650111207</c:v>
                </c:pt>
                <c:pt idx="106">
                  <c:v>325.50757636801853</c:v>
                </c:pt>
                <c:pt idx="107">
                  <c:v>331.30232216885997</c:v>
                </c:pt>
                <c:pt idx="108">
                  <c:v>324.01068508752996</c:v>
                </c:pt>
                <c:pt idx="109">
                  <c:v>328.23901218492387</c:v>
                </c:pt>
                <c:pt idx="110">
                  <c:v>336.68803639496724</c:v>
                </c:pt>
                <c:pt idx="111">
                  <c:v>338.37095554926492</c:v>
                </c:pt>
                <c:pt idx="112">
                  <c:v>339.14238857304463</c:v>
                </c:pt>
                <c:pt idx="113">
                  <c:v>345.87787445119301</c:v>
                </c:pt>
                <c:pt idx="114">
                  <c:v>349.61857969652243</c:v>
                </c:pt>
                <c:pt idx="115">
                  <c:v>348.63179586677762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4-4BA6-B81C-8C1C8C435ADA}"/>
            </c:ext>
          </c:extLst>
        </c:ser>
        <c:ser>
          <c:idx val="1"/>
          <c:order val="1"/>
          <c:tx>
            <c:strRef>
              <c:f>'Grafico 21'!$C$2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</c:numCache>
            </c:numRef>
          </c:cat>
          <c:val>
            <c:numRef>
              <c:f>'Grafico 21'!$C$3:$C$501</c:f>
              <c:numCache>
                <c:formatCode>0.0</c:formatCode>
                <c:ptCount val="499"/>
                <c:pt idx="0">
                  <c:v>90.696441558768896</c:v>
                </c:pt>
                <c:pt idx="1">
                  <c:v>92.969256975197197</c:v>
                </c:pt>
                <c:pt idx="2">
                  <c:v>96.025515828887961</c:v>
                </c:pt>
                <c:pt idx="3">
                  <c:v>98.021286213228208</c:v>
                </c:pt>
                <c:pt idx="4">
                  <c:v>100.77573623827183</c:v>
                </c:pt>
                <c:pt idx="5">
                  <c:v>102.61437473794007</c:v>
                </c:pt>
                <c:pt idx="6">
                  <c:v>107.01161216431949</c:v>
                </c:pt>
                <c:pt idx="7">
                  <c:v>109.59600819622348</c:v>
                </c:pt>
                <c:pt idx="8">
                  <c:v>111.49949056062648</c:v>
                </c:pt>
                <c:pt idx="9">
                  <c:v>112.72476406245845</c:v>
                </c:pt>
                <c:pt idx="10">
                  <c:v>111.75902152512192</c:v>
                </c:pt>
                <c:pt idx="11">
                  <c:v>111.5575487471518</c:v>
                </c:pt>
                <c:pt idx="12">
                  <c:v>116.32213228594271</c:v>
                </c:pt>
                <c:pt idx="13">
                  <c:v>117.69408265734999</c:v>
                </c:pt>
                <c:pt idx="14">
                  <c:v>118.84613503629093</c:v>
                </c:pt>
                <c:pt idx="15">
                  <c:v>119.58063558323104</c:v>
                </c:pt>
                <c:pt idx="16">
                  <c:v>118.64401937402182</c:v>
                </c:pt>
                <c:pt idx="17">
                  <c:v>117.30003924729685</c:v>
                </c:pt>
                <c:pt idx="18">
                  <c:v>116.47387146715302</c:v>
                </c:pt>
                <c:pt idx="19">
                  <c:v>119.29355923802299</c:v>
                </c:pt>
                <c:pt idx="20">
                  <c:v>120.95206531581236</c:v>
                </c:pt>
                <c:pt idx="21">
                  <c:v>123.43328522264908</c:v>
                </c:pt>
                <c:pt idx="22">
                  <c:v>124.30138836424673</c:v>
                </c:pt>
                <c:pt idx="23">
                  <c:v>121.12180756405186</c:v>
                </c:pt>
                <c:pt idx="24">
                  <c:v>124.220816953583</c:v>
                </c:pt>
                <c:pt idx="25">
                  <c:v>125.66626710876621</c:v>
                </c:pt>
                <c:pt idx="26">
                  <c:v>126.23615385635232</c:v>
                </c:pt>
                <c:pt idx="27">
                  <c:v>124.77296149516032</c:v>
                </c:pt>
                <c:pt idx="28">
                  <c:v>127.09584017403724</c:v>
                </c:pt>
                <c:pt idx="29">
                  <c:v>126.9354172073996</c:v>
                </c:pt>
                <c:pt idx="30">
                  <c:v>128.07021179408602</c:v>
                </c:pt>
                <c:pt idx="31">
                  <c:v>130.71335790108358</c:v>
                </c:pt>
                <c:pt idx="32">
                  <c:v>133.60041601300497</c:v>
                </c:pt>
                <c:pt idx="33">
                  <c:v>135.37028860175496</c:v>
                </c:pt>
                <c:pt idx="34">
                  <c:v>136.12134075490258</c:v>
                </c:pt>
                <c:pt idx="35">
                  <c:v>135.23119569831644</c:v>
                </c:pt>
                <c:pt idx="36">
                  <c:v>138.26865961278631</c:v>
                </c:pt>
                <c:pt idx="37">
                  <c:v>142.29066286695658</c:v>
                </c:pt>
                <c:pt idx="38">
                  <c:v>142.44217537801364</c:v>
                </c:pt>
                <c:pt idx="39">
                  <c:v>144.20923960840227</c:v>
                </c:pt>
                <c:pt idx="40">
                  <c:v>145.83109177194487</c:v>
                </c:pt>
                <c:pt idx="41">
                  <c:v>145.42313759170648</c:v>
                </c:pt>
                <c:pt idx="42">
                  <c:v>147.2120186210972</c:v>
                </c:pt>
                <c:pt idx="43">
                  <c:v>148.88207051320816</c:v>
                </c:pt>
                <c:pt idx="44">
                  <c:v>147.13185699736258</c:v>
                </c:pt>
                <c:pt idx="45">
                  <c:v>146.79082991712775</c:v>
                </c:pt>
                <c:pt idx="46">
                  <c:v>145.85768676066655</c:v>
                </c:pt>
                <c:pt idx="47">
                  <c:v>144.68170147243276</c:v>
                </c:pt>
                <c:pt idx="48">
                  <c:v>147.16411157380028</c:v>
                </c:pt>
                <c:pt idx="49">
                  <c:v>148.80613963297509</c:v>
                </c:pt>
                <c:pt idx="50">
                  <c:v>151.94817507206341</c:v>
                </c:pt>
                <c:pt idx="51">
                  <c:v>157.57359924056101</c:v>
                </c:pt>
                <c:pt idx="52">
                  <c:v>162.59155169029953</c:v>
                </c:pt>
                <c:pt idx="53">
                  <c:v>167.07772844381722</c:v>
                </c:pt>
                <c:pt idx="54">
                  <c:v>170.5149372914976</c:v>
                </c:pt>
                <c:pt idx="55">
                  <c:v>173.88164577165801</c:v>
                </c:pt>
                <c:pt idx="56">
                  <c:v>176.53453954543411</c:v>
                </c:pt>
                <c:pt idx="57">
                  <c:v>176.31552373607119</c:v>
                </c:pt>
                <c:pt idx="58">
                  <c:v>171.98563851413417</c:v>
                </c:pt>
                <c:pt idx="59">
                  <c:v>171.31392989758643</c:v>
                </c:pt>
                <c:pt idx="60">
                  <c:v>173.08435515789648</c:v>
                </c:pt>
                <c:pt idx="61">
                  <c:v>173.78451129371001</c:v>
                </c:pt>
                <c:pt idx="62">
                  <c:v>176.28475566329325</c:v>
                </c:pt>
                <c:pt idx="63">
                  <c:v>176.80086652181097</c:v>
                </c:pt>
                <c:pt idx="64">
                  <c:v>178.148178258999</c:v>
                </c:pt>
                <c:pt idx="65">
                  <c:v>177.36895406384673</c:v>
                </c:pt>
                <c:pt idx="66">
                  <c:v>175.80243089432557</c:v>
                </c:pt>
                <c:pt idx="67">
                  <c:v>177.74227540809827</c:v>
                </c:pt>
                <c:pt idx="68">
                  <c:v>177.04794589029865</c:v>
                </c:pt>
                <c:pt idx="69">
                  <c:v>176.84269607502029</c:v>
                </c:pt>
                <c:pt idx="70">
                  <c:v>176.02866966635472</c:v>
                </c:pt>
                <c:pt idx="71">
                  <c:v>172.52528488568038</c:v>
                </c:pt>
                <c:pt idx="72">
                  <c:v>175.19878850252096</c:v>
                </c:pt>
                <c:pt idx="73">
                  <c:v>177.29380522789293</c:v>
                </c:pt>
                <c:pt idx="74">
                  <c:v>177.32153087625878</c:v>
                </c:pt>
                <c:pt idx="75">
                  <c:v>179.65556394988275</c:v>
                </c:pt>
                <c:pt idx="76">
                  <c:v>180.76789606256128</c:v>
                </c:pt>
                <c:pt idx="77">
                  <c:v>178.80372064883881</c:v>
                </c:pt>
                <c:pt idx="78">
                  <c:v>178.50959183421907</c:v>
                </c:pt>
                <c:pt idx="79">
                  <c:v>178.2696344132672</c:v>
                </c:pt>
                <c:pt idx="80">
                  <c:v>178.07683390124856</c:v>
                </c:pt>
                <c:pt idx="81">
                  <c:v>177.3397790667112</c:v>
                </c:pt>
                <c:pt idx="82">
                  <c:v>174.54679952529244</c:v>
                </c:pt>
                <c:pt idx="83">
                  <c:v>172.79745610646435</c:v>
                </c:pt>
                <c:pt idx="84">
                  <c:v>174.96506436461684</c:v>
                </c:pt>
                <c:pt idx="85">
                  <c:v>178.54124749108885</c:v>
                </c:pt>
                <c:pt idx="86">
                  <c:v>178.8486476478233</c:v>
                </c:pt>
                <c:pt idx="87">
                  <c:v>178.63412887228745</c:v>
                </c:pt>
                <c:pt idx="88">
                  <c:v>180.44094601370637</c:v>
                </c:pt>
                <c:pt idx="89">
                  <c:v>180.9733545508962</c:v>
                </c:pt>
                <c:pt idx="90">
                  <c:v>182.00032427964217</c:v>
                </c:pt>
                <c:pt idx="91">
                  <c:v>181.8539897794341</c:v>
                </c:pt>
                <c:pt idx="92">
                  <c:v>182.36435355939699</c:v>
                </c:pt>
                <c:pt idx="93">
                  <c:v>181.6090790090476</c:v>
                </c:pt>
                <c:pt idx="94">
                  <c:v>176.51197790850489</c:v>
                </c:pt>
                <c:pt idx="95">
                  <c:v>174.91441535847014</c:v>
                </c:pt>
                <c:pt idx="96">
                  <c:v>180.34759154351539</c:v>
                </c:pt>
                <c:pt idx="97">
                  <c:v>182.05118136926308</c:v>
                </c:pt>
                <c:pt idx="98">
                  <c:v>179.13437647711709</c:v>
                </c:pt>
                <c:pt idx="99">
                  <c:v>177.59539935149883</c:v>
                </c:pt>
                <c:pt idx="100">
                  <c:v>181.93425840649067</c:v>
                </c:pt>
                <c:pt idx="101">
                  <c:v>184.99046476273438</c:v>
                </c:pt>
                <c:pt idx="102">
                  <c:v>188.51533784530531</c:v>
                </c:pt>
                <c:pt idx="103">
                  <c:v>185.6051710947618</c:v>
                </c:pt>
                <c:pt idx="104">
                  <c:v>182.09079325517448</c:v>
                </c:pt>
                <c:pt idx="105">
                  <c:v>179.37261941518017</c:v>
                </c:pt>
                <c:pt idx="106">
                  <c:v>174.17527370881368</c:v>
                </c:pt>
                <c:pt idx="107">
                  <c:v>170.68817773426144</c:v>
                </c:pt>
                <c:pt idx="108">
                  <c:v>168.50524136620194</c:v>
                </c:pt>
                <c:pt idx="109">
                  <c:v>166.37223447160252</c:v>
                </c:pt>
                <c:pt idx="110">
                  <c:v>161.67497103038426</c:v>
                </c:pt>
                <c:pt idx="111">
                  <c:v>158.87285052256686</c:v>
                </c:pt>
                <c:pt idx="112">
                  <c:v>157.31130094042305</c:v>
                </c:pt>
                <c:pt idx="113">
                  <c:v>157.39336298249293</c:v>
                </c:pt>
                <c:pt idx="114">
                  <c:v>155.50715326144024</c:v>
                </c:pt>
                <c:pt idx="115">
                  <c:v>155.65312243006463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4-4BA6-B81C-8C1C8C435ADA}"/>
            </c:ext>
          </c:extLst>
        </c:ser>
        <c:ser>
          <c:idx val="2"/>
          <c:order val="2"/>
          <c:tx>
            <c:strRef>
              <c:f>'Grafico 21'!$D$2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</c:numCache>
            </c:numRef>
          </c:cat>
          <c:val>
            <c:numRef>
              <c:f>'Grafico 21'!$D$3:$D$501</c:f>
              <c:numCache>
                <c:formatCode>0.0</c:formatCode>
                <c:ptCount val="499"/>
                <c:pt idx="0">
                  <c:v>40.582687133432792</c:v>
                </c:pt>
                <c:pt idx="1">
                  <c:v>38.714147146467141</c:v>
                </c:pt>
                <c:pt idx="2">
                  <c:v>37.86739034519745</c:v>
                </c:pt>
                <c:pt idx="3">
                  <c:v>36.199597263230153</c:v>
                </c:pt>
                <c:pt idx="4">
                  <c:v>35.750248088915392</c:v>
                </c:pt>
                <c:pt idx="5">
                  <c:v>35.175777680523197</c:v>
                </c:pt>
                <c:pt idx="6">
                  <c:v>34.99702331444179</c:v>
                </c:pt>
                <c:pt idx="7">
                  <c:v>35.600687676932807</c:v>
                </c:pt>
                <c:pt idx="8">
                  <c:v>35.083826970413554</c:v>
                </c:pt>
                <c:pt idx="9">
                  <c:v>34.707141378216079</c:v>
                </c:pt>
                <c:pt idx="10">
                  <c:v>34.828679072307573</c:v>
                </c:pt>
                <c:pt idx="11">
                  <c:v>35.914551610730456</c:v>
                </c:pt>
                <c:pt idx="12">
                  <c:v>34.434424379222598</c:v>
                </c:pt>
                <c:pt idx="13">
                  <c:v>33.944159621095551</c:v>
                </c:pt>
                <c:pt idx="14">
                  <c:v>35.056433482762884</c:v>
                </c:pt>
                <c:pt idx="15">
                  <c:v>38.538041676662289</c:v>
                </c:pt>
                <c:pt idx="16">
                  <c:v>39.178383759763356</c:v>
                </c:pt>
                <c:pt idx="17">
                  <c:v>40.771162353112622</c:v>
                </c:pt>
                <c:pt idx="18">
                  <c:v>41.760635526813559</c:v>
                </c:pt>
                <c:pt idx="19">
                  <c:v>42.148946296334799</c:v>
                </c:pt>
                <c:pt idx="20">
                  <c:v>42.435635632572151</c:v>
                </c:pt>
                <c:pt idx="21">
                  <c:v>42.296852086299602</c:v>
                </c:pt>
                <c:pt idx="22">
                  <c:v>42.566112208216211</c:v>
                </c:pt>
                <c:pt idx="23">
                  <c:v>43.470495844849218</c:v>
                </c:pt>
                <c:pt idx="24">
                  <c:v>43.550392642463585</c:v>
                </c:pt>
                <c:pt idx="25">
                  <c:v>43.991863258131559</c:v>
                </c:pt>
                <c:pt idx="26">
                  <c:v>43.858558466590303</c:v>
                </c:pt>
                <c:pt idx="27">
                  <c:v>42.886152014456925</c:v>
                </c:pt>
                <c:pt idx="28">
                  <c:v>42.494002330342433</c:v>
                </c:pt>
                <c:pt idx="29">
                  <c:v>42.226506956524325</c:v>
                </c:pt>
                <c:pt idx="30">
                  <c:v>41.600510048670465</c:v>
                </c:pt>
                <c:pt idx="31">
                  <c:v>42.262015907667809</c:v>
                </c:pt>
                <c:pt idx="32">
                  <c:v>43.011248651297173</c:v>
                </c:pt>
                <c:pt idx="33">
                  <c:v>42.080159890620074</c:v>
                </c:pt>
                <c:pt idx="34">
                  <c:v>43.611065960999618</c:v>
                </c:pt>
                <c:pt idx="35">
                  <c:v>48.653320139747187</c:v>
                </c:pt>
                <c:pt idx="36">
                  <c:v>45.95181663726369</c:v>
                </c:pt>
                <c:pt idx="37">
                  <c:v>46.187665948355594</c:v>
                </c:pt>
                <c:pt idx="38">
                  <c:v>46.817484990081738</c:v>
                </c:pt>
                <c:pt idx="39">
                  <c:v>45.627144020690324</c:v>
                </c:pt>
                <c:pt idx="40">
                  <c:v>47.054850190318724</c:v>
                </c:pt>
                <c:pt idx="41">
                  <c:v>47.448725439529888</c:v>
                </c:pt>
                <c:pt idx="42">
                  <c:v>49.739982349957984</c:v>
                </c:pt>
                <c:pt idx="43">
                  <c:v>50.883985673914736</c:v>
                </c:pt>
                <c:pt idx="44">
                  <c:v>50.87914903978298</c:v>
                </c:pt>
                <c:pt idx="45">
                  <c:v>48.77264446917625</c:v>
                </c:pt>
                <c:pt idx="46">
                  <c:v>51.37291570694763</c:v>
                </c:pt>
                <c:pt idx="47">
                  <c:v>50.783725637005872</c:v>
                </c:pt>
                <c:pt idx="48">
                  <c:v>51.455483482402407</c:v>
                </c:pt>
                <c:pt idx="49">
                  <c:v>50.887600333778295</c:v>
                </c:pt>
                <c:pt idx="50">
                  <c:v>48.155092533259563</c:v>
                </c:pt>
                <c:pt idx="51">
                  <c:v>46.658973958867008</c:v>
                </c:pt>
                <c:pt idx="52">
                  <c:v>50.394855420047271</c:v>
                </c:pt>
                <c:pt idx="53">
                  <c:v>49.196953414458612</c:v>
                </c:pt>
                <c:pt idx="54">
                  <c:v>51.158238305200413</c:v>
                </c:pt>
                <c:pt idx="55">
                  <c:v>50.452109257782745</c:v>
                </c:pt>
                <c:pt idx="56">
                  <c:v>49.95971900378229</c:v>
                </c:pt>
                <c:pt idx="57">
                  <c:v>51.530640889621154</c:v>
                </c:pt>
                <c:pt idx="58">
                  <c:v>54.391794109999076</c:v>
                </c:pt>
                <c:pt idx="59">
                  <c:v>53.940662382481371</c:v>
                </c:pt>
                <c:pt idx="60">
                  <c:v>50.452476578100793</c:v>
                </c:pt>
                <c:pt idx="61">
                  <c:v>50.363449166801978</c:v>
                </c:pt>
                <c:pt idx="62">
                  <c:v>49.847881775163849</c:v>
                </c:pt>
                <c:pt idx="63">
                  <c:v>52.033883788429762</c:v>
                </c:pt>
                <c:pt idx="64">
                  <c:v>50.436419730594139</c:v>
                </c:pt>
                <c:pt idx="65">
                  <c:v>52.285574446013356</c:v>
                </c:pt>
                <c:pt idx="66">
                  <c:v>51.884150171649644</c:v>
                </c:pt>
                <c:pt idx="67">
                  <c:v>53.358204726266408</c:v>
                </c:pt>
                <c:pt idx="68">
                  <c:v>52.785259500413837</c:v>
                </c:pt>
                <c:pt idx="69">
                  <c:v>55.139026822177726</c:v>
                </c:pt>
                <c:pt idx="70">
                  <c:v>54.922960128465341</c:v>
                </c:pt>
                <c:pt idx="71">
                  <c:v>55.028505417915923</c:v>
                </c:pt>
                <c:pt idx="72">
                  <c:v>52.0115035026001</c:v>
                </c:pt>
                <c:pt idx="73">
                  <c:v>51.047665007712943</c:v>
                </c:pt>
                <c:pt idx="74">
                  <c:v>49.270433448541084</c:v>
                </c:pt>
                <c:pt idx="75">
                  <c:v>49.583243080501987</c:v>
                </c:pt>
                <c:pt idx="76">
                  <c:v>49.445600992256622</c:v>
                </c:pt>
                <c:pt idx="77">
                  <c:v>50.065098678800581</c:v>
                </c:pt>
                <c:pt idx="78">
                  <c:v>50.147331038126438</c:v>
                </c:pt>
                <c:pt idx="79">
                  <c:v>50.815402024012322</c:v>
                </c:pt>
                <c:pt idx="80">
                  <c:v>50.22830762701463</c:v>
                </c:pt>
                <c:pt idx="81">
                  <c:v>51.833728969650565</c:v>
                </c:pt>
                <c:pt idx="82">
                  <c:v>52.906753356854189</c:v>
                </c:pt>
                <c:pt idx="83">
                  <c:v>52.660509637411089</c:v>
                </c:pt>
                <c:pt idx="84">
                  <c:v>51.444437663022299</c:v>
                </c:pt>
                <c:pt idx="85">
                  <c:v>51.376888714923169</c:v>
                </c:pt>
                <c:pt idx="86">
                  <c:v>51.569858720481783</c:v>
                </c:pt>
                <c:pt idx="87">
                  <c:v>51.708512515369272</c:v>
                </c:pt>
                <c:pt idx="88">
                  <c:v>53.336089321358685</c:v>
                </c:pt>
                <c:pt idx="89">
                  <c:v>52.504335337996245</c:v>
                </c:pt>
                <c:pt idx="90">
                  <c:v>54.030378961868379</c:v>
                </c:pt>
                <c:pt idx="91">
                  <c:v>55.352460543317669</c:v>
                </c:pt>
                <c:pt idx="92">
                  <c:v>56.784453388964948</c:v>
                </c:pt>
                <c:pt idx="93">
                  <c:v>56.021353538918007</c:v>
                </c:pt>
                <c:pt idx="94">
                  <c:v>56.656143718332387</c:v>
                </c:pt>
                <c:pt idx="95">
                  <c:v>54.531618498912337</c:v>
                </c:pt>
                <c:pt idx="96">
                  <c:v>56.626771235792226</c:v>
                </c:pt>
                <c:pt idx="97">
                  <c:v>58.271330128140818</c:v>
                </c:pt>
                <c:pt idx="98">
                  <c:v>60.006542090044981</c:v>
                </c:pt>
                <c:pt idx="99">
                  <c:v>59.117979416332957</c:v>
                </c:pt>
                <c:pt idx="100">
                  <c:v>57.670731949552341</c:v>
                </c:pt>
                <c:pt idx="101">
                  <c:v>58.085761133613708</c:v>
                </c:pt>
                <c:pt idx="102">
                  <c:v>57.188783776375409</c:v>
                </c:pt>
                <c:pt idx="103">
                  <c:v>57.347884869549397</c:v>
                </c:pt>
                <c:pt idx="104">
                  <c:v>57.812243679831028</c:v>
                </c:pt>
                <c:pt idx="105">
                  <c:v>57.343104235848621</c:v>
                </c:pt>
                <c:pt idx="106">
                  <c:v>55.368857165222217</c:v>
                </c:pt>
                <c:pt idx="107">
                  <c:v>53.850121037420394</c:v>
                </c:pt>
                <c:pt idx="108">
                  <c:v>54.632629463901509</c:v>
                </c:pt>
                <c:pt idx="109">
                  <c:v>56.637610784495408</c:v>
                </c:pt>
                <c:pt idx="110">
                  <c:v>56.397479838771474</c:v>
                </c:pt>
                <c:pt idx="111">
                  <c:v>59.946015466795039</c:v>
                </c:pt>
                <c:pt idx="112">
                  <c:v>59.182291580331864</c:v>
                </c:pt>
                <c:pt idx="113">
                  <c:v>60.130441472266192</c:v>
                </c:pt>
                <c:pt idx="114">
                  <c:v>61.005111684979802</c:v>
                </c:pt>
                <c:pt idx="115">
                  <c:v>60.055314252882006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4-4BA6-B81C-8C1C8C435ADA}"/>
            </c:ext>
          </c:extLst>
        </c:ser>
        <c:ser>
          <c:idx val="3"/>
          <c:order val="3"/>
          <c:tx>
            <c:strRef>
              <c:f>'Grafico 21'!$E$2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</c:numCache>
            </c:numRef>
          </c:cat>
          <c:val>
            <c:numRef>
              <c:f>'Grafico 21'!$E$3:$E$501</c:f>
              <c:numCache>
                <c:formatCode>0.0</c:formatCode>
                <c:ptCount val="499"/>
                <c:pt idx="0">
                  <c:v>33.295508954585856</c:v>
                </c:pt>
                <c:pt idx="1">
                  <c:v>32.749942802544375</c:v>
                </c:pt>
                <c:pt idx="2">
                  <c:v>32.555740762892952</c:v>
                </c:pt>
                <c:pt idx="3">
                  <c:v>33.951936300153641</c:v>
                </c:pt>
                <c:pt idx="4">
                  <c:v>34.301225508872967</c:v>
                </c:pt>
                <c:pt idx="5">
                  <c:v>33.511062989911238</c:v>
                </c:pt>
                <c:pt idx="6">
                  <c:v>35.208645111454985</c:v>
                </c:pt>
                <c:pt idx="7">
                  <c:v>36.664690712836205</c:v>
                </c:pt>
                <c:pt idx="8">
                  <c:v>39.716206508949966</c:v>
                </c:pt>
                <c:pt idx="9">
                  <c:v>39.927742855454724</c:v>
                </c:pt>
                <c:pt idx="10">
                  <c:v>39.31647404535952</c:v>
                </c:pt>
                <c:pt idx="11">
                  <c:v>38.851886440509709</c:v>
                </c:pt>
                <c:pt idx="12">
                  <c:v>39.950548164900802</c:v>
                </c:pt>
                <c:pt idx="13">
                  <c:v>42.666453239623834</c:v>
                </c:pt>
                <c:pt idx="14">
                  <c:v>43.39645642526223</c:v>
                </c:pt>
                <c:pt idx="15">
                  <c:v>43.277038553073474</c:v>
                </c:pt>
                <c:pt idx="16">
                  <c:v>44.658296430244953</c:v>
                </c:pt>
                <c:pt idx="17">
                  <c:v>44.434989538676071</c:v>
                </c:pt>
                <c:pt idx="18">
                  <c:v>43.999733569318416</c:v>
                </c:pt>
                <c:pt idx="19">
                  <c:v>43.057024084364947</c:v>
                </c:pt>
                <c:pt idx="20">
                  <c:v>41.701097822883874</c:v>
                </c:pt>
                <c:pt idx="21">
                  <c:v>41.306743151819255</c:v>
                </c:pt>
                <c:pt idx="22">
                  <c:v>41.646843800138782</c:v>
                </c:pt>
                <c:pt idx="23">
                  <c:v>41.983736036439737</c:v>
                </c:pt>
                <c:pt idx="24">
                  <c:v>42.499511585598867</c:v>
                </c:pt>
                <c:pt idx="25">
                  <c:v>41.814968075911239</c:v>
                </c:pt>
                <c:pt idx="26">
                  <c:v>40.811777894860448</c:v>
                </c:pt>
                <c:pt idx="27">
                  <c:v>40.336417055097471</c:v>
                </c:pt>
                <c:pt idx="28">
                  <c:v>41.318277617492392</c:v>
                </c:pt>
                <c:pt idx="29">
                  <c:v>40.676396475165092</c:v>
                </c:pt>
                <c:pt idx="30">
                  <c:v>40.5497929773111</c:v>
                </c:pt>
                <c:pt idx="31">
                  <c:v>40.400339695167375</c:v>
                </c:pt>
                <c:pt idx="32">
                  <c:v>40.958471779257557</c:v>
                </c:pt>
                <c:pt idx="33">
                  <c:v>42.220759691037244</c:v>
                </c:pt>
                <c:pt idx="34">
                  <c:v>43.690284842168602</c:v>
                </c:pt>
                <c:pt idx="35">
                  <c:v>45.001561556088468</c:v>
                </c:pt>
                <c:pt idx="36">
                  <c:v>48.585065362341744</c:v>
                </c:pt>
                <c:pt idx="37">
                  <c:v>49.033377281185466</c:v>
                </c:pt>
                <c:pt idx="38">
                  <c:v>48.793724833908556</c:v>
                </c:pt>
                <c:pt idx="39">
                  <c:v>46.113083842148889</c:v>
                </c:pt>
                <c:pt idx="40">
                  <c:v>46.45117533469427</c:v>
                </c:pt>
                <c:pt idx="41">
                  <c:v>47.958475308571707</c:v>
                </c:pt>
                <c:pt idx="42">
                  <c:v>50.52442447802909</c:v>
                </c:pt>
                <c:pt idx="43">
                  <c:v>53.763030144932053</c:v>
                </c:pt>
                <c:pt idx="44">
                  <c:v>53.096364133985261</c:v>
                </c:pt>
                <c:pt idx="45">
                  <c:v>52.642217684198634</c:v>
                </c:pt>
                <c:pt idx="46">
                  <c:v>56.361838197807245</c:v>
                </c:pt>
                <c:pt idx="47">
                  <c:v>59.843088227908773</c:v>
                </c:pt>
                <c:pt idx="48">
                  <c:v>60.739547689821592</c:v>
                </c:pt>
                <c:pt idx="49">
                  <c:v>60.215593688877874</c:v>
                </c:pt>
                <c:pt idx="50">
                  <c:v>56.605893739909853</c:v>
                </c:pt>
                <c:pt idx="51">
                  <c:v>54.89481254892241</c:v>
                </c:pt>
                <c:pt idx="52">
                  <c:v>57.054827901692278</c:v>
                </c:pt>
                <c:pt idx="53">
                  <c:v>55.298220205036195</c:v>
                </c:pt>
                <c:pt idx="54">
                  <c:v>56.046916331585045</c:v>
                </c:pt>
                <c:pt idx="55">
                  <c:v>54.393166076793094</c:v>
                </c:pt>
                <c:pt idx="56">
                  <c:v>53.216400149463553</c:v>
                </c:pt>
                <c:pt idx="57">
                  <c:v>51.542777783576526</c:v>
                </c:pt>
                <c:pt idx="58">
                  <c:v>50.915124559944573</c:v>
                </c:pt>
                <c:pt idx="59">
                  <c:v>50.640799212808041</c:v>
                </c:pt>
                <c:pt idx="60">
                  <c:v>50.386434427784934</c:v>
                </c:pt>
                <c:pt idx="61">
                  <c:v>48.880298465662491</c:v>
                </c:pt>
                <c:pt idx="62">
                  <c:v>49.136960307983685</c:v>
                </c:pt>
                <c:pt idx="63">
                  <c:v>49.350351635337532</c:v>
                </c:pt>
                <c:pt idx="64">
                  <c:v>49.559761618356454</c:v>
                </c:pt>
                <c:pt idx="65">
                  <c:v>50.88764812859084</c:v>
                </c:pt>
                <c:pt idx="66">
                  <c:v>50.998208725683369</c:v>
                </c:pt>
                <c:pt idx="67">
                  <c:v>49.198692049494568</c:v>
                </c:pt>
                <c:pt idx="68">
                  <c:v>48.986292790150152</c:v>
                </c:pt>
                <c:pt idx="69">
                  <c:v>49.5599290804548</c:v>
                </c:pt>
                <c:pt idx="70">
                  <c:v>49.827075678291493</c:v>
                </c:pt>
                <c:pt idx="71">
                  <c:v>50.55957137473456</c:v>
                </c:pt>
                <c:pt idx="72">
                  <c:v>48.069351698232154</c:v>
                </c:pt>
                <c:pt idx="73">
                  <c:v>48.406349411341424</c:v>
                </c:pt>
                <c:pt idx="74">
                  <c:v>48.243053856907764</c:v>
                </c:pt>
                <c:pt idx="75">
                  <c:v>48.871800815787722</c:v>
                </c:pt>
                <c:pt idx="76">
                  <c:v>49.719004819886848</c:v>
                </c:pt>
                <c:pt idx="77">
                  <c:v>50.136069064276469</c:v>
                </c:pt>
                <c:pt idx="78">
                  <c:v>49.093342188344479</c:v>
                </c:pt>
                <c:pt idx="79">
                  <c:v>50.943865875393378</c:v>
                </c:pt>
                <c:pt idx="80">
                  <c:v>51.387251976831081</c:v>
                </c:pt>
                <c:pt idx="81">
                  <c:v>53.62986366407587</c:v>
                </c:pt>
                <c:pt idx="82">
                  <c:v>54.955972363899406</c:v>
                </c:pt>
                <c:pt idx="83">
                  <c:v>55.676655579111021</c:v>
                </c:pt>
                <c:pt idx="84">
                  <c:v>54.296939921587608</c:v>
                </c:pt>
                <c:pt idx="85">
                  <c:v>51.675096888882678</c:v>
                </c:pt>
                <c:pt idx="86">
                  <c:v>51.257901449705422</c:v>
                </c:pt>
                <c:pt idx="87">
                  <c:v>51.472637843052027</c:v>
                </c:pt>
                <c:pt idx="88">
                  <c:v>53.244410086440304</c:v>
                </c:pt>
                <c:pt idx="89">
                  <c:v>51.459105709408433</c:v>
                </c:pt>
                <c:pt idx="90">
                  <c:v>52.216991801679519</c:v>
                </c:pt>
                <c:pt idx="91">
                  <c:v>54.372211747107897</c:v>
                </c:pt>
                <c:pt idx="92">
                  <c:v>55.74567923325278</c:v>
                </c:pt>
                <c:pt idx="93">
                  <c:v>54.983283802562404</c:v>
                </c:pt>
                <c:pt idx="94">
                  <c:v>56.839327711483364</c:v>
                </c:pt>
                <c:pt idx="95">
                  <c:v>56.669399387550527</c:v>
                </c:pt>
                <c:pt idx="96">
                  <c:v>57.276388447676297</c:v>
                </c:pt>
                <c:pt idx="97">
                  <c:v>57.821411788609282</c:v>
                </c:pt>
                <c:pt idx="98">
                  <c:v>68.810663934397951</c:v>
                </c:pt>
                <c:pt idx="99">
                  <c:v>68.884020008159681</c:v>
                </c:pt>
                <c:pt idx="100">
                  <c:v>66.513315992105149</c:v>
                </c:pt>
                <c:pt idx="101">
                  <c:v>66.659155750293834</c:v>
                </c:pt>
                <c:pt idx="102">
                  <c:v>64.366981445307957</c:v>
                </c:pt>
                <c:pt idx="103">
                  <c:v>60.526893813681525</c:v>
                </c:pt>
                <c:pt idx="104">
                  <c:v>57.349223198446978</c:v>
                </c:pt>
                <c:pt idx="105">
                  <c:v>55.767414271030262</c:v>
                </c:pt>
                <c:pt idx="106">
                  <c:v>51.757531897582005</c:v>
                </c:pt>
                <c:pt idx="107">
                  <c:v>51.306182781110437</c:v>
                </c:pt>
                <c:pt idx="108">
                  <c:v>49.288612445328646</c:v>
                </c:pt>
                <c:pt idx="109">
                  <c:v>49.770195873399501</c:v>
                </c:pt>
                <c:pt idx="110">
                  <c:v>49.145141094287425</c:v>
                </c:pt>
                <c:pt idx="111">
                  <c:v>48.635723624275897</c:v>
                </c:pt>
                <c:pt idx="112">
                  <c:v>49.114689280864965</c:v>
                </c:pt>
                <c:pt idx="113">
                  <c:v>48.101745029483389</c:v>
                </c:pt>
                <c:pt idx="114">
                  <c:v>48.841173839224389</c:v>
                </c:pt>
                <c:pt idx="115">
                  <c:v>48.005622662343391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4-4BA6-B81C-8C1C8C435ADA}"/>
            </c:ext>
          </c:extLst>
        </c:ser>
        <c:ser>
          <c:idx val="4"/>
          <c:order val="4"/>
          <c:tx>
            <c:strRef>
              <c:f>'Grafico 21'!$F$2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</c:numCache>
            </c:numRef>
          </c:cat>
          <c:val>
            <c:numRef>
              <c:f>'Grafico 21'!$F$3:$F$501</c:f>
              <c:numCache>
                <c:formatCode>0.0</c:formatCode>
                <c:ptCount val="499"/>
                <c:pt idx="0">
                  <c:v>13.151188735194035</c:v>
                </c:pt>
                <c:pt idx="1">
                  <c:v>11.111184673267307</c:v>
                </c:pt>
                <c:pt idx="2">
                  <c:v>12.37897658771306</c:v>
                </c:pt>
                <c:pt idx="3">
                  <c:v>14.847759590087227</c:v>
                </c:pt>
                <c:pt idx="4">
                  <c:v>13.123195831773666</c:v>
                </c:pt>
                <c:pt idx="5">
                  <c:v>23.496779377793427</c:v>
                </c:pt>
                <c:pt idx="6">
                  <c:v>24.103541216661068</c:v>
                </c:pt>
                <c:pt idx="7">
                  <c:v>16.946513108237713</c:v>
                </c:pt>
                <c:pt idx="8">
                  <c:v>21.165155313914081</c:v>
                </c:pt>
                <c:pt idx="9">
                  <c:v>16.892233107537265</c:v>
                </c:pt>
                <c:pt idx="10">
                  <c:v>13.829412010080835</c:v>
                </c:pt>
                <c:pt idx="11">
                  <c:v>12.562299138162443</c:v>
                </c:pt>
                <c:pt idx="12">
                  <c:v>15.695143775859041</c:v>
                </c:pt>
                <c:pt idx="13">
                  <c:v>12.825593122985026</c:v>
                </c:pt>
                <c:pt idx="14">
                  <c:v>11.473109013803978</c:v>
                </c:pt>
                <c:pt idx="15">
                  <c:v>14.873017242823812</c:v>
                </c:pt>
                <c:pt idx="16">
                  <c:v>16.969283771134005</c:v>
                </c:pt>
                <c:pt idx="17">
                  <c:v>13.744507012820266</c:v>
                </c:pt>
                <c:pt idx="18">
                  <c:v>13.684165802111922</c:v>
                </c:pt>
                <c:pt idx="19">
                  <c:v>12.94067503492348</c:v>
                </c:pt>
                <c:pt idx="20">
                  <c:v>17.600418360174132</c:v>
                </c:pt>
                <c:pt idx="21">
                  <c:v>16.12468209078974</c:v>
                </c:pt>
                <c:pt idx="22">
                  <c:v>11.330982860799095</c:v>
                </c:pt>
                <c:pt idx="23">
                  <c:v>13.756282573592006</c:v>
                </c:pt>
                <c:pt idx="24">
                  <c:v>11.285422572581252</c:v>
                </c:pt>
                <c:pt idx="25">
                  <c:v>13.617307727408452</c:v>
                </c:pt>
                <c:pt idx="26">
                  <c:v>14.906689617515077</c:v>
                </c:pt>
                <c:pt idx="27">
                  <c:v>20.192819307638018</c:v>
                </c:pt>
                <c:pt idx="28">
                  <c:v>17.630726669684861</c:v>
                </c:pt>
                <c:pt idx="29">
                  <c:v>15.587230900244872</c:v>
                </c:pt>
                <c:pt idx="30">
                  <c:v>15.476547784062296</c:v>
                </c:pt>
                <c:pt idx="31">
                  <c:v>16.980425810290157</c:v>
                </c:pt>
                <c:pt idx="32">
                  <c:v>17.303940389070213</c:v>
                </c:pt>
                <c:pt idx="33">
                  <c:v>19.358363622833256</c:v>
                </c:pt>
                <c:pt idx="34">
                  <c:v>22.051430122820275</c:v>
                </c:pt>
                <c:pt idx="35">
                  <c:v>20.117852006165055</c:v>
                </c:pt>
                <c:pt idx="36">
                  <c:v>29.956518507683647</c:v>
                </c:pt>
                <c:pt idx="37">
                  <c:v>23.511718035452795</c:v>
                </c:pt>
                <c:pt idx="38">
                  <c:v>26.308925065641468</c:v>
                </c:pt>
                <c:pt idx="39">
                  <c:v>33.954034570596811</c:v>
                </c:pt>
                <c:pt idx="40">
                  <c:v>31.374875991479563</c:v>
                </c:pt>
                <c:pt idx="41">
                  <c:v>30.425372975271465</c:v>
                </c:pt>
                <c:pt idx="42">
                  <c:v>25.249660338165175</c:v>
                </c:pt>
                <c:pt idx="43">
                  <c:v>25.979057417847631</c:v>
                </c:pt>
                <c:pt idx="44">
                  <c:v>31.888824008625967</c:v>
                </c:pt>
                <c:pt idx="45">
                  <c:v>30.992991706008393</c:v>
                </c:pt>
                <c:pt idx="46">
                  <c:v>26.382056730903763</c:v>
                </c:pt>
                <c:pt idx="47">
                  <c:v>27.543663791724626</c:v>
                </c:pt>
                <c:pt idx="48">
                  <c:v>27.810631355007398</c:v>
                </c:pt>
                <c:pt idx="49">
                  <c:v>27.100702251409619</c:v>
                </c:pt>
                <c:pt idx="50">
                  <c:v>30.285192621676238</c:v>
                </c:pt>
                <c:pt idx="51">
                  <c:v>35.069972618383559</c:v>
                </c:pt>
                <c:pt idx="52">
                  <c:v>35.02237698374244</c:v>
                </c:pt>
                <c:pt idx="53">
                  <c:v>26.753062098132496</c:v>
                </c:pt>
                <c:pt idx="54">
                  <c:v>23.162221904927815</c:v>
                </c:pt>
                <c:pt idx="55">
                  <c:v>25.88408525225557</c:v>
                </c:pt>
                <c:pt idx="56">
                  <c:v>28.206019255645749</c:v>
                </c:pt>
                <c:pt idx="57">
                  <c:v>24.871720149041916</c:v>
                </c:pt>
                <c:pt idx="58">
                  <c:v>24.953809358757994</c:v>
                </c:pt>
                <c:pt idx="59">
                  <c:v>21.898660879395489</c:v>
                </c:pt>
                <c:pt idx="60">
                  <c:v>23.920711455872645</c:v>
                </c:pt>
                <c:pt idx="61">
                  <c:v>21.626122410699264</c:v>
                </c:pt>
                <c:pt idx="62">
                  <c:v>25.619334912553967</c:v>
                </c:pt>
                <c:pt idx="63">
                  <c:v>21.30928849323038</c:v>
                </c:pt>
                <c:pt idx="64">
                  <c:v>29.26626432287723</c:v>
                </c:pt>
                <c:pt idx="65">
                  <c:v>25.563987508286608</c:v>
                </c:pt>
                <c:pt idx="66">
                  <c:v>25.430715832822344</c:v>
                </c:pt>
                <c:pt idx="67">
                  <c:v>27.195598229084453</c:v>
                </c:pt>
                <c:pt idx="68">
                  <c:v>28.365615639912804</c:v>
                </c:pt>
                <c:pt idx="69">
                  <c:v>26.839660798185918</c:v>
                </c:pt>
                <c:pt idx="70">
                  <c:v>24.89780627123378</c:v>
                </c:pt>
                <c:pt idx="71">
                  <c:v>21.326338591788215</c:v>
                </c:pt>
                <c:pt idx="72">
                  <c:v>27.730692042922847</c:v>
                </c:pt>
                <c:pt idx="73">
                  <c:v>22.717473569828204</c:v>
                </c:pt>
                <c:pt idx="74">
                  <c:v>22.203136153428922</c:v>
                </c:pt>
                <c:pt idx="75">
                  <c:v>24.642520221482126</c:v>
                </c:pt>
                <c:pt idx="76">
                  <c:v>29.634846767989675</c:v>
                </c:pt>
                <c:pt idx="77">
                  <c:v>24.370304974111825</c:v>
                </c:pt>
                <c:pt idx="78">
                  <c:v>28.645121556088704</c:v>
                </c:pt>
                <c:pt idx="79">
                  <c:v>29.553807671339186</c:v>
                </c:pt>
                <c:pt idx="80">
                  <c:v>26.396668640453274</c:v>
                </c:pt>
                <c:pt idx="81">
                  <c:v>28.801861442471022</c:v>
                </c:pt>
                <c:pt idx="82">
                  <c:v>28.40409394739919</c:v>
                </c:pt>
                <c:pt idx="83">
                  <c:v>27.599953687158067</c:v>
                </c:pt>
                <c:pt idx="84">
                  <c:v>34.503814930882385</c:v>
                </c:pt>
                <c:pt idx="85">
                  <c:v>31.803183679897355</c:v>
                </c:pt>
                <c:pt idx="86">
                  <c:v>28.753109225783639</c:v>
                </c:pt>
                <c:pt idx="87">
                  <c:v>27.029625549349092</c:v>
                </c:pt>
                <c:pt idx="88">
                  <c:v>38.280493404682929</c:v>
                </c:pt>
                <c:pt idx="89">
                  <c:v>38.15776989399761</c:v>
                </c:pt>
                <c:pt idx="90">
                  <c:v>33.846279296849815</c:v>
                </c:pt>
                <c:pt idx="91">
                  <c:v>32.714018719712328</c:v>
                </c:pt>
                <c:pt idx="92">
                  <c:v>27.6576029160811</c:v>
                </c:pt>
                <c:pt idx="93">
                  <c:v>30.673156777366501</c:v>
                </c:pt>
                <c:pt idx="94">
                  <c:v>25.748735404748572</c:v>
                </c:pt>
                <c:pt idx="95">
                  <c:v>26.243646420076498</c:v>
                </c:pt>
                <c:pt idx="96">
                  <c:v>27.838023977228083</c:v>
                </c:pt>
                <c:pt idx="97">
                  <c:v>26.944354005092503</c:v>
                </c:pt>
                <c:pt idx="98">
                  <c:v>18.836159747629619</c:v>
                </c:pt>
                <c:pt idx="99">
                  <c:v>25.288637297464543</c:v>
                </c:pt>
                <c:pt idx="100">
                  <c:v>30.610985109766258</c:v>
                </c:pt>
                <c:pt idx="101">
                  <c:v>31.489695554405706</c:v>
                </c:pt>
                <c:pt idx="102">
                  <c:v>24.092211232180784</c:v>
                </c:pt>
                <c:pt idx="103">
                  <c:v>24.067680934382921</c:v>
                </c:pt>
                <c:pt idx="104">
                  <c:v>25.586810087748422</c:v>
                </c:pt>
                <c:pt idx="105">
                  <c:v>24.186397983704008</c:v>
                </c:pt>
                <c:pt idx="106">
                  <c:v>26.602333677947335</c:v>
                </c:pt>
                <c:pt idx="107">
                  <c:v>20.334200656304926</c:v>
                </c:pt>
                <c:pt idx="108">
                  <c:v>26.391635323872599</c:v>
                </c:pt>
                <c:pt idx="109">
                  <c:v>21.679613991146617</c:v>
                </c:pt>
                <c:pt idx="110">
                  <c:v>21.595910961049633</c:v>
                </c:pt>
                <c:pt idx="111">
                  <c:v>28.708788574128445</c:v>
                </c:pt>
                <c:pt idx="112">
                  <c:v>30.793667718853129</c:v>
                </c:pt>
                <c:pt idx="113">
                  <c:v>30.243028945729954</c:v>
                </c:pt>
                <c:pt idx="114">
                  <c:v>33.302030120270736</c:v>
                </c:pt>
                <c:pt idx="115">
                  <c:v>34.57266330691499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64-4BA6-B81C-8C1C8C435ADA}"/>
            </c:ext>
          </c:extLst>
        </c:ser>
        <c:ser>
          <c:idx val="5"/>
          <c:order val="5"/>
          <c:tx>
            <c:strRef>
              <c:f>'Grafico 21'!$G$2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</c:numCache>
            </c:numRef>
          </c:cat>
          <c:val>
            <c:numRef>
              <c:f>'Grafico 21'!$G$3:$G$501</c:f>
              <c:numCache>
                <c:formatCode>0.0</c:formatCode>
                <c:ptCount val="499"/>
                <c:pt idx="0">
                  <c:v>29.08277520184464</c:v>
                </c:pt>
                <c:pt idx="1">
                  <c:v>28.054101874954256</c:v>
                </c:pt>
                <c:pt idx="2">
                  <c:v>32.077431669996486</c:v>
                </c:pt>
                <c:pt idx="3">
                  <c:v>31.191843595275827</c:v>
                </c:pt>
                <c:pt idx="4">
                  <c:v>30.39216693020245</c:v>
                </c:pt>
                <c:pt idx="5">
                  <c:v>31.381418635813247</c:v>
                </c:pt>
                <c:pt idx="6">
                  <c:v>29.529963561875945</c:v>
                </c:pt>
                <c:pt idx="7">
                  <c:v>29.404299150396525</c:v>
                </c:pt>
                <c:pt idx="8">
                  <c:v>31.472835241656071</c:v>
                </c:pt>
                <c:pt idx="9">
                  <c:v>29.493379449045278</c:v>
                </c:pt>
                <c:pt idx="10">
                  <c:v>30.581996138945158</c:v>
                </c:pt>
                <c:pt idx="11">
                  <c:v>31.408101079426331</c:v>
                </c:pt>
                <c:pt idx="12">
                  <c:v>28.496830271391673</c:v>
                </c:pt>
                <c:pt idx="13">
                  <c:v>27.635788308622182</c:v>
                </c:pt>
                <c:pt idx="14">
                  <c:v>32.59489995920535</c:v>
                </c:pt>
                <c:pt idx="15">
                  <c:v>31.129261548710303</c:v>
                </c:pt>
                <c:pt idx="16">
                  <c:v>31.2801705761932</c:v>
                </c:pt>
                <c:pt idx="17">
                  <c:v>32.606538869219776</c:v>
                </c:pt>
                <c:pt idx="18">
                  <c:v>30.397607635149313</c:v>
                </c:pt>
                <c:pt idx="19">
                  <c:v>30.882622714835179</c:v>
                </c:pt>
                <c:pt idx="20">
                  <c:v>31.438927624746498</c:v>
                </c:pt>
                <c:pt idx="21">
                  <c:v>31.019625038697939</c:v>
                </c:pt>
                <c:pt idx="22">
                  <c:v>33.662484860262055</c:v>
                </c:pt>
                <c:pt idx="23">
                  <c:v>30.478644000475072</c:v>
                </c:pt>
                <c:pt idx="24">
                  <c:v>30.314003174177003</c:v>
                </c:pt>
                <c:pt idx="25">
                  <c:v>30.142581771730534</c:v>
                </c:pt>
                <c:pt idx="26">
                  <c:v>32.722108341288845</c:v>
                </c:pt>
                <c:pt idx="27">
                  <c:v>31.865867370360036</c:v>
                </c:pt>
                <c:pt idx="28">
                  <c:v>32.477601619058703</c:v>
                </c:pt>
                <c:pt idx="29">
                  <c:v>33.305333581789796</c:v>
                </c:pt>
                <c:pt idx="30">
                  <c:v>30.73258038436461</c:v>
                </c:pt>
                <c:pt idx="31">
                  <c:v>33.371922114920778</c:v>
                </c:pt>
                <c:pt idx="32">
                  <c:v>33.344340069131022</c:v>
                </c:pt>
                <c:pt idx="33">
                  <c:v>32.819846898909248</c:v>
                </c:pt>
                <c:pt idx="34">
                  <c:v>39.510727647201179</c:v>
                </c:pt>
                <c:pt idx="35">
                  <c:v>37.745312504100866</c:v>
                </c:pt>
                <c:pt idx="36">
                  <c:v>41.030602855428413</c:v>
                </c:pt>
                <c:pt idx="37">
                  <c:v>41.086882808551138</c:v>
                </c:pt>
                <c:pt idx="38">
                  <c:v>42.295019393197663</c:v>
                </c:pt>
                <c:pt idx="39">
                  <c:v>41.845867223998141</c:v>
                </c:pt>
                <c:pt idx="40">
                  <c:v>42.259183297316952</c:v>
                </c:pt>
                <c:pt idx="41">
                  <c:v>39.382827008971617</c:v>
                </c:pt>
                <c:pt idx="42">
                  <c:v>43.594867205278888</c:v>
                </c:pt>
                <c:pt idx="43">
                  <c:v>47.444094719489613</c:v>
                </c:pt>
                <c:pt idx="44">
                  <c:v>44.476355895287725</c:v>
                </c:pt>
                <c:pt idx="45">
                  <c:v>41.467735044344067</c:v>
                </c:pt>
                <c:pt idx="46">
                  <c:v>45.242066937017967</c:v>
                </c:pt>
                <c:pt idx="47">
                  <c:v>42.022923077107862</c:v>
                </c:pt>
                <c:pt idx="48">
                  <c:v>43.110558118559538</c:v>
                </c:pt>
                <c:pt idx="49">
                  <c:v>39.132782877009845</c:v>
                </c:pt>
                <c:pt idx="50">
                  <c:v>42.441955886891606</c:v>
                </c:pt>
                <c:pt idx="51">
                  <c:v>43.116866015816981</c:v>
                </c:pt>
                <c:pt idx="52">
                  <c:v>39.496313159756028</c:v>
                </c:pt>
                <c:pt idx="53">
                  <c:v>39.586493173106646</c:v>
                </c:pt>
                <c:pt idx="54">
                  <c:v>40.220425493178709</c:v>
                </c:pt>
                <c:pt idx="55">
                  <c:v>37.971210858912173</c:v>
                </c:pt>
                <c:pt idx="56">
                  <c:v>39.892879114866219</c:v>
                </c:pt>
                <c:pt idx="57">
                  <c:v>37.474924763373451</c:v>
                </c:pt>
                <c:pt idx="58">
                  <c:v>39.854817600453089</c:v>
                </c:pt>
                <c:pt idx="59">
                  <c:v>37.066287238219616</c:v>
                </c:pt>
                <c:pt idx="60">
                  <c:v>34.42689756553807</c:v>
                </c:pt>
                <c:pt idx="61">
                  <c:v>34.08180555323645</c:v>
                </c:pt>
                <c:pt idx="62">
                  <c:v>39.227632481655064</c:v>
                </c:pt>
                <c:pt idx="63">
                  <c:v>41.107924590686707</c:v>
                </c:pt>
                <c:pt idx="64">
                  <c:v>37.219903452430231</c:v>
                </c:pt>
                <c:pt idx="65">
                  <c:v>37.648712745722037</c:v>
                </c:pt>
                <c:pt idx="66">
                  <c:v>36.781207551085345</c:v>
                </c:pt>
                <c:pt idx="67">
                  <c:v>36.255484069502813</c:v>
                </c:pt>
                <c:pt idx="68">
                  <c:v>37.868526034615229</c:v>
                </c:pt>
                <c:pt idx="69">
                  <c:v>36.748985315344044</c:v>
                </c:pt>
                <c:pt idx="70">
                  <c:v>38.155618025374565</c:v>
                </c:pt>
                <c:pt idx="71">
                  <c:v>36.346650244718489</c:v>
                </c:pt>
                <c:pt idx="72">
                  <c:v>35.097632404775254</c:v>
                </c:pt>
                <c:pt idx="73">
                  <c:v>33.453000741710071</c:v>
                </c:pt>
                <c:pt idx="74">
                  <c:v>40.154810871096174</c:v>
                </c:pt>
                <c:pt idx="75">
                  <c:v>37.536878220340554</c:v>
                </c:pt>
                <c:pt idx="76">
                  <c:v>35.312914281746316</c:v>
                </c:pt>
                <c:pt idx="77">
                  <c:v>36.806128731363856</c:v>
                </c:pt>
                <c:pt idx="78">
                  <c:v>34.379640691060899</c:v>
                </c:pt>
                <c:pt idx="79">
                  <c:v>36.7978572566916</c:v>
                </c:pt>
                <c:pt idx="80">
                  <c:v>38.124336054655942</c:v>
                </c:pt>
                <c:pt idx="81">
                  <c:v>38.911598628339902</c:v>
                </c:pt>
                <c:pt idx="82">
                  <c:v>38.787192217848315</c:v>
                </c:pt>
                <c:pt idx="83">
                  <c:v>43.930166961098621</c:v>
                </c:pt>
                <c:pt idx="84">
                  <c:v>39.65614203775317</c:v>
                </c:pt>
                <c:pt idx="85">
                  <c:v>39.934804772232724</c:v>
                </c:pt>
                <c:pt idx="86">
                  <c:v>47.015383735798878</c:v>
                </c:pt>
                <c:pt idx="87">
                  <c:v>46.342993174398089</c:v>
                </c:pt>
                <c:pt idx="88">
                  <c:v>47.962480788067182</c:v>
                </c:pt>
                <c:pt idx="89">
                  <c:v>47.578673507915141</c:v>
                </c:pt>
                <c:pt idx="90">
                  <c:v>45.774285767617812</c:v>
                </c:pt>
                <c:pt idx="91">
                  <c:v>48.632186333281311</c:v>
                </c:pt>
                <c:pt idx="92">
                  <c:v>48.964438277257273</c:v>
                </c:pt>
                <c:pt idx="93">
                  <c:v>44.813757005956631</c:v>
                </c:pt>
                <c:pt idx="94">
                  <c:v>50.929796923903154</c:v>
                </c:pt>
                <c:pt idx="95">
                  <c:v>48.057062107186084</c:v>
                </c:pt>
                <c:pt idx="96">
                  <c:v>42.893622689472636</c:v>
                </c:pt>
                <c:pt idx="97">
                  <c:v>46.64632310732668</c:v>
                </c:pt>
                <c:pt idx="98">
                  <c:v>62.779694386397409</c:v>
                </c:pt>
                <c:pt idx="99">
                  <c:v>59.647693858247521</c:v>
                </c:pt>
                <c:pt idx="100">
                  <c:v>58.081972340932339</c:v>
                </c:pt>
                <c:pt idx="101">
                  <c:v>53.19465901972012</c:v>
                </c:pt>
                <c:pt idx="102">
                  <c:v>50.648558823451935</c:v>
                </c:pt>
                <c:pt idx="103">
                  <c:v>51.210816524054621</c:v>
                </c:pt>
                <c:pt idx="104">
                  <c:v>53.203602111826285</c:v>
                </c:pt>
                <c:pt idx="105">
                  <c:v>50.889758378019906</c:v>
                </c:pt>
                <c:pt idx="106">
                  <c:v>53.638643967434518</c:v>
                </c:pt>
                <c:pt idx="107">
                  <c:v>53.520302614296952</c:v>
                </c:pt>
                <c:pt idx="108">
                  <c:v>50.836169682946547</c:v>
                </c:pt>
                <c:pt idx="109">
                  <c:v>47.519701904868725</c:v>
                </c:pt>
                <c:pt idx="110">
                  <c:v>47.9081051456061</c:v>
                </c:pt>
                <c:pt idx="111">
                  <c:v>48.664606295432463</c:v>
                </c:pt>
                <c:pt idx="112">
                  <c:v>48.938106141140111</c:v>
                </c:pt>
                <c:pt idx="113">
                  <c:v>48.682438973456328</c:v>
                </c:pt>
                <c:pt idx="114">
                  <c:v>49.986288920193601</c:v>
                </c:pt>
                <c:pt idx="115">
                  <c:v>50.069183961679983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64-4BA6-B81C-8C1C8C435ADA}"/>
            </c:ext>
          </c:extLst>
        </c:ser>
        <c:ser>
          <c:idx val="6"/>
          <c:order val="6"/>
          <c:tx>
            <c:strRef>
              <c:f>'Grafico 21'!$H$2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</c:numCache>
            </c:numRef>
          </c:cat>
          <c:val>
            <c:numRef>
              <c:f>'Grafico 21'!$H$3:$H$501</c:f>
              <c:numCache>
                <c:formatCode>0.0</c:formatCode>
                <c:ptCount val="499"/>
                <c:pt idx="0">
                  <c:v>388.38627198445772</c:v>
                </c:pt>
                <c:pt idx="1">
                  <c:v>389.65978300555224</c:v>
                </c:pt>
                <c:pt idx="2">
                  <c:v>395.351448532164</c:v>
                </c:pt>
                <c:pt idx="3">
                  <c:v>395.99409209111963</c:v>
                </c:pt>
                <c:pt idx="4">
                  <c:v>397.21307541663089</c:v>
                </c:pt>
                <c:pt idx="5">
                  <c:v>407.87183188006418</c:v>
                </c:pt>
                <c:pt idx="6">
                  <c:v>407.35279204283722</c:v>
                </c:pt>
                <c:pt idx="7">
                  <c:v>411.38143919085456</c:v>
                </c:pt>
                <c:pt idx="8">
                  <c:v>423.59367450793911</c:v>
                </c:pt>
                <c:pt idx="9">
                  <c:v>425.42999353585469</c:v>
                </c:pt>
                <c:pt idx="10">
                  <c:v>427.4189751027464</c:v>
                </c:pt>
                <c:pt idx="11">
                  <c:v>436.11203152167406</c:v>
                </c:pt>
                <c:pt idx="12">
                  <c:v>434.6463212247902</c:v>
                </c:pt>
                <c:pt idx="13">
                  <c:v>437.31710400655373</c:v>
                </c:pt>
                <c:pt idx="14">
                  <c:v>447.11502372899099</c:v>
                </c:pt>
                <c:pt idx="15">
                  <c:v>452.79597378787747</c:v>
                </c:pt>
                <c:pt idx="16">
                  <c:v>460.43280653489563</c:v>
                </c:pt>
                <c:pt idx="17">
                  <c:v>465.55586160098039</c:v>
                </c:pt>
                <c:pt idx="18">
                  <c:v>468.28819035906901</c:v>
                </c:pt>
                <c:pt idx="19">
                  <c:v>473.04328075923036</c:v>
                </c:pt>
                <c:pt idx="20">
                  <c:v>475.13334500587894</c:v>
                </c:pt>
                <c:pt idx="21">
                  <c:v>481.62288054182994</c:v>
                </c:pt>
                <c:pt idx="22">
                  <c:v>488.40616668145583</c:v>
                </c:pt>
                <c:pt idx="23">
                  <c:v>487.43516648318547</c:v>
                </c:pt>
                <c:pt idx="24">
                  <c:v>486.04328169024745</c:v>
                </c:pt>
                <c:pt idx="25">
                  <c:v>497.32834305311235</c:v>
                </c:pt>
                <c:pt idx="26">
                  <c:v>498.23055073530662</c:v>
                </c:pt>
                <c:pt idx="27">
                  <c:v>500.72090636629019</c:v>
                </c:pt>
                <c:pt idx="28">
                  <c:v>497.56683551236534</c:v>
                </c:pt>
                <c:pt idx="29">
                  <c:v>499.38406562920272</c:v>
                </c:pt>
                <c:pt idx="30">
                  <c:v>499.90730667362925</c:v>
                </c:pt>
                <c:pt idx="31">
                  <c:v>507.23887534831471</c:v>
                </c:pt>
                <c:pt idx="32">
                  <c:v>508.7068068011684</c:v>
                </c:pt>
                <c:pt idx="33">
                  <c:v>515.23728432847315</c:v>
                </c:pt>
                <c:pt idx="34">
                  <c:v>529.72610618773581</c:v>
                </c:pt>
                <c:pt idx="35">
                  <c:v>529.54758286677725</c:v>
                </c:pt>
                <c:pt idx="36">
                  <c:v>541.34936721965005</c:v>
                </c:pt>
                <c:pt idx="37">
                  <c:v>546.54509743515678</c:v>
                </c:pt>
                <c:pt idx="38">
                  <c:v>551.93532292801899</c:v>
                </c:pt>
                <c:pt idx="39">
                  <c:v>550.88377843188539</c:v>
                </c:pt>
                <c:pt idx="40">
                  <c:v>551.24764492665167</c:v>
                </c:pt>
                <c:pt idx="41">
                  <c:v>553.20619378358731</c:v>
                </c:pt>
                <c:pt idx="42">
                  <c:v>563.92320165050592</c:v>
                </c:pt>
                <c:pt idx="43">
                  <c:v>578.63327612425792</c:v>
                </c:pt>
                <c:pt idx="44">
                  <c:v>575.22522393032546</c:v>
                </c:pt>
                <c:pt idx="45">
                  <c:v>575.70766064979716</c:v>
                </c:pt>
                <c:pt idx="46">
                  <c:v>583.28004193442678</c:v>
                </c:pt>
                <c:pt idx="47">
                  <c:v>581.72740729650434</c:v>
                </c:pt>
                <c:pt idx="48">
                  <c:v>579.02124017777089</c:v>
                </c:pt>
                <c:pt idx="49">
                  <c:v>583.37684286980959</c:v>
                </c:pt>
                <c:pt idx="50">
                  <c:v>581.02108505780609</c:v>
                </c:pt>
                <c:pt idx="51">
                  <c:v>585.01719295577561</c:v>
                </c:pt>
                <c:pt idx="52">
                  <c:v>585.15975705977428</c:v>
                </c:pt>
                <c:pt idx="53">
                  <c:v>576.46860335764256</c:v>
                </c:pt>
                <c:pt idx="54">
                  <c:v>577.14723053902799</c:v>
                </c:pt>
                <c:pt idx="55">
                  <c:v>577.56253549660801</c:v>
                </c:pt>
                <c:pt idx="56">
                  <c:v>576.53987668067839</c:v>
                </c:pt>
                <c:pt idx="57">
                  <c:v>573.41504211969254</c:v>
                </c:pt>
                <c:pt idx="58">
                  <c:v>586.14558231311332</c:v>
                </c:pt>
                <c:pt idx="59">
                  <c:v>575.82794308651887</c:v>
                </c:pt>
                <c:pt idx="60">
                  <c:v>571.31710732223632</c:v>
                </c:pt>
                <c:pt idx="61">
                  <c:v>568.31417234265177</c:v>
                </c:pt>
                <c:pt idx="62">
                  <c:v>573.77493284367426</c:v>
                </c:pt>
                <c:pt idx="63">
                  <c:v>574.33577984660383</c:v>
                </c:pt>
                <c:pt idx="64">
                  <c:v>575.53593223727432</c:v>
                </c:pt>
                <c:pt idx="65">
                  <c:v>579.52175403276863</c:v>
                </c:pt>
                <c:pt idx="66">
                  <c:v>579.97722390060517</c:v>
                </c:pt>
                <c:pt idx="67">
                  <c:v>579.12742970059662</c:v>
                </c:pt>
                <c:pt idx="68">
                  <c:v>576.77181346578232</c:v>
                </c:pt>
                <c:pt idx="69">
                  <c:v>580.35248501936053</c:v>
                </c:pt>
                <c:pt idx="70">
                  <c:v>586.07259928040867</c:v>
                </c:pt>
                <c:pt idx="71">
                  <c:v>581.98884992298633</c:v>
                </c:pt>
                <c:pt idx="72">
                  <c:v>577.3747308501587</c:v>
                </c:pt>
                <c:pt idx="73">
                  <c:v>574.29879286108462</c:v>
                </c:pt>
                <c:pt idx="74">
                  <c:v>577.19656574235125</c:v>
                </c:pt>
                <c:pt idx="75">
                  <c:v>577.05538397920157</c:v>
                </c:pt>
                <c:pt idx="76">
                  <c:v>577.24620436477221</c:v>
                </c:pt>
                <c:pt idx="77">
                  <c:v>575.32909235143791</c:v>
                </c:pt>
                <c:pt idx="78">
                  <c:v>582.04529815228113</c:v>
                </c:pt>
                <c:pt idx="79">
                  <c:v>590.24693128026877</c:v>
                </c:pt>
                <c:pt idx="80">
                  <c:v>581.47785922711194</c:v>
                </c:pt>
                <c:pt idx="81">
                  <c:v>592.79077865974591</c:v>
                </c:pt>
                <c:pt idx="82">
                  <c:v>601.83390663389696</c:v>
                </c:pt>
                <c:pt idx="83">
                  <c:v>605.48207139486306</c:v>
                </c:pt>
                <c:pt idx="84">
                  <c:v>599.24086444212094</c:v>
                </c:pt>
                <c:pt idx="85">
                  <c:v>600.77760108512302</c:v>
                </c:pt>
                <c:pt idx="86">
                  <c:v>606.8022471302429</c:v>
                </c:pt>
                <c:pt idx="87">
                  <c:v>606.22183373966971</c:v>
                </c:pt>
                <c:pt idx="88">
                  <c:v>621.79276235212353</c:v>
                </c:pt>
                <c:pt idx="89">
                  <c:v>620.70654571698867</c:v>
                </c:pt>
                <c:pt idx="90">
                  <c:v>620.2438404946771</c:v>
                </c:pt>
                <c:pt idx="91">
                  <c:v>627.68004131645205</c:v>
                </c:pt>
                <c:pt idx="92">
                  <c:v>625.08044492992474</c:v>
                </c:pt>
                <c:pt idx="93">
                  <c:v>628.84929329497345</c:v>
                </c:pt>
                <c:pt idx="94">
                  <c:v>641.28494939410189</c:v>
                </c:pt>
                <c:pt idx="95">
                  <c:v>628.94812972851071</c:v>
                </c:pt>
                <c:pt idx="96">
                  <c:v>625.69596892759751</c:v>
                </c:pt>
                <c:pt idx="97">
                  <c:v>638.74402742965344</c:v>
                </c:pt>
                <c:pt idx="98">
                  <c:v>693.62290255075106</c:v>
                </c:pt>
                <c:pt idx="99">
                  <c:v>708.09806950888481</c:v>
                </c:pt>
                <c:pt idx="100">
                  <c:v>706.69443633790684</c:v>
                </c:pt>
                <c:pt idx="101">
                  <c:v>714.23567322616998</c:v>
                </c:pt>
                <c:pt idx="102">
                  <c:v>700.45614928551868</c:v>
                </c:pt>
                <c:pt idx="103">
                  <c:v>692.68309534346122</c:v>
                </c:pt>
                <c:pt idx="104">
                  <c:v>689.57691311080737</c:v>
                </c:pt>
                <c:pt idx="105">
                  <c:v>687.08823078489502</c:v>
                </c:pt>
                <c:pt idx="106">
                  <c:v>687.05021678501828</c:v>
                </c:pt>
                <c:pt idx="107">
                  <c:v>681.00130699225417</c:v>
                </c:pt>
                <c:pt idx="108">
                  <c:v>673.66497336978125</c:v>
                </c:pt>
                <c:pt idx="109">
                  <c:v>670.21836921043678</c:v>
                </c:pt>
                <c:pt idx="110">
                  <c:v>673.40964446506609</c:v>
                </c:pt>
                <c:pt idx="111">
                  <c:v>683.19894003246361</c:v>
                </c:pt>
                <c:pt idx="112">
                  <c:v>684.48244423465769</c:v>
                </c:pt>
                <c:pt idx="113">
                  <c:v>690.42889185462184</c:v>
                </c:pt>
                <c:pt idx="114">
                  <c:v>698.26033752263129</c:v>
                </c:pt>
                <c:pt idx="115">
                  <c:v>696.98770248066262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64-4BA6-B81C-8C1C8C435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185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agosto de 2021)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9768178237774332"/>
          <c:h val="0.16131436636299246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'Grafico 22'!$B$1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22'!$A$2:$A$500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22'!$B$2:$B$500</c:f>
              <c:numCache>
                <c:formatCode>0.0</c:formatCode>
                <c:ptCount val="499"/>
                <c:pt idx="0">
                  <c:v>24.20018186183248</c:v>
                </c:pt>
                <c:pt idx="1">
                  <c:v>23.622122621838283</c:v>
                </c:pt>
                <c:pt idx="2">
                  <c:v>23.343534608445545</c:v>
                </c:pt>
                <c:pt idx="3">
                  <c:v>22.924693662889805</c:v>
                </c:pt>
                <c:pt idx="4">
                  <c:v>22.554726237467904</c:v>
                </c:pt>
                <c:pt idx="5">
                  <c:v>22.00355854917138</c:v>
                </c:pt>
                <c:pt idx="6">
                  <c:v>22.152356151488437</c:v>
                </c:pt>
                <c:pt idx="7">
                  <c:v>22.477545459025354</c:v>
                </c:pt>
                <c:pt idx="8">
                  <c:v>24.198333309093265</c:v>
                </c:pt>
                <c:pt idx="9">
                  <c:v>25.680194887147135</c:v>
                </c:pt>
                <c:pt idx="10">
                  <c:v>25.081117073133679</c:v>
                </c:pt>
                <c:pt idx="11">
                  <c:v>24.619133946205686</c:v>
                </c:pt>
                <c:pt idx="12">
                  <c:v>22.697878758592342</c:v>
                </c:pt>
                <c:pt idx="13">
                  <c:v>22.741275405160366</c:v>
                </c:pt>
                <c:pt idx="14">
                  <c:v>22.358432665416455</c:v>
                </c:pt>
                <c:pt idx="15">
                  <c:v>22.673705661034163</c:v>
                </c:pt>
                <c:pt idx="16">
                  <c:v>22.250276141242153</c:v>
                </c:pt>
                <c:pt idx="17">
                  <c:v>22.399633028306031</c:v>
                </c:pt>
                <c:pt idx="18">
                  <c:v>21.691694331337303</c:v>
                </c:pt>
                <c:pt idx="19">
                  <c:v>21.571269275951888</c:v>
                </c:pt>
                <c:pt idx="20">
                  <c:v>20.932875023423918</c:v>
                </c:pt>
                <c:pt idx="21">
                  <c:v>21.885364458770681</c:v>
                </c:pt>
                <c:pt idx="22">
                  <c:v>22.557997980401648</c:v>
                </c:pt>
                <c:pt idx="23">
                  <c:v>21.801034169993365</c:v>
                </c:pt>
                <c:pt idx="24">
                  <c:v>20.741189688577418</c:v>
                </c:pt>
                <c:pt idx="25">
                  <c:v>20.629469915658014</c:v>
                </c:pt>
                <c:pt idx="26">
                  <c:v>20.641361663974038</c:v>
                </c:pt>
                <c:pt idx="27">
                  <c:v>20.299514771081856</c:v>
                </c:pt>
                <c:pt idx="28">
                  <c:v>20.344050780387235</c:v>
                </c:pt>
                <c:pt idx="29">
                  <c:v>20.355651490070915</c:v>
                </c:pt>
                <c:pt idx="30">
                  <c:v>20.153816038062491</c:v>
                </c:pt>
                <c:pt idx="31">
                  <c:v>19.940118916811958</c:v>
                </c:pt>
                <c:pt idx="32">
                  <c:v>19.997217999797162</c:v>
                </c:pt>
                <c:pt idx="33">
                  <c:v>20.192783768543343</c:v>
                </c:pt>
                <c:pt idx="34">
                  <c:v>20.278516763471718</c:v>
                </c:pt>
                <c:pt idx="35">
                  <c:v>20.794510706945704</c:v>
                </c:pt>
                <c:pt idx="36">
                  <c:v>20.859579569738528</c:v>
                </c:pt>
                <c:pt idx="37">
                  <c:v>20.28762631648079</c:v>
                </c:pt>
                <c:pt idx="38">
                  <c:v>19.964484936504782</c:v>
                </c:pt>
                <c:pt idx="39">
                  <c:v>19.757117692130116</c:v>
                </c:pt>
                <c:pt idx="40">
                  <c:v>19.672163376273573</c:v>
                </c:pt>
                <c:pt idx="41">
                  <c:v>20.377968218765126</c:v>
                </c:pt>
                <c:pt idx="42">
                  <c:v>20.247185356528316</c:v>
                </c:pt>
                <c:pt idx="43">
                  <c:v>20.465464546365645</c:v>
                </c:pt>
                <c:pt idx="44">
                  <c:v>20.142657246492327</c:v>
                </c:pt>
                <c:pt idx="45">
                  <c:v>19.651738427090756</c:v>
                </c:pt>
                <c:pt idx="46">
                  <c:v>19.723357639932399</c:v>
                </c:pt>
                <c:pt idx="47">
                  <c:v>20.171552022520657</c:v>
                </c:pt>
                <c:pt idx="48">
                  <c:v>20.254688456345662</c:v>
                </c:pt>
                <c:pt idx="49">
                  <c:v>20.569888519180481</c:v>
                </c:pt>
                <c:pt idx="50">
                  <c:v>20.36124566547408</c:v>
                </c:pt>
                <c:pt idx="51">
                  <c:v>19.547088371147652</c:v>
                </c:pt>
                <c:pt idx="52">
                  <c:v>19.766327522151943</c:v>
                </c:pt>
                <c:pt idx="53">
                  <c:v>20.316265538728647</c:v>
                </c:pt>
                <c:pt idx="54">
                  <c:v>20.527973083050462</c:v>
                </c:pt>
                <c:pt idx="55">
                  <c:v>20.951390876573623</c:v>
                </c:pt>
                <c:pt idx="56">
                  <c:v>20.966199974456149</c:v>
                </c:pt>
                <c:pt idx="57">
                  <c:v>20.891172022336747</c:v>
                </c:pt>
                <c:pt idx="58">
                  <c:v>21.252632273080323</c:v>
                </c:pt>
                <c:pt idx="59">
                  <c:v>21.284120273292295</c:v>
                </c:pt>
                <c:pt idx="60">
                  <c:v>21.643364005341432</c:v>
                </c:pt>
                <c:pt idx="61">
                  <c:v>22.04311991748974</c:v>
                </c:pt>
                <c:pt idx="62">
                  <c:v>22.14396486940084</c:v>
                </c:pt>
                <c:pt idx="63">
                  <c:v>22.063081328988574</c:v>
                </c:pt>
                <c:pt idx="64">
                  <c:v>22.075560168724728</c:v>
                </c:pt>
                <c:pt idx="65">
                  <c:v>21.965047725552164</c:v>
                </c:pt>
                <c:pt idx="66">
                  <c:v>22.201297634827821</c:v>
                </c:pt>
                <c:pt idx="67">
                  <c:v>22.567767001554969</c:v>
                </c:pt>
                <c:pt idx="68">
                  <c:v>23.179332549207185</c:v>
                </c:pt>
                <c:pt idx="69">
                  <c:v>23.443094428529381</c:v>
                </c:pt>
                <c:pt idx="70">
                  <c:v>24.037615011487038</c:v>
                </c:pt>
                <c:pt idx="71">
                  <c:v>24.73826402004493</c:v>
                </c:pt>
                <c:pt idx="72">
                  <c:v>25.393919413661248</c:v>
                </c:pt>
                <c:pt idx="73">
                  <c:v>25.739816818419126</c:v>
                </c:pt>
                <c:pt idx="74">
                  <c:v>25.956703667525925</c:v>
                </c:pt>
                <c:pt idx="75">
                  <c:v>24.583403187593706</c:v>
                </c:pt>
                <c:pt idx="76">
                  <c:v>25.278468898178424</c:v>
                </c:pt>
                <c:pt idx="77">
                  <c:v>25.859993096887123</c:v>
                </c:pt>
                <c:pt idx="78">
                  <c:v>26.859199935485968</c:v>
                </c:pt>
                <c:pt idx="79">
                  <c:v>25.984930159412507</c:v>
                </c:pt>
                <c:pt idx="80">
                  <c:v>26.362977059802141</c:v>
                </c:pt>
                <c:pt idx="81">
                  <c:v>27.912464478672579</c:v>
                </c:pt>
                <c:pt idx="82">
                  <c:v>28.299770216223077</c:v>
                </c:pt>
                <c:pt idx="83">
                  <c:v>29.073618323313184</c:v>
                </c:pt>
                <c:pt idx="84">
                  <c:v>29.53410024437413</c:v>
                </c:pt>
                <c:pt idx="85">
                  <c:v>30.757151351304842</c:v>
                </c:pt>
                <c:pt idx="86">
                  <c:v>31.050870636306044</c:v>
                </c:pt>
                <c:pt idx="87">
                  <c:v>29.532086775254129</c:v>
                </c:pt>
                <c:pt idx="88">
                  <c:v>29.54791526026694</c:v>
                </c:pt>
                <c:pt idx="89">
                  <c:v>27.72359308455658</c:v>
                </c:pt>
                <c:pt idx="90">
                  <c:v>27.645421016388191</c:v>
                </c:pt>
                <c:pt idx="91">
                  <c:v>29.13376454726016</c:v>
                </c:pt>
                <c:pt idx="92">
                  <c:v>30.368624545283875</c:v>
                </c:pt>
                <c:pt idx="93">
                  <c:v>29.370537267253727</c:v>
                </c:pt>
                <c:pt idx="94">
                  <c:v>30.268465355725414</c:v>
                </c:pt>
                <c:pt idx="95">
                  <c:v>30.625276096078323</c:v>
                </c:pt>
                <c:pt idx="96">
                  <c:v>31.951946299774363</c:v>
                </c:pt>
                <c:pt idx="97">
                  <c:v>32.001494577405701</c:v>
                </c:pt>
                <c:pt idx="98">
                  <c:v>32.113444349883743</c:v>
                </c:pt>
                <c:pt idx="99">
                  <c:v>31.172811918041912</c:v>
                </c:pt>
                <c:pt idx="100">
                  <c:v>31.476751143801362</c:v>
                </c:pt>
                <c:pt idx="101">
                  <c:v>31.80525457132682</c:v>
                </c:pt>
                <c:pt idx="102">
                  <c:v>32.455924128672862</c:v>
                </c:pt>
                <c:pt idx="103">
                  <c:v>34.672696741273548</c:v>
                </c:pt>
                <c:pt idx="104">
                  <c:v>35.090685035053724</c:v>
                </c:pt>
                <c:pt idx="105">
                  <c:v>33.669014209935661</c:v>
                </c:pt>
                <c:pt idx="106">
                  <c:v>34.406765758253925</c:v>
                </c:pt>
                <c:pt idx="107">
                  <c:v>35.276589905985482</c:v>
                </c:pt>
                <c:pt idx="108">
                  <c:v>36.545055807759972</c:v>
                </c:pt>
                <c:pt idx="109">
                  <c:v>36.282123725771726</c:v>
                </c:pt>
                <c:pt idx="110">
                  <c:v>36.484373554784881</c:v>
                </c:pt>
                <c:pt idx="111">
                  <c:v>34.801329742779949</c:v>
                </c:pt>
                <c:pt idx="112">
                  <c:v>35.590548548485728</c:v>
                </c:pt>
                <c:pt idx="113">
                  <c:v>36.460039319044689</c:v>
                </c:pt>
                <c:pt idx="114">
                  <c:v>36.898679699347788</c:v>
                </c:pt>
                <c:pt idx="115">
                  <c:v>37.642811826228019</c:v>
                </c:pt>
                <c:pt idx="116">
                  <c:v>38.747508701830867</c:v>
                </c:pt>
                <c:pt idx="117">
                  <c:v>38.247009044843296</c:v>
                </c:pt>
                <c:pt idx="118">
                  <c:v>38.426099517077624</c:v>
                </c:pt>
                <c:pt idx="119">
                  <c:v>39.638107087237529</c:v>
                </c:pt>
                <c:pt idx="120">
                  <c:v>40.815908899715801</c:v>
                </c:pt>
                <c:pt idx="121">
                  <c:v>41.847539861557429</c:v>
                </c:pt>
                <c:pt idx="122">
                  <c:v>42.347084188977206</c:v>
                </c:pt>
                <c:pt idx="123">
                  <c:v>41.152833277643339</c:v>
                </c:pt>
                <c:pt idx="124">
                  <c:v>42.216196032184413</c:v>
                </c:pt>
                <c:pt idx="125">
                  <c:v>43.004419359449841</c:v>
                </c:pt>
                <c:pt idx="126">
                  <c:v>43.954612741699059</c:v>
                </c:pt>
                <c:pt idx="127">
                  <c:v>44.99593577201253</c:v>
                </c:pt>
                <c:pt idx="128">
                  <c:v>45.992240179401598</c:v>
                </c:pt>
                <c:pt idx="129">
                  <c:v>46.595791841910511</c:v>
                </c:pt>
                <c:pt idx="130">
                  <c:v>47.539506953713023</c:v>
                </c:pt>
                <c:pt idx="131">
                  <c:v>47.972996046685012</c:v>
                </c:pt>
                <c:pt idx="132">
                  <c:v>49.159718131350751</c:v>
                </c:pt>
                <c:pt idx="133">
                  <c:v>48.839142218841076</c:v>
                </c:pt>
                <c:pt idx="134">
                  <c:v>49.396541312781103</c:v>
                </c:pt>
                <c:pt idx="135">
                  <c:v>48.147745013252624</c:v>
                </c:pt>
                <c:pt idx="136">
                  <c:v>49.196431974735731</c:v>
                </c:pt>
                <c:pt idx="137">
                  <c:v>49.81591695334761</c:v>
                </c:pt>
                <c:pt idx="138">
                  <c:v>50.477679833266492</c:v>
                </c:pt>
                <c:pt idx="139">
                  <c:v>51.543386875798411</c:v>
                </c:pt>
                <c:pt idx="140">
                  <c:v>52.318420071497052</c:v>
                </c:pt>
                <c:pt idx="141">
                  <c:v>53.652510514445581</c:v>
                </c:pt>
                <c:pt idx="142">
                  <c:v>54.617349202694207</c:v>
                </c:pt>
                <c:pt idx="143">
                  <c:v>54.96604727480134</c:v>
                </c:pt>
                <c:pt idx="144">
                  <c:v>55.000672814629851</c:v>
                </c:pt>
                <c:pt idx="145">
                  <c:v>55.056366347740557</c:v>
                </c:pt>
                <c:pt idx="146">
                  <c:v>55.249772103176035</c:v>
                </c:pt>
                <c:pt idx="147">
                  <c:v>57.820897816471373</c:v>
                </c:pt>
                <c:pt idx="148">
                  <c:v>58.11397919657356</c:v>
                </c:pt>
                <c:pt idx="149">
                  <c:v>58.266342062888867</c:v>
                </c:pt>
                <c:pt idx="150">
                  <c:v>59.569532951436877</c:v>
                </c:pt>
                <c:pt idx="151">
                  <c:v>60.311794927346106</c:v>
                </c:pt>
                <c:pt idx="152">
                  <c:v>61.265477638034248</c:v>
                </c:pt>
                <c:pt idx="153">
                  <c:v>61.331600822368635</c:v>
                </c:pt>
                <c:pt idx="154">
                  <c:v>62.361563061173094</c:v>
                </c:pt>
                <c:pt idx="155">
                  <c:v>62.673260580100738</c:v>
                </c:pt>
                <c:pt idx="156">
                  <c:v>64.468017677710719</c:v>
                </c:pt>
                <c:pt idx="157">
                  <c:v>65.166649792013047</c:v>
                </c:pt>
                <c:pt idx="158">
                  <c:v>67.669853614273222</c:v>
                </c:pt>
                <c:pt idx="159">
                  <c:v>66.614900037140913</c:v>
                </c:pt>
                <c:pt idx="160">
                  <c:v>67.664450793450143</c:v>
                </c:pt>
                <c:pt idx="161">
                  <c:v>68.140239317254242</c:v>
                </c:pt>
                <c:pt idx="162">
                  <c:v>68.456240843466063</c:v>
                </c:pt>
                <c:pt idx="163">
                  <c:v>69.837682768470259</c:v>
                </c:pt>
                <c:pt idx="164">
                  <c:v>70.359872909132463</c:v>
                </c:pt>
                <c:pt idx="165">
                  <c:v>70.399168913140457</c:v>
                </c:pt>
                <c:pt idx="166">
                  <c:v>71.4799753546353</c:v>
                </c:pt>
                <c:pt idx="167">
                  <c:v>72.070399829011762</c:v>
                </c:pt>
                <c:pt idx="168">
                  <c:v>74.345985158313042</c:v>
                </c:pt>
                <c:pt idx="169">
                  <c:v>74.991289983184458</c:v>
                </c:pt>
                <c:pt idx="170">
                  <c:v>75.98600076893625</c:v>
                </c:pt>
                <c:pt idx="171">
                  <c:v>74.301464984833814</c:v>
                </c:pt>
                <c:pt idx="172">
                  <c:v>74.775347130264976</c:v>
                </c:pt>
                <c:pt idx="173">
                  <c:v>74.880719083605229</c:v>
                </c:pt>
                <c:pt idx="174">
                  <c:v>74.248419563788971</c:v>
                </c:pt>
                <c:pt idx="175">
                  <c:v>75.346568934847184</c:v>
                </c:pt>
                <c:pt idx="176">
                  <c:v>78.934250939367573</c:v>
                </c:pt>
                <c:pt idx="177">
                  <c:v>79.755743726347148</c:v>
                </c:pt>
                <c:pt idx="178">
                  <c:v>81.33679074712191</c:v>
                </c:pt>
                <c:pt idx="179">
                  <c:v>82.268130977922468</c:v>
                </c:pt>
                <c:pt idx="180">
                  <c:v>84.236329443398233</c:v>
                </c:pt>
                <c:pt idx="181">
                  <c:v>83.736715519947836</c:v>
                </c:pt>
                <c:pt idx="182">
                  <c:v>83.724408946437222</c:v>
                </c:pt>
                <c:pt idx="183">
                  <c:v>86.271878937642825</c:v>
                </c:pt>
                <c:pt idx="184">
                  <c:v>86.855413169725637</c:v>
                </c:pt>
                <c:pt idx="185">
                  <c:v>87.628847307228966</c:v>
                </c:pt>
                <c:pt idx="186">
                  <c:v>86.197167311212098</c:v>
                </c:pt>
                <c:pt idx="187">
                  <c:v>86.97984284857823</c:v>
                </c:pt>
                <c:pt idx="188">
                  <c:v>88.136433360274708</c:v>
                </c:pt>
                <c:pt idx="189">
                  <c:v>88.201626258065559</c:v>
                </c:pt>
                <c:pt idx="190">
                  <c:v>88.953733838516698</c:v>
                </c:pt>
                <c:pt idx="191">
                  <c:v>91.937734548063474</c:v>
                </c:pt>
                <c:pt idx="192">
                  <c:v>92.629983589452692</c:v>
                </c:pt>
                <c:pt idx="193">
                  <c:v>87.961034969287581</c:v>
                </c:pt>
                <c:pt idx="194">
                  <c:v>89.558380257364689</c:v>
                </c:pt>
                <c:pt idx="195">
                  <c:v>88.676763960191636</c:v>
                </c:pt>
                <c:pt idx="196">
                  <c:v>90.370194285034543</c:v>
                </c:pt>
                <c:pt idx="197">
                  <c:v>89.778279115236558</c:v>
                </c:pt>
                <c:pt idx="198">
                  <c:v>90.962342804254746</c:v>
                </c:pt>
                <c:pt idx="199">
                  <c:v>91.9834680161877</c:v>
                </c:pt>
                <c:pt idx="200">
                  <c:v>92.307386771802186</c:v>
                </c:pt>
                <c:pt idx="201">
                  <c:v>92.909489350335392</c:v>
                </c:pt>
                <c:pt idx="202">
                  <c:v>94.204876937332415</c:v>
                </c:pt>
                <c:pt idx="203">
                  <c:v>92.733285894433706</c:v>
                </c:pt>
                <c:pt idx="204">
                  <c:v>94.254740432934312</c:v>
                </c:pt>
                <c:pt idx="205">
                  <c:v>94.822205016505805</c:v>
                </c:pt>
                <c:pt idx="206">
                  <c:v>95.845551344534528</c:v>
                </c:pt>
                <c:pt idx="207">
                  <c:v>94.026437161506294</c:v>
                </c:pt>
                <c:pt idx="208">
                  <c:v>93.063854573990497</c:v>
                </c:pt>
                <c:pt idx="209">
                  <c:v>93.005472151592897</c:v>
                </c:pt>
                <c:pt idx="210">
                  <c:v>92.799237909982779</c:v>
                </c:pt>
                <c:pt idx="211">
                  <c:v>92.456251956544264</c:v>
                </c:pt>
                <c:pt idx="212">
                  <c:v>93.738765768245784</c:v>
                </c:pt>
                <c:pt idx="213">
                  <c:v>93.252090602410973</c:v>
                </c:pt>
                <c:pt idx="214">
                  <c:v>90.707695273580939</c:v>
                </c:pt>
                <c:pt idx="215">
                  <c:v>91.404664622182594</c:v>
                </c:pt>
                <c:pt idx="216">
                  <c:v>93.673540805001224</c:v>
                </c:pt>
                <c:pt idx="217">
                  <c:v>93.125187143400439</c:v>
                </c:pt>
                <c:pt idx="218">
                  <c:v>91.964687796511754</c:v>
                </c:pt>
                <c:pt idx="219">
                  <c:v>89.141925248699266</c:v>
                </c:pt>
                <c:pt idx="220">
                  <c:v>89.121810274978301</c:v>
                </c:pt>
                <c:pt idx="221">
                  <c:v>89.811383151388739</c:v>
                </c:pt>
                <c:pt idx="222">
                  <c:v>90.122607807471596</c:v>
                </c:pt>
                <c:pt idx="223">
                  <c:v>91.377036188846901</c:v>
                </c:pt>
                <c:pt idx="224">
                  <c:v>91.310447984013365</c:v>
                </c:pt>
                <c:pt idx="225">
                  <c:v>91.405643439917782</c:v>
                </c:pt>
                <c:pt idx="226">
                  <c:v>91.410296310199783</c:v>
                </c:pt>
                <c:pt idx="227">
                  <c:v>92.284800104974011</c:v>
                </c:pt>
                <c:pt idx="228">
                  <c:v>93.067952902610344</c:v>
                </c:pt>
                <c:pt idx="229">
                  <c:v>92.863468972027235</c:v>
                </c:pt>
                <c:pt idx="230">
                  <c:v>92.78161645533045</c:v>
                </c:pt>
                <c:pt idx="231">
                  <c:v>89.109660228361875</c:v>
                </c:pt>
                <c:pt idx="232">
                  <c:v>89.318645751333605</c:v>
                </c:pt>
                <c:pt idx="233">
                  <c:v>89.664021683473123</c:v>
                </c:pt>
                <c:pt idx="234">
                  <c:v>91.597084475046159</c:v>
                </c:pt>
                <c:pt idx="235">
                  <c:v>91.984191294927314</c:v>
                </c:pt>
                <c:pt idx="236">
                  <c:v>92.372771116270584</c:v>
                </c:pt>
                <c:pt idx="237">
                  <c:v>96.320526161017227</c:v>
                </c:pt>
                <c:pt idx="238">
                  <c:v>97.24485563444496</c:v>
                </c:pt>
                <c:pt idx="239">
                  <c:v>99.300510826229171</c:v>
                </c:pt>
                <c:pt idx="240">
                  <c:v>101.10848861498907</c:v>
                </c:pt>
                <c:pt idx="241">
                  <c:v>101.74414178623633</c:v>
                </c:pt>
                <c:pt idx="242">
                  <c:v>101.72077271574575</c:v>
                </c:pt>
                <c:pt idx="243">
                  <c:v>98.327107952166315</c:v>
                </c:pt>
                <c:pt idx="244">
                  <c:v>99.486965098723886</c:v>
                </c:pt>
                <c:pt idx="245">
                  <c:v>100.07221888508906</c:v>
                </c:pt>
                <c:pt idx="246">
                  <c:v>102.05747454795487</c:v>
                </c:pt>
                <c:pt idx="247">
                  <c:v>102.54504042156125</c:v>
                </c:pt>
                <c:pt idx="248">
                  <c:v>104.10352873997213</c:v>
                </c:pt>
                <c:pt idx="249">
                  <c:v>105.9711208259329</c:v>
                </c:pt>
                <c:pt idx="250">
                  <c:v>107.10594905972584</c:v>
                </c:pt>
                <c:pt idx="251">
                  <c:v>107.19160122289759</c:v>
                </c:pt>
                <c:pt idx="252">
                  <c:v>106.94621549816316</c:v>
                </c:pt>
                <c:pt idx="253">
                  <c:v>108.1341377861801</c:v>
                </c:pt>
                <c:pt idx="254">
                  <c:v>108.53469327319999</c:v>
                </c:pt>
                <c:pt idx="255">
                  <c:v>104.08546835477227</c:v>
                </c:pt>
                <c:pt idx="256">
                  <c:v>107.03410515147823</c:v>
                </c:pt>
                <c:pt idx="257">
                  <c:v>107.7833498369465</c:v>
                </c:pt>
                <c:pt idx="258">
                  <c:v>107.23182880640616</c:v>
                </c:pt>
                <c:pt idx="259">
                  <c:v>108.0141426150857</c:v>
                </c:pt>
                <c:pt idx="260">
                  <c:v>108.13064383420001</c:v>
                </c:pt>
                <c:pt idx="261">
                  <c:v>108.53274453826899</c:v>
                </c:pt>
                <c:pt idx="262">
                  <c:v>108.91703775994398</c:v>
                </c:pt>
                <c:pt idx="263">
                  <c:v>109.25784449393196</c:v>
                </c:pt>
                <c:pt idx="264">
                  <c:v>107.22670929846812</c:v>
                </c:pt>
                <c:pt idx="265">
                  <c:v>108.32264638385733</c:v>
                </c:pt>
                <c:pt idx="266">
                  <c:v>108.6703955287357</c:v>
                </c:pt>
                <c:pt idx="267">
                  <c:v>107.14507108808615</c:v>
                </c:pt>
                <c:pt idx="268">
                  <c:v>108.27454286914322</c:v>
                </c:pt>
                <c:pt idx="269">
                  <c:v>108.88494500832044</c:v>
                </c:pt>
                <c:pt idx="270">
                  <c:v>109.71143336267825</c:v>
                </c:pt>
                <c:pt idx="271">
                  <c:v>112.31430558031099</c:v>
                </c:pt>
                <c:pt idx="272">
                  <c:v>113.65856586578057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7-44CC-B8D7-0D9C47AFB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8565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agosto de 2021)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'Grafico 23'!$B$14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</c:numCache>
            </c:numRef>
          </c:cat>
          <c:val>
            <c:numRef>
              <c:f>'Grafico 23'!$B$21:$B$350</c:f>
              <c:numCache>
                <c:formatCode>0.0</c:formatCode>
                <c:ptCount val="33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20.828528271821408</c:v>
                </c:pt>
                <c:pt idx="42">
                  <c:v>20.828274012857285</c:v>
                </c:pt>
                <c:pt idx="43">
                  <c:v>20.936026975593609</c:v>
                </c:pt>
                <c:pt idx="44">
                  <c:v>21.529262881352068</c:v>
                </c:pt>
                <c:pt idx="45">
                  <c:v>22.205637127469188</c:v>
                </c:pt>
                <c:pt idx="46">
                  <c:v>22.821826907355831</c:v>
                </c:pt>
                <c:pt idx="47">
                  <c:v>23.168299073726359</c:v>
                </c:pt>
                <c:pt idx="48">
                  <c:v>23.255602670329651</c:v>
                </c:pt>
                <c:pt idx="49">
                  <c:v>23.671417137964887</c:v>
                </c:pt>
                <c:pt idx="50">
                  <c:v>22.684385919293611</c:v>
                </c:pt>
                <c:pt idx="51">
                  <c:v>23.423600531422714</c:v>
                </c:pt>
                <c:pt idx="52">
                  <c:v>24.147563796569568</c:v>
                </c:pt>
                <c:pt idx="53">
                  <c:v>24.036377724451906</c:v>
                </c:pt>
                <c:pt idx="54">
                  <c:v>24.357850398477197</c:v>
                </c:pt>
                <c:pt idx="55">
                  <c:v>24.827779505877807</c:v>
                </c:pt>
                <c:pt idx="56">
                  <c:v>24.563460129413095</c:v>
                </c:pt>
                <c:pt idx="57">
                  <c:v>24.146032952738306</c:v>
                </c:pt>
                <c:pt idx="58">
                  <c:v>24.237208280278814</c:v>
                </c:pt>
                <c:pt idx="59">
                  <c:v>24.639345452440221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23.827459009327256</c:v>
                </c:pt>
                <c:pt idx="64">
                  <c:v>24.130727590089769</c:v>
                </c:pt>
                <c:pt idx="65">
                  <c:v>23.950654311497253</c:v>
                </c:pt>
                <c:pt idx="66">
                  <c:v>25.4907754511839</c:v>
                </c:pt>
                <c:pt idx="67">
                  <c:v>24.880685237510665</c:v>
                </c:pt>
                <c:pt idx="68">
                  <c:v>24.678091996217045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25.375966010956535</c:v>
                </c:pt>
                <c:pt idx="74">
                  <c:v>24.999217126704774</c:v>
                </c:pt>
                <c:pt idx="75">
                  <c:v>24.307671008607738</c:v>
                </c:pt>
                <c:pt idx="76">
                  <c:v>24.845860019545992</c:v>
                </c:pt>
                <c:pt idx="77">
                  <c:v>25.648885832393486</c:v>
                </c:pt>
                <c:pt idx="78">
                  <c:v>25.94102084552355</c:v>
                </c:pt>
                <c:pt idx="79">
                  <c:v>25.502928360176881</c:v>
                </c:pt>
                <c:pt idx="80">
                  <c:v>26.030745418463532</c:v>
                </c:pt>
                <c:pt idx="81">
                  <c:v>26.529950298638539</c:v>
                </c:pt>
                <c:pt idx="82">
                  <c:v>27.186625165517857</c:v>
                </c:pt>
                <c:pt idx="83">
                  <c:v>27.653502810853926</c:v>
                </c:pt>
                <c:pt idx="84">
                  <c:v>27.863770241467506</c:v>
                </c:pt>
                <c:pt idx="85">
                  <c:v>28.595168375791591</c:v>
                </c:pt>
                <c:pt idx="86">
                  <c:v>28.836157239931648</c:v>
                </c:pt>
                <c:pt idx="87">
                  <c:v>29.710200291825622</c:v>
                </c:pt>
                <c:pt idx="88">
                  <c:v>29.778121495263001</c:v>
                </c:pt>
                <c:pt idx="89">
                  <c:v>28.873836349544717</c:v>
                </c:pt>
                <c:pt idx="90">
                  <c:v>30.112899212713241</c:v>
                </c:pt>
                <c:pt idx="91">
                  <c:v>29.92084204312015</c:v>
                </c:pt>
                <c:pt idx="92">
                  <c:v>29.442285398890316</c:v>
                </c:pt>
                <c:pt idx="93">
                  <c:v>29.881205484271028</c:v>
                </c:pt>
                <c:pt idx="94">
                  <c:v>29.525291338449055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30.945184400806298</c:v>
                </c:pt>
                <c:pt idx="100">
                  <c:v>30.174794870807808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32.265898088885791</c:v>
                </c:pt>
                <c:pt idx="109">
                  <c:v>31.863087807166838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32.761561178875212</c:v>
                </c:pt>
                <c:pt idx="113">
                  <c:v>32.272499184022998</c:v>
                </c:pt>
                <c:pt idx="114">
                  <c:v>33.050383760659145</c:v>
                </c:pt>
                <c:pt idx="115">
                  <c:v>33.31335012452957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</c:v>
                </c:pt>
                <c:pt idx="119">
                  <c:v>34.857625991827064</c:v>
                </c:pt>
                <c:pt idx="120">
                  <c:v>35.885396516127969</c:v>
                </c:pt>
                <c:pt idx="121">
                  <c:v>35.482634672077907</c:v>
                </c:pt>
                <c:pt idx="122">
                  <c:v>36.75289956795865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35.750527152876501</c:v>
                </c:pt>
                <c:pt idx="127">
                  <c:v>36.283693821759364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36.775945827216013</c:v>
                </c:pt>
                <c:pt idx="131">
                  <c:v>36.525587128641575</c:v>
                </c:pt>
                <c:pt idx="132">
                  <c:v>37.98577716066044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35.598529559534072</c:v>
                </c:pt>
                <c:pt idx="138">
                  <c:v>37.31531587584891</c:v>
                </c:pt>
                <c:pt idx="139">
                  <c:v>37.730091335802037</c:v>
                </c:pt>
                <c:pt idx="140">
                  <c:v>38.778526960494872</c:v>
                </c:pt>
                <c:pt idx="141">
                  <c:v>38.651575415562434</c:v>
                </c:pt>
                <c:pt idx="142">
                  <c:v>37.658069097053328</c:v>
                </c:pt>
                <c:pt idx="143">
                  <c:v>36.652398274632958</c:v>
                </c:pt>
                <c:pt idx="144">
                  <c:v>37.519943346877803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35.713798695629187</c:v>
                </c:pt>
                <c:pt idx="148">
                  <c:v>36.342827241661595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35.546061172891079</c:v>
                </c:pt>
                <c:pt idx="152">
                  <c:v>35.082119704193062</c:v>
                </c:pt>
                <c:pt idx="153">
                  <c:v>33.175143909706215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31.103467481248114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30.626756451834758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30.421958167749313</c:v>
                </c:pt>
                <c:pt idx="167">
                  <c:v>30.778976077986727</c:v>
                </c:pt>
                <c:pt idx="168">
                  <c:v>32.874701685129395</c:v>
                </c:pt>
                <c:pt idx="169">
                  <c:v>32.24542767854102</c:v>
                </c:pt>
                <c:pt idx="170">
                  <c:v>32.855252944815327</c:v>
                </c:pt>
                <c:pt idx="171">
                  <c:v>33.884400324710697</c:v>
                </c:pt>
                <c:pt idx="172">
                  <c:v>33.714653670147094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34.409257829326393</c:v>
                </c:pt>
                <c:pt idx="176">
                  <c:v>34.663469634054117</c:v>
                </c:pt>
                <c:pt idx="177">
                  <c:v>33.944088869194609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33.418634953982753</c:v>
                </c:pt>
                <c:pt idx="181">
                  <c:v>32.894856039293323</c:v>
                </c:pt>
                <c:pt idx="182">
                  <c:v>32.722690100467474</c:v>
                </c:pt>
                <c:pt idx="183">
                  <c:v>32.985235640365119</c:v>
                </c:pt>
                <c:pt idx="184">
                  <c:v>34.105378197856261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34.712095645700316</c:v>
                </c:pt>
                <c:pt idx="189">
                  <c:v>33.261624275582498</c:v>
                </c:pt>
                <c:pt idx="190">
                  <c:v>35.278569507637236</c:v>
                </c:pt>
                <c:pt idx="191">
                  <c:v>34.569863145214853</c:v>
                </c:pt>
                <c:pt idx="192">
                  <c:v>34.28285310457359</c:v>
                </c:pt>
                <c:pt idx="193">
                  <c:v>34.996927091905768</c:v>
                </c:pt>
                <c:pt idx="194">
                  <c:v>33.215157578131901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35.152982373673197</c:v>
                </c:pt>
                <c:pt idx="199">
                  <c:v>36.021165880633376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34.539389404357571</c:v>
                </c:pt>
                <c:pt idx="203">
                  <c:v>32.976374568445586</c:v>
                </c:pt>
                <c:pt idx="204">
                  <c:v>32.238870465447661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34.363682145979986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34.727554830120383</c:v>
                </c:pt>
                <c:pt idx="215">
                  <c:v>34.852393625665655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35.304251560517912</c:v>
                </c:pt>
                <c:pt idx="219">
                  <c:v>36.005923764323725</c:v>
                </c:pt>
                <c:pt idx="220">
                  <c:v>36.426697479818309</c:v>
                </c:pt>
                <c:pt idx="221">
                  <c:v>35.734478727796862</c:v>
                </c:pt>
                <c:pt idx="222">
                  <c:v>36.386977099903433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36.384943830143939</c:v>
                </c:pt>
                <c:pt idx="226">
                  <c:v>36.107017433355281</c:v>
                </c:pt>
                <c:pt idx="227">
                  <c:v>36.304966937389139</c:v>
                </c:pt>
                <c:pt idx="228">
                  <c:v>37.129606794598764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33.698266819834181</c:v>
                </c:pt>
                <c:pt idx="234">
                  <c:v>32.603122357059419</c:v>
                </c:pt>
                <c:pt idx="235">
                  <c:v>33.890691165833324</c:v>
                </c:pt>
                <c:pt idx="236">
                  <c:v>33.691090835338613</c:v>
                </c:pt>
                <c:pt idx="237">
                  <c:v>32.986295999253947</c:v>
                </c:pt>
                <c:pt idx="238">
                  <c:v>33.017582788663333</c:v>
                </c:pt>
                <c:pt idx="239">
                  <c:v>33.091306542440584</c:v>
                </c:pt>
                <c:pt idx="240">
                  <c:v>33.433156552088775</c:v>
                </c:pt>
                <c:pt idx="241">
                  <c:v>33.314168079667809</c:v>
                </c:pt>
                <c:pt idx="242">
                  <c:v>33.086276722450833</c:v>
                </c:pt>
                <c:pt idx="243">
                  <c:v>34.38653176476938</c:v>
                </c:pt>
                <c:pt idx="244">
                  <c:v>34.126078957948927</c:v>
                </c:pt>
                <c:pt idx="245">
                  <c:v>33.424243719269121</c:v>
                </c:pt>
                <c:pt idx="246">
                  <c:v>33.263200542276806</c:v>
                </c:pt>
                <c:pt idx="247">
                  <c:v>34.212215942884072</c:v>
                </c:pt>
                <c:pt idx="248">
                  <c:v>33.301786723701774</c:v>
                </c:pt>
                <c:pt idx="249">
                  <c:v>32.732145547930052</c:v>
                </c:pt>
                <c:pt idx="250">
                  <c:v>31.974358082750037</c:v>
                </c:pt>
                <c:pt idx="251">
                  <c:v>32.002734307462845</c:v>
                </c:pt>
                <c:pt idx="252">
                  <c:v>31.620244002992482</c:v>
                </c:pt>
                <c:pt idx="253">
                  <c:v>31.216902361831441</c:v>
                </c:pt>
                <c:pt idx="254">
                  <c:v>30.741745512929185</c:v>
                </c:pt>
                <c:pt idx="255">
                  <c:v>31.0266233257409</c:v>
                </c:pt>
                <c:pt idx="256">
                  <c:v>32.075236558489834</c:v>
                </c:pt>
                <c:pt idx="257">
                  <c:v>31.554555462052459</c:v>
                </c:pt>
                <c:pt idx="258">
                  <c:v>32.162156994504869</c:v>
                </c:pt>
                <c:pt idx="259">
                  <c:v>32.212698836217115</c:v>
                </c:pt>
                <c:pt idx="260">
                  <c:v>31.041626574056753</c:v>
                </c:pt>
                <c:pt idx="261">
                  <c:v>31.426348487411222</c:v>
                </c:pt>
                <c:pt idx="262">
                  <c:v>30.942319775800243</c:v>
                </c:pt>
                <c:pt idx="263">
                  <c:v>31.313084099564612</c:v>
                </c:pt>
                <c:pt idx="264">
                  <c:v>31.900307910936583</c:v>
                </c:pt>
                <c:pt idx="265">
                  <c:v>31.382197800296989</c:v>
                </c:pt>
                <c:pt idx="266">
                  <c:v>31.020767775286483</c:v>
                </c:pt>
                <c:pt idx="267">
                  <c:v>31.366441157166662</c:v>
                </c:pt>
                <c:pt idx="268">
                  <c:v>31.871922424825016</c:v>
                </c:pt>
                <c:pt idx="269">
                  <c:v>32.174136234737915</c:v>
                </c:pt>
                <c:pt idx="270">
                  <c:v>31.760439984401241</c:v>
                </c:pt>
                <c:pt idx="271">
                  <c:v>32.083562105010941</c:v>
                </c:pt>
                <c:pt idx="272">
                  <c:v>32.06592497351955</c:v>
                </c:pt>
                <c:pt idx="273">
                  <c:v>31.632206291417024</c:v>
                </c:pt>
                <c:pt idx="274">
                  <c:v>30.98833314519381</c:v>
                </c:pt>
                <c:pt idx="275">
                  <c:v>31.518984327638201</c:v>
                </c:pt>
                <c:pt idx="276">
                  <c:v>32.105212298070768</c:v>
                </c:pt>
                <c:pt idx="277">
                  <c:v>31.777343332661417</c:v>
                </c:pt>
                <c:pt idx="278">
                  <c:v>31.349928060133447</c:v>
                </c:pt>
                <c:pt idx="279">
                  <c:v>31.431463345449057</c:v>
                </c:pt>
                <c:pt idx="280">
                  <c:v>32.141363840083429</c:v>
                </c:pt>
                <c:pt idx="281">
                  <c:v>31.780317266398622</c:v>
                </c:pt>
                <c:pt idx="282">
                  <c:v>31.512415776612119</c:v>
                </c:pt>
                <c:pt idx="283">
                  <c:v>31.666602450780619</c:v>
                </c:pt>
                <c:pt idx="284">
                  <c:v>31.691492659111724</c:v>
                </c:pt>
                <c:pt idx="285">
                  <c:v>32.006774490068842</c:v>
                </c:pt>
                <c:pt idx="286">
                  <c:v>30.989495736213268</c:v>
                </c:pt>
                <c:pt idx="287">
                  <c:v>31.233678575606454</c:v>
                </c:pt>
                <c:pt idx="288">
                  <c:v>31.375308483911891</c:v>
                </c:pt>
                <c:pt idx="289">
                  <c:v>31.217580392136497</c:v>
                </c:pt>
                <c:pt idx="290">
                  <c:v>31.403109778087668</c:v>
                </c:pt>
                <c:pt idx="291">
                  <c:v>31.478292064514473</c:v>
                </c:pt>
                <c:pt idx="292">
                  <c:v>32.628604577552593</c:v>
                </c:pt>
                <c:pt idx="293">
                  <c:v>32.731728827386867</c:v>
                </c:pt>
                <c:pt idx="294">
                  <c:v>32.438788156282087</c:v>
                </c:pt>
                <c:pt idx="295">
                  <c:v>31.851449212046106</c:v>
                </c:pt>
                <c:pt idx="296">
                  <c:v>32.376281251881466</c:v>
                </c:pt>
                <c:pt idx="297">
                  <c:v>33.529011096995958</c:v>
                </c:pt>
                <c:pt idx="298">
                  <c:v>33.906060815651529</c:v>
                </c:pt>
                <c:pt idx="299">
                  <c:v>34.295173816057989</c:v>
                </c:pt>
                <c:pt idx="300">
                  <c:v>34.882171010991904</c:v>
                </c:pt>
                <c:pt idx="301">
                  <c:v>34.981467835789182</c:v>
                </c:pt>
                <c:pt idx="302">
                  <c:v>35.026036683589268</c:v>
                </c:pt>
                <c:pt idx="303">
                  <c:v>35.835079807474976</c:v>
                </c:pt>
                <c:pt idx="304">
                  <c:v>36.497072713478062</c:v>
                </c:pt>
                <c:pt idx="305">
                  <c:v>37.356418756489802</c:v>
                </c:pt>
                <c:pt idx="306">
                  <c:v>37.13139200530847</c:v>
                </c:pt>
                <c:pt idx="307">
                  <c:v>37.335006695769813</c:v>
                </c:pt>
                <c:pt idx="308">
                  <c:v>38.217842576762507</c:v>
                </c:pt>
                <c:pt idx="309">
                  <c:v>38.15844680348701</c:v>
                </c:pt>
                <c:pt idx="310">
                  <c:v>37.868749481407711</c:v>
                </c:pt>
                <c:pt idx="311">
                  <c:v>38.431408537078553</c:v>
                </c:pt>
                <c:pt idx="312">
                  <c:v>38.541307512384094</c:v>
                </c:pt>
                <c:pt idx="313">
                  <c:v>38.335982365431974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3-4E9E-9336-813F7051CADE}"/>
            </c:ext>
          </c:extLst>
        </c:ser>
        <c:ser>
          <c:idx val="1"/>
          <c:order val="1"/>
          <c:tx>
            <c:strRef>
              <c:f>'Grafico 23'!$C$14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</c:numCache>
            </c:numRef>
          </c:cat>
          <c:val>
            <c:numRef>
              <c:f>'Grafico 23'!$C$21:$C$350</c:f>
              <c:numCache>
                <c:formatCode>0.0</c:formatCode>
                <c:ptCount val="33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8.5419604706746863</c:v>
                </c:pt>
                <c:pt idx="42">
                  <c:v>7.6107855203179069</c:v>
                </c:pt>
                <c:pt idx="43">
                  <c:v>7.1328946765577594</c:v>
                </c:pt>
                <c:pt idx="44">
                  <c:v>6.9481137711292034</c:v>
                </c:pt>
                <c:pt idx="45">
                  <c:v>7.1924555918413571</c:v>
                </c:pt>
                <c:pt idx="46">
                  <c:v>7.5084258246080653</c:v>
                </c:pt>
                <c:pt idx="47">
                  <c:v>7.603662519628597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7.0827067645361339</c:v>
                </c:pt>
                <c:pt idx="51">
                  <c:v>7.024810285010151</c:v>
                </c:pt>
                <c:pt idx="52">
                  <c:v>7.3876486571269036</c:v>
                </c:pt>
                <c:pt idx="53">
                  <c:v>9.5602909131872202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10.044311250573553</c:v>
                </c:pt>
                <c:pt idx="57">
                  <c:v>10.152984386086775</c:v>
                </c:pt>
                <c:pt idx="58">
                  <c:v>10.472106685657655</c:v>
                </c:pt>
                <c:pt idx="59">
                  <c:v>10.515300616673589</c:v>
                </c:pt>
                <c:pt idx="60">
                  <c:v>10.881523381511693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10.774715777049533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10.595271835238702</c:v>
                </c:pt>
                <c:pt idx="71">
                  <c:v>10.668815053063653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10.229713077295992</c:v>
                </c:pt>
                <c:pt idx="75">
                  <c:v>10.158907288644734</c:v>
                </c:pt>
                <c:pt idx="76">
                  <c:v>10.870489986033391</c:v>
                </c:pt>
                <c:pt idx="77">
                  <c:v>14.165558918040633</c:v>
                </c:pt>
                <c:pt idx="78">
                  <c:v>11.147446299413915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11.988237048697417</c:v>
                </c:pt>
                <c:pt idx="85">
                  <c:v>12.150276207976455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12.958673329693344</c:v>
                </c:pt>
                <c:pt idx="91">
                  <c:v>12.654810397730898</c:v>
                </c:pt>
                <c:pt idx="92">
                  <c:v>12.669942265336296</c:v>
                </c:pt>
                <c:pt idx="93">
                  <c:v>12.334848148295432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12.801030204217728</c:v>
                </c:pt>
                <c:pt idx="100">
                  <c:v>13.286401066188974</c:v>
                </c:pt>
                <c:pt idx="101">
                  <c:v>15.487509307614813</c:v>
                </c:pt>
                <c:pt idx="102">
                  <c:v>13.610398137823823</c:v>
                </c:pt>
                <c:pt idx="103">
                  <c:v>13.409071299445607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13.248298292390018</c:v>
                </c:pt>
                <c:pt idx="108">
                  <c:v>12.698112075141147</c:v>
                </c:pt>
                <c:pt idx="109">
                  <c:v>12.562277800300928</c:v>
                </c:pt>
                <c:pt idx="110">
                  <c:v>12.310309051007309</c:v>
                </c:pt>
                <c:pt idx="111">
                  <c:v>12.418931167024468</c:v>
                </c:pt>
                <c:pt idx="112">
                  <c:v>13.008934162827027</c:v>
                </c:pt>
                <c:pt idx="113">
                  <c:v>15.442014343343166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12.745249926968755</c:v>
                </c:pt>
                <c:pt idx="119">
                  <c:v>13.433404600734461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12.394296249875971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12.767640283886417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12.542970314942172</c:v>
                </c:pt>
                <c:pt idx="135">
                  <c:v>12.634675181638016</c:v>
                </c:pt>
                <c:pt idx="136">
                  <c:v>12.884773348628418</c:v>
                </c:pt>
                <c:pt idx="137">
                  <c:v>15.494433647603966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13.011860828730182</c:v>
                </c:pt>
                <c:pt idx="141">
                  <c:v>13.101541024856672</c:v>
                </c:pt>
                <c:pt idx="142">
                  <c:v>12.271412277744648</c:v>
                </c:pt>
                <c:pt idx="143">
                  <c:v>12.36133413169024</c:v>
                </c:pt>
                <c:pt idx="144">
                  <c:v>12.191727048369644</c:v>
                </c:pt>
                <c:pt idx="145">
                  <c:v>11.986672103659046</c:v>
                </c:pt>
                <c:pt idx="146">
                  <c:v>12.377196819808564</c:v>
                </c:pt>
                <c:pt idx="147">
                  <c:v>12.263618737475298</c:v>
                </c:pt>
                <c:pt idx="148">
                  <c:v>11.915706215309937</c:v>
                </c:pt>
                <c:pt idx="149">
                  <c:v>14.468119295241852</c:v>
                </c:pt>
                <c:pt idx="150">
                  <c:v>12.084617477011284</c:v>
                </c:pt>
                <c:pt idx="151">
                  <c:v>11.915567453346892</c:v>
                </c:pt>
                <c:pt idx="152">
                  <c:v>11.849890233578101</c:v>
                </c:pt>
                <c:pt idx="153">
                  <c:v>11.769086210713322</c:v>
                </c:pt>
                <c:pt idx="154">
                  <c:v>11.292665430665</c:v>
                </c:pt>
                <c:pt idx="155">
                  <c:v>11.734637317360532</c:v>
                </c:pt>
                <c:pt idx="156">
                  <c:v>11.780743313457737</c:v>
                </c:pt>
                <c:pt idx="157">
                  <c:v>11.502851323057717</c:v>
                </c:pt>
                <c:pt idx="158">
                  <c:v>11.083707283726943</c:v>
                </c:pt>
                <c:pt idx="159">
                  <c:v>11.077320552866313</c:v>
                </c:pt>
                <c:pt idx="160">
                  <c:v>11.310471467352698</c:v>
                </c:pt>
                <c:pt idx="161">
                  <c:v>13.449854373534489</c:v>
                </c:pt>
                <c:pt idx="162">
                  <c:v>11.214260028971857</c:v>
                </c:pt>
                <c:pt idx="163">
                  <c:v>11.445798713775101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11.887181865929422</c:v>
                </c:pt>
                <c:pt idx="168">
                  <c:v>11.192487522758254</c:v>
                </c:pt>
                <c:pt idx="169">
                  <c:v>11.77798832773415</c:v>
                </c:pt>
                <c:pt idx="170">
                  <c:v>11.227299365697013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13.660804598736712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12.412663624843272</c:v>
                </c:pt>
                <c:pt idx="178">
                  <c:v>12.252673409505906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12.316302016766537</c:v>
                </c:pt>
                <c:pt idx="182">
                  <c:v>12.058385396448617</c:v>
                </c:pt>
                <c:pt idx="183">
                  <c:v>12.244445074707604</c:v>
                </c:pt>
                <c:pt idx="184">
                  <c:v>12.827939705858041</c:v>
                </c:pt>
                <c:pt idx="185">
                  <c:v>14.155442112355027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12.311539557733216</c:v>
                </c:pt>
                <c:pt idx="189">
                  <c:v>12.218359408841293</c:v>
                </c:pt>
                <c:pt idx="190">
                  <c:v>11.818089032512336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12.08306271073317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12.217194123082193</c:v>
                </c:pt>
                <c:pt idx="197">
                  <c:v>12.91437052949272</c:v>
                </c:pt>
                <c:pt idx="198">
                  <c:v>11.598842677418681</c:v>
                </c:pt>
                <c:pt idx="199">
                  <c:v>11.728475639459237</c:v>
                </c:pt>
                <c:pt idx="200">
                  <c:v>11.573238427693536</c:v>
                </c:pt>
                <c:pt idx="201">
                  <c:v>11.834859963307499</c:v>
                </c:pt>
                <c:pt idx="202">
                  <c:v>11.499000099005185</c:v>
                </c:pt>
                <c:pt idx="203">
                  <c:v>11.570074648354005</c:v>
                </c:pt>
                <c:pt idx="204">
                  <c:v>11.090157866220915</c:v>
                </c:pt>
                <c:pt idx="205">
                  <c:v>11.178569757294849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11.541133603091252</c:v>
                </c:pt>
                <c:pt idx="209">
                  <c:v>12.417718386584967</c:v>
                </c:pt>
                <c:pt idx="210">
                  <c:v>11.592589101089473</c:v>
                </c:pt>
                <c:pt idx="211">
                  <c:v>11.209847862048306</c:v>
                </c:pt>
                <c:pt idx="212">
                  <c:v>11.228371869680613</c:v>
                </c:pt>
                <c:pt idx="213">
                  <c:v>11.113595402624693</c:v>
                </c:pt>
                <c:pt idx="214">
                  <c:v>10.817126097745952</c:v>
                </c:pt>
                <c:pt idx="215">
                  <c:v>11.693819719100114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11.210101214902508</c:v>
                </c:pt>
                <c:pt idx="219">
                  <c:v>11.218097797048205</c:v>
                </c:pt>
                <c:pt idx="220">
                  <c:v>11.668181457489684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11.679094651908887</c:v>
                </c:pt>
                <c:pt idx="226">
                  <c:v>11.434412223660328</c:v>
                </c:pt>
                <c:pt idx="227">
                  <c:v>11.88503291870685</c:v>
                </c:pt>
                <c:pt idx="228">
                  <c:v>11.574955118134433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11.600152648923382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11.279205512691028</c:v>
                </c:pt>
                <c:pt idx="235">
                  <c:v>10.832935784942768</c:v>
                </c:pt>
                <c:pt idx="236">
                  <c:v>10.74853516394972</c:v>
                </c:pt>
                <c:pt idx="237">
                  <c:v>10.422934500644853</c:v>
                </c:pt>
                <c:pt idx="238">
                  <c:v>10.207358040354089</c:v>
                </c:pt>
                <c:pt idx="239">
                  <c:v>10.756296428257178</c:v>
                </c:pt>
                <c:pt idx="240">
                  <c:v>10.473930074829305</c:v>
                </c:pt>
                <c:pt idx="241">
                  <c:v>10.181608613413134</c:v>
                </c:pt>
                <c:pt idx="242">
                  <c:v>9.9842743501304607</c:v>
                </c:pt>
                <c:pt idx="243">
                  <c:v>9.9139455888025427</c:v>
                </c:pt>
                <c:pt idx="244">
                  <c:v>10.117416284100774</c:v>
                </c:pt>
                <c:pt idx="245">
                  <c:v>10.729134971277556</c:v>
                </c:pt>
                <c:pt idx="246">
                  <c:v>9.6956566978844112</c:v>
                </c:pt>
                <c:pt idx="247">
                  <c:v>9.8817564575879508</c:v>
                </c:pt>
                <c:pt idx="248">
                  <c:v>9.9986685737122727</c:v>
                </c:pt>
                <c:pt idx="249">
                  <c:v>9.6089978502178699</c:v>
                </c:pt>
                <c:pt idx="250">
                  <c:v>9.1425897253438961</c:v>
                </c:pt>
                <c:pt idx="251">
                  <c:v>9.3795967741642468</c:v>
                </c:pt>
                <c:pt idx="252">
                  <c:v>9.2782440642870032</c:v>
                </c:pt>
                <c:pt idx="253">
                  <c:v>9.46792462009223</c:v>
                </c:pt>
                <c:pt idx="254">
                  <c:v>8.9311945321478063</c:v>
                </c:pt>
                <c:pt idx="255">
                  <c:v>9.376825795785356</c:v>
                </c:pt>
                <c:pt idx="256">
                  <c:v>9.5602215143577034</c:v>
                </c:pt>
                <c:pt idx="257">
                  <c:v>10.292598079057006</c:v>
                </c:pt>
                <c:pt idx="258">
                  <c:v>9.6790952756141309</c:v>
                </c:pt>
                <c:pt idx="259">
                  <c:v>9.9432066667154615</c:v>
                </c:pt>
                <c:pt idx="260">
                  <c:v>9.6813737398459434</c:v>
                </c:pt>
                <c:pt idx="261">
                  <c:v>9.2699607133728872</c:v>
                </c:pt>
                <c:pt idx="262">
                  <c:v>9.177747785650066</c:v>
                </c:pt>
                <c:pt idx="263">
                  <c:v>9.36992313867235</c:v>
                </c:pt>
                <c:pt idx="264">
                  <c:v>9.3220885682072048</c:v>
                </c:pt>
                <c:pt idx="265">
                  <c:v>9.2612190276432624</c:v>
                </c:pt>
                <c:pt idx="266">
                  <c:v>9.1542491379036708</c:v>
                </c:pt>
                <c:pt idx="267">
                  <c:v>9.164476345552524</c:v>
                </c:pt>
                <c:pt idx="268">
                  <c:v>9.4609209478418297</c:v>
                </c:pt>
                <c:pt idx="269">
                  <c:v>10.129509177150711</c:v>
                </c:pt>
                <c:pt idx="270">
                  <c:v>9.6800231870294891</c:v>
                </c:pt>
                <c:pt idx="271">
                  <c:v>9.9469108653520326</c:v>
                </c:pt>
                <c:pt idx="272">
                  <c:v>9.5149878005268711</c:v>
                </c:pt>
                <c:pt idx="273">
                  <c:v>9.3977163580422296</c:v>
                </c:pt>
                <c:pt idx="274">
                  <c:v>9.2658841512261017</c:v>
                </c:pt>
                <c:pt idx="275">
                  <c:v>9.3528876809490225</c:v>
                </c:pt>
                <c:pt idx="276">
                  <c:v>9.3469344008821551</c:v>
                </c:pt>
                <c:pt idx="277">
                  <c:v>9.5386468260013881</c:v>
                </c:pt>
                <c:pt idx="278">
                  <c:v>9.4537684627703396</c:v>
                </c:pt>
                <c:pt idx="279">
                  <c:v>9.4385966504672005</c:v>
                </c:pt>
                <c:pt idx="280">
                  <c:v>9.7693846973930398</c:v>
                </c:pt>
                <c:pt idx="281">
                  <c:v>9.9744003986841321</c:v>
                </c:pt>
                <c:pt idx="282">
                  <c:v>9.2682585773916664</c:v>
                </c:pt>
                <c:pt idx="283">
                  <c:v>9.5210814926888485</c:v>
                </c:pt>
                <c:pt idx="284">
                  <c:v>9.4021828389502176</c:v>
                </c:pt>
                <c:pt idx="285">
                  <c:v>9.4028089023062122</c:v>
                </c:pt>
                <c:pt idx="286">
                  <c:v>8.9801465281535044</c:v>
                </c:pt>
                <c:pt idx="287">
                  <c:v>9.0483691073219266</c:v>
                </c:pt>
                <c:pt idx="288">
                  <c:v>9.3144273763808236</c:v>
                </c:pt>
                <c:pt idx="289">
                  <c:v>9.3692086444072071</c:v>
                </c:pt>
                <c:pt idx="290">
                  <c:v>9.1618958322538298</c:v>
                </c:pt>
                <c:pt idx="291">
                  <c:v>9.9861201470157326</c:v>
                </c:pt>
                <c:pt idx="292">
                  <c:v>10.191512748852121</c:v>
                </c:pt>
                <c:pt idx="293">
                  <c:v>9.9636820123319243</c:v>
                </c:pt>
                <c:pt idx="294">
                  <c:v>9.2289840495640014</c:v>
                </c:pt>
                <c:pt idx="295">
                  <c:v>9.9508089015340868</c:v>
                </c:pt>
                <c:pt idx="296">
                  <c:v>11.459564536517492</c:v>
                </c:pt>
                <c:pt idx="297">
                  <c:v>11.318497073367238</c:v>
                </c:pt>
                <c:pt idx="298">
                  <c:v>10.226616123937786</c:v>
                </c:pt>
                <c:pt idx="299">
                  <c:v>10.482194354423932</c:v>
                </c:pt>
                <c:pt idx="300">
                  <c:v>10.180503716735402</c:v>
                </c:pt>
                <c:pt idx="301">
                  <c:v>10.33862878810403</c:v>
                </c:pt>
                <c:pt idx="302">
                  <c:v>10.441587712849703</c:v>
                </c:pt>
                <c:pt idx="303">
                  <c:v>10.66970985194013</c:v>
                </c:pt>
                <c:pt idx="304">
                  <c:v>10.880479671440488</c:v>
                </c:pt>
                <c:pt idx="305">
                  <c:v>11.29287438981957</c:v>
                </c:pt>
                <c:pt idx="306">
                  <c:v>10.965317471328857</c:v>
                </c:pt>
                <c:pt idx="307">
                  <c:v>11.639928528940894</c:v>
                </c:pt>
                <c:pt idx="308">
                  <c:v>11.779664759566314</c:v>
                </c:pt>
                <c:pt idx="309">
                  <c:v>11.368994725211271</c:v>
                </c:pt>
                <c:pt idx="310">
                  <c:v>11.678523999397315</c:v>
                </c:pt>
                <c:pt idx="311">
                  <c:v>11.664680796914986</c:v>
                </c:pt>
                <c:pt idx="312">
                  <c:v>11.528639312454857</c:v>
                </c:pt>
                <c:pt idx="313">
                  <c:v>11.683809178372222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3-4E9E-9336-813F7051CADE}"/>
            </c:ext>
          </c:extLst>
        </c:ser>
        <c:ser>
          <c:idx val="2"/>
          <c:order val="2"/>
          <c:tx>
            <c:strRef>
              <c:f>'Grafico 23'!$D$14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</c:numCache>
            </c:numRef>
          </c:cat>
          <c:val>
            <c:numRef>
              <c:f>'Grafico 23'!$D$21:$D$350</c:f>
              <c:numCache>
                <c:formatCode>0.0</c:formatCode>
                <c:ptCount val="33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24.764747982539351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26.093845103620257</c:v>
                </c:pt>
                <c:pt idx="46">
                  <c:v>25.568792961169812</c:v>
                </c:pt>
                <c:pt idx="47">
                  <c:v>24.9451328374345</c:v>
                </c:pt>
                <c:pt idx="48">
                  <c:v>24.975754945275135</c:v>
                </c:pt>
                <c:pt idx="49">
                  <c:v>25.461916425386004</c:v>
                </c:pt>
                <c:pt idx="50">
                  <c:v>24.972230096192725</c:v>
                </c:pt>
                <c:pt idx="51">
                  <c:v>25.576525452376984</c:v>
                </c:pt>
                <c:pt idx="52">
                  <c:v>24.949340332607015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25.225217428614144</c:v>
                </c:pt>
                <c:pt idx="56">
                  <c:v>25.515816239840749</c:v>
                </c:pt>
                <c:pt idx="57">
                  <c:v>25.478624493833486</c:v>
                </c:pt>
                <c:pt idx="58">
                  <c:v>26.186349104742384</c:v>
                </c:pt>
                <c:pt idx="59">
                  <c:v>26.744789671266307</c:v>
                </c:pt>
                <c:pt idx="60">
                  <c:v>26.380449904690234</c:v>
                </c:pt>
                <c:pt idx="61">
                  <c:v>26.505940401698584</c:v>
                </c:pt>
                <c:pt idx="62">
                  <c:v>26.378425239337812</c:v>
                </c:pt>
                <c:pt idx="63">
                  <c:v>26.65162092349102</c:v>
                </c:pt>
                <c:pt idx="64">
                  <c:v>26.061790604864726</c:v>
                </c:pt>
                <c:pt idx="65">
                  <c:v>25.245371576847614</c:v>
                </c:pt>
                <c:pt idx="66">
                  <c:v>26.765640651811594</c:v>
                </c:pt>
                <c:pt idx="67">
                  <c:v>27.738596928277655</c:v>
                </c:pt>
                <c:pt idx="68">
                  <c:v>27.694400961396788</c:v>
                </c:pt>
                <c:pt idx="69">
                  <c:v>27.179003658128831</c:v>
                </c:pt>
                <c:pt idx="70">
                  <c:v>26.939078351397423</c:v>
                </c:pt>
                <c:pt idx="71">
                  <c:v>26.802776528707735</c:v>
                </c:pt>
                <c:pt idx="72">
                  <c:v>27.274612254564705</c:v>
                </c:pt>
                <c:pt idx="73">
                  <c:v>27.300251596808906</c:v>
                </c:pt>
                <c:pt idx="74">
                  <c:v>26.611473957218408</c:v>
                </c:pt>
                <c:pt idx="75">
                  <c:v>26.161904573978251</c:v>
                </c:pt>
                <c:pt idx="76">
                  <c:v>25.16808584037425</c:v>
                </c:pt>
                <c:pt idx="77">
                  <c:v>24.281452691516154</c:v>
                </c:pt>
                <c:pt idx="78">
                  <c:v>25.278796709881835</c:v>
                </c:pt>
                <c:pt idx="79">
                  <c:v>24.782709344202335</c:v>
                </c:pt>
                <c:pt idx="80">
                  <c:v>24.301459618163669</c:v>
                </c:pt>
                <c:pt idx="81">
                  <c:v>23.924884478563765</c:v>
                </c:pt>
                <c:pt idx="82">
                  <c:v>23.994146552825608</c:v>
                </c:pt>
                <c:pt idx="83">
                  <c:v>23.26528628808537</c:v>
                </c:pt>
                <c:pt idx="84">
                  <c:v>22.511667151034409</c:v>
                </c:pt>
                <c:pt idx="85">
                  <c:v>22.316817836621084</c:v>
                </c:pt>
                <c:pt idx="86">
                  <c:v>22.173283165164481</c:v>
                </c:pt>
                <c:pt idx="87">
                  <c:v>22.710619103803296</c:v>
                </c:pt>
                <c:pt idx="88">
                  <c:v>22.023543953678026</c:v>
                </c:pt>
                <c:pt idx="89">
                  <c:v>21.442491140378181</c:v>
                </c:pt>
                <c:pt idx="90">
                  <c:v>22.127582806738879</c:v>
                </c:pt>
                <c:pt idx="91">
                  <c:v>22.313314278685738</c:v>
                </c:pt>
                <c:pt idx="92">
                  <c:v>23.115201229812346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22.598983914835205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22.532133230488718</c:v>
                </c:pt>
                <c:pt idx="99">
                  <c:v>22.235291838700729</c:v>
                </c:pt>
                <c:pt idx="100">
                  <c:v>21.058684055564104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</c:v>
                </c:pt>
                <c:pt idx="105">
                  <c:v>20.263828275465297</c:v>
                </c:pt>
                <c:pt idx="106">
                  <c:v>20.539477009298928</c:v>
                </c:pt>
                <c:pt idx="107">
                  <c:v>20.544150593165572</c:v>
                </c:pt>
                <c:pt idx="108">
                  <c:v>20.984331730638203</c:v>
                </c:pt>
                <c:pt idx="109">
                  <c:v>21.30568975906812</c:v>
                </c:pt>
                <c:pt idx="110">
                  <c:v>21.390222010785049</c:v>
                </c:pt>
                <c:pt idx="111">
                  <c:v>20.389194055597226</c:v>
                </c:pt>
                <c:pt idx="112">
                  <c:v>19.669854257797333</c:v>
                </c:pt>
                <c:pt idx="113">
                  <c:v>19.485037747351537</c:v>
                </c:pt>
                <c:pt idx="114">
                  <c:v>20.06749372688196</c:v>
                </c:pt>
                <c:pt idx="115">
                  <c:v>20.185519162388037</c:v>
                </c:pt>
                <c:pt idx="116">
                  <c:v>19.500810035177569</c:v>
                </c:pt>
                <c:pt idx="117">
                  <c:v>18.93072137690136</c:v>
                </c:pt>
                <c:pt idx="118">
                  <c:v>18.542408519373545</c:v>
                </c:pt>
                <c:pt idx="119">
                  <c:v>18.212569588346284</c:v>
                </c:pt>
                <c:pt idx="120">
                  <c:v>17.812737846021079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16.502402473667132</c:v>
                </c:pt>
                <c:pt idx="124">
                  <c:v>15.886055051849029</c:v>
                </c:pt>
                <c:pt idx="125">
                  <c:v>15.223597414698279</c:v>
                </c:pt>
                <c:pt idx="126">
                  <c:v>15.534659163277983</c:v>
                </c:pt>
                <c:pt idx="127">
                  <c:v>14.978262893542116</c:v>
                </c:pt>
                <c:pt idx="128">
                  <c:v>14.977124219939814</c:v>
                </c:pt>
                <c:pt idx="129">
                  <c:v>14.777890478881215</c:v>
                </c:pt>
                <c:pt idx="130">
                  <c:v>14.81092175378253</c:v>
                </c:pt>
                <c:pt idx="131">
                  <c:v>14.782042544669091</c:v>
                </c:pt>
                <c:pt idx="132">
                  <c:v>15.614690217483727</c:v>
                </c:pt>
                <c:pt idx="133">
                  <c:v>15.878238846489189</c:v>
                </c:pt>
                <c:pt idx="134">
                  <c:v>16.574049327443117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15.280279865557969</c:v>
                </c:pt>
                <c:pt idx="138">
                  <c:v>15.526658967360241</c:v>
                </c:pt>
                <c:pt idx="139">
                  <c:v>14.785949896705722</c:v>
                </c:pt>
                <c:pt idx="140">
                  <c:v>15.638719395878903</c:v>
                </c:pt>
                <c:pt idx="141">
                  <c:v>15.328363669613749</c:v>
                </c:pt>
                <c:pt idx="142">
                  <c:v>15.603232201416873</c:v>
                </c:pt>
                <c:pt idx="143">
                  <c:v>15.817697653631871</c:v>
                </c:pt>
                <c:pt idx="144">
                  <c:v>16.347565300458463</c:v>
                </c:pt>
                <c:pt idx="145">
                  <c:v>17.095551880511042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16.773942942828036</c:v>
                </c:pt>
                <c:pt idx="150">
                  <c:v>16.974424763199892</c:v>
                </c:pt>
                <c:pt idx="151">
                  <c:v>17.428583947511186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18.095460270260098</c:v>
                </c:pt>
                <c:pt idx="155">
                  <c:v>18.204049310931143</c:v>
                </c:pt>
                <c:pt idx="156">
                  <c:v>18.685691235146333</c:v>
                </c:pt>
                <c:pt idx="157">
                  <c:v>19.032214760429873</c:v>
                </c:pt>
                <c:pt idx="158">
                  <c:v>19.066474379793529</c:v>
                </c:pt>
                <c:pt idx="159">
                  <c:v>18.750033266382282</c:v>
                </c:pt>
                <c:pt idx="160">
                  <c:v>18.002122459160461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19.601273806947759</c:v>
                </c:pt>
                <c:pt idx="164">
                  <c:v>19.558039761204633</c:v>
                </c:pt>
                <c:pt idx="165">
                  <c:v>19.286739707601406</c:v>
                </c:pt>
                <c:pt idx="166">
                  <c:v>19.540415594471252</c:v>
                </c:pt>
                <c:pt idx="167">
                  <c:v>18.621835668564923</c:v>
                </c:pt>
                <c:pt idx="168">
                  <c:v>18.465531308080113</c:v>
                </c:pt>
                <c:pt idx="169">
                  <c:v>18.122037882317894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16.216536693738682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</c:v>
                </c:pt>
                <c:pt idx="178">
                  <c:v>16.375640317667521</c:v>
                </c:pt>
                <c:pt idx="179">
                  <c:v>16.073049418552678</c:v>
                </c:pt>
                <c:pt idx="180">
                  <c:v>16.14205049010577</c:v>
                </c:pt>
                <c:pt idx="181">
                  <c:v>15.903553259301537</c:v>
                </c:pt>
                <c:pt idx="182">
                  <c:v>15.682314618074351</c:v>
                </c:pt>
                <c:pt idx="183">
                  <c:v>14.650642346865164</c:v>
                </c:pt>
                <c:pt idx="184">
                  <c:v>14.061205840802609</c:v>
                </c:pt>
                <c:pt idx="185">
                  <c:v>12.904238118090571</c:v>
                </c:pt>
                <c:pt idx="186">
                  <c:v>12.99750524307067</c:v>
                </c:pt>
                <c:pt idx="187">
                  <c:v>12.6964466732089</c:v>
                </c:pt>
                <c:pt idx="188">
                  <c:v>12.397810901728411</c:v>
                </c:pt>
                <c:pt idx="189">
                  <c:v>12.447424197960723</c:v>
                </c:pt>
                <c:pt idx="190">
                  <c:v>12.242179711346976</c:v>
                </c:pt>
                <c:pt idx="191">
                  <c:v>11.748026827656355</c:v>
                </c:pt>
                <c:pt idx="192">
                  <c:v>11.520722769659631</c:v>
                </c:pt>
                <c:pt idx="193">
                  <c:v>11.234078189888896</c:v>
                </c:pt>
                <c:pt idx="194">
                  <c:v>11.275713445163968</c:v>
                </c:pt>
                <c:pt idx="195">
                  <c:v>11.36149619267664</c:v>
                </c:pt>
                <c:pt idx="196">
                  <c:v>11.003352037598356</c:v>
                </c:pt>
                <c:pt idx="197">
                  <c:v>11.260717786027326</c:v>
                </c:pt>
                <c:pt idx="198">
                  <c:v>11.520750329142562</c:v>
                </c:pt>
                <c:pt idx="199">
                  <c:v>11.381198814600458</c:v>
                </c:pt>
                <c:pt idx="200">
                  <c:v>11.400589828509364</c:v>
                </c:pt>
                <c:pt idx="201">
                  <c:v>11.410461432360385</c:v>
                </c:pt>
                <c:pt idx="202">
                  <c:v>11.692285374420525</c:v>
                </c:pt>
                <c:pt idx="203">
                  <c:v>11.321595679382044</c:v>
                </c:pt>
                <c:pt idx="204">
                  <c:v>12.123034088629259</c:v>
                </c:pt>
                <c:pt idx="205">
                  <c:v>12.238626720951743</c:v>
                </c:pt>
                <c:pt idx="206">
                  <c:v>12.092689614593436</c:v>
                </c:pt>
                <c:pt idx="207">
                  <c:v>12.161844342788518</c:v>
                </c:pt>
                <c:pt idx="208">
                  <c:v>11.931355630414615</c:v>
                </c:pt>
                <c:pt idx="209">
                  <c:v>11.473276905899665</c:v>
                </c:pt>
                <c:pt idx="210">
                  <c:v>11.761698159718378</c:v>
                </c:pt>
                <c:pt idx="211">
                  <c:v>11.780442873150134</c:v>
                </c:pt>
                <c:pt idx="212">
                  <c:v>11.596421914626912</c:v>
                </c:pt>
                <c:pt idx="213">
                  <c:v>11.37215238218772</c:v>
                </c:pt>
                <c:pt idx="214">
                  <c:v>10.981317625380733</c:v>
                </c:pt>
                <c:pt idx="215">
                  <c:v>10.958605262113872</c:v>
                </c:pt>
                <c:pt idx="216">
                  <c:v>11.202163025796775</c:v>
                </c:pt>
                <c:pt idx="217">
                  <c:v>11.995931421879639</c:v>
                </c:pt>
                <c:pt idx="218">
                  <c:v>12.58950904605517</c:v>
                </c:pt>
                <c:pt idx="219">
                  <c:v>12.713212365934529</c:v>
                </c:pt>
                <c:pt idx="220">
                  <c:v>12.723186534698847</c:v>
                </c:pt>
                <c:pt idx="221">
                  <c:v>12.203031196748396</c:v>
                </c:pt>
                <c:pt idx="222">
                  <c:v>12.679613306916741</c:v>
                </c:pt>
                <c:pt idx="223">
                  <c:v>12.706368647540733</c:v>
                </c:pt>
                <c:pt idx="224">
                  <c:v>12.453608104370788</c:v>
                </c:pt>
                <c:pt idx="225">
                  <c:v>12.233724381648809</c:v>
                </c:pt>
                <c:pt idx="226">
                  <c:v>12.321426023509966</c:v>
                </c:pt>
                <c:pt idx="227">
                  <c:v>12.146253047334122</c:v>
                </c:pt>
                <c:pt idx="228">
                  <c:v>12.26236350760737</c:v>
                </c:pt>
                <c:pt idx="229">
                  <c:v>12.301937983017126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11.920699916621793</c:v>
                </c:pt>
                <c:pt idx="233">
                  <c:v>11.701457639214761</c:v>
                </c:pt>
                <c:pt idx="234">
                  <c:v>11.576900600347543</c:v>
                </c:pt>
                <c:pt idx="235">
                  <c:v>11.841017458711848</c:v>
                </c:pt>
                <c:pt idx="236">
                  <c:v>11.856481562983728</c:v>
                </c:pt>
                <c:pt idx="237">
                  <c:v>11.937908941158806</c:v>
                </c:pt>
                <c:pt idx="238">
                  <c:v>11.804346140343355</c:v>
                </c:pt>
                <c:pt idx="239">
                  <c:v>11.660586659204281</c:v>
                </c:pt>
                <c:pt idx="240">
                  <c:v>11.864654295604337</c:v>
                </c:pt>
                <c:pt idx="241">
                  <c:v>11.525133622575909</c:v>
                </c:pt>
                <c:pt idx="242">
                  <c:v>11.242864417321719</c:v>
                </c:pt>
                <c:pt idx="243">
                  <c:v>10.911997859305096</c:v>
                </c:pt>
                <c:pt idx="244">
                  <c:v>10.613896642977942</c:v>
                </c:pt>
                <c:pt idx="245">
                  <c:v>10.366944257139899</c:v>
                </c:pt>
                <c:pt idx="246">
                  <c:v>10.94494673055317</c:v>
                </c:pt>
                <c:pt idx="247">
                  <c:v>11.480487654842506</c:v>
                </c:pt>
                <c:pt idx="248">
                  <c:v>11.463189104075109</c:v>
                </c:pt>
                <c:pt idx="249">
                  <c:v>11.74309317096164</c:v>
                </c:pt>
                <c:pt idx="250">
                  <c:v>11.942082346847748</c:v>
                </c:pt>
                <c:pt idx="251">
                  <c:v>12.085435311634276</c:v>
                </c:pt>
                <c:pt idx="252">
                  <c:v>12.06667735634567</c:v>
                </c:pt>
                <c:pt idx="253">
                  <c:v>11.884162687504919</c:v>
                </c:pt>
                <c:pt idx="254">
                  <c:v>11.772391101036186</c:v>
                </c:pt>
                <c:pt idx="255">
                  <c:v>11.582572753772666</c:v>
                </c:pt>
                <c:pt idx="256">
                  <c:v>10.755039298810358</c:v>
                </c:pt>
                <c:pt idx="257">
                  <c:v>10.542800260413026</c:v>
                </c:pt>
                <c:pt idx="258">
                  <c:v>10.72386453416649</c:v>
                </c:pt>
                <c:pt idx="259">
                  <c:v>10.889431230882467</c:v>
                </c:pt>
                <c:pt idx="260">
                  <c:v>10.851998381078683</c:v>
                </c:pt>
                <c:pt idx="261">
                  <c:v>10.945055441428476</c:v>
                </c:pt>
                <c:pt idx="262">
                  <c:v>10.996451619129646</c:v>
                </c:pt>
                <c:pt idx="263">
                  <c:v>10.843114349803065</c:v>
                </c:pt>
                <c:pt idx="264">
                  <c:v>10.659264149004159</c:v>
                </c:pt>
                <c:pt idx="265">
                  <c:v>10.634817468957008</c:v>
                </c:pt>
                <c:pt idx="266">
                  <c:v>10.622689125578484</c:v>
                </c:pt>
                <c:pt idx="267">
                  <c:v>10.430151907647669</c:v>
                </c:pt>
                <c:pt idx="268">
                  <c:v>9.8907784300291866</c:v>
                </c:pt>
                <c:pt idx="269">
                  <c:v>9.5870912239115338</c:v>
                </c:pt>
                <c:pt idx="270">
                  <c:v>10.225133601553726</c:v>
                </c:pt>
                <c:pt idx="271">
                  <c:v>10.502192504029605</c:v>
                </c:pt>
                <c:pt idx="272">
                  <c:v>10.713934000916673</c:v>
                </c:pt>
                <c:pt idx="273">
                  <c:v>11.100377598461925</c:v>
                </c:pt>
                <c:pt idx="274">
                  <c:v>11.166325861181202</c:v>
                </c:pt>
                <c:pt idx="275">
                  <c:v>11.092618303717183</c:v>
                </c:pt>
                <c:pt idx="276">
                  <c:v>11.031067264974389</c:v>
                </c:pt>
                <c:pt idx="277">
                  <c:v>11.06039072453564</c:v>
                </c:pt>
                <c:pt idx="278">
                  <c:v>11.319133177769016</c:v>
                </c:pt>
                <c:pt idx="279">
                  <c:v>10.985211611666404</c:v>
                </c:pt>
                <c:pt idx="280">
                  <c:v>10.46086668577915</c:v>
                </c:pt>
                <c:pt idx="281">
                  <c:v>10.153072598061865</c:v>
                </c:pt>
                <c:pt idx="282">
                  <c:v>10.41938667528145</c:v>
                </c:pt>
                <c:pt idx="283">
                  <c:v>10.751313475754863</c:v>
                </c:pt>
                <c:pt idx="284">
                  <c:v>10.432905513629795</c:v>
                </c:pt>
                <c:pt idx="285">
                  <c:v>10.408749153215201</c:v>
                </c:pt>
                <c:pt idx="286">
                  <c:v>10.382842186761547</c:v>
                </c:pt>
                <c:pt idx="287">
                  <c:v>10.25484585348563</c:v>
                </c:pt>
                <c:pt idx="288">
                  <c:v>10.266133813449182</c:v>
                </c:pt>
                <c:pt idx="289">
                  <c:v>10.017413446206909</c:v>
                </c:pt>
                <c:pt idx="290">
                  <c:v>9.874110202264438</c:v>
                </c:pt>
                <c:pt idx="291">
                  <c:v>9.4213543208201553</c:v>
                </c:pt>
                <c:pt idx="292">
                  <c:v>8.890363627047515</c:v>
                </c:pt>
                <c:pt idx="293">
                  <c:v>8.8412956860069958</c:v>
                </c:pt>
                <c:pt idx="294">
                  <c:v>9.0301029087823217</c:v>
                </c:pt>
                <c:pt idx="295">
                  <c:v>8.9639993169220968</c:v>
                </c:pt>
                <c:pt idx="296">
                  <c:v>8.6578820760209307</c:v>
                </c:pt>
                <c:pt idx="297">
                  <c:v>8.6064988978878425</c:v>
                </c:pt>
                <c:pt idx="298">
                  <c:v>9.3392227621921755</c:v>
                </c:pt>
                <c:pt idx="299">
                  <c:v>9.5595581928262252</c:v>
                </c:pt>
                <c:pt idx="300">
                  <c:v>10.327561989498571</c:v>
                </c:pt>
                <c:pt idx="301">
                  <c:v>10.620472007693037</c:v>
                </c:pt>
                <c:pt idx="302">
                  <c:v>10.330505978944226</c:v>
                </c:pt>
                <c:pt idx="303">
                  <c:v>10.201069029528631</c:v>
                </c:pt>
                <c:pt idx="304">
                  <c:v>9.7265778709267678</c:v>
                </c:pt>
                <c:pt idx="305">
                  <c:v>9.5702050348241539</c:v>
                </c:pt>
                <c:pt idx="306">
                  <c:v>9.631886802944166</c:v>
                </c:pt>
                <c:pt idx="307">
                  <c:v>9.6789201282354203</c:v>
                </c:pt>
                <c:pt idx="308">
                  <c:v>9.5077909486027803</c:v>
                </c:pt>
                <c:pt idx="309">
                  <c:v>9.3514250083352675</c:v>
                </c:pt>
                <c:pt idx="310">
                  <c:v>9.2472786246482901</c:v>
                </c:pt>
                <c:pt idx="311">
                  <c:v>9.1257125787882565</c:v>
                </c:pt>
                <c:pt idx="312">
                  <c:v>8.9778614232093936</c:v>
                </c:pt>
                <c:pt idx="313">
                  <c:v>8.9354636979265862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83-4E9E-9336-813F7051CADE}"/>
            </c:ext>
          </c:extLst>
        </c:ser>
        <c:ser>
          <c:idx val="3"/>
          <c:order val="3"/>
          <c:tx>
            <c:strRef>
              <c:f>'Grafico 23'!$E$14</c:f>
              <c:strCache>
                <c:ptCount val="1"/>
                <c:pt idx="0">
                  <c:v>CDT igual o mayor a un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</c:numCache>
            </c:numRef>
          </c:cat>
          <c:val>
            <c:numRef>
              <c:f>'Grafico 23'!$E$21:$E$350</c:f>
              <c:numCache>
                <c:formatCode>0.0</c:formatCode>
                <c:ptCount val="33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8.7168850562283726</c:v>
                </c:pt>
                <c:pt idx="42">
                  <c:v>8.6951779148559645</c:v>
                </c:pt>
                <c:pt idx="43">
                  <c:v>8.8654789510453931</c:v>
                </c:pt>
                <c:pt idx="44">
                  <c:v>8.9526115439799838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8.4217630930698473</c:v>
                </c:pt>
                <c:pt idx="49">
                  <c:v>8.0616903636844039</c:v>
                </c:pt>
                <c:pt idx="50">
                  <c:v>8.1228373168157688</c:v>
                </c:pt>
                <c:pt idx="51">
                  <c:v>8.2924281132594526</c:v>
                </c:pt>
                <c:pt idx="52">
                  <c:v>8.1273087283105099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7.9834329204401424</c:v>
                </c:pt>
                <c:pt idx="58">
                  <c:v>7.6251020291699794</c:v>
                </c:pt>
                <c:pt idx="59">
                  <c:v>7.2234792867831699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7.0268704385633676</c:v>
                </c:pt>
                <c:pt idx="63">
                  <c:v>6.8877643796960237</c:v>
                </c:pt>
                <c:pt idx="64">
                  <c:v>7.1180832975737269</c:v>
                </c:pt>
                <c:pt idx="65">
                  <c:v>6.7219388160218303</c:v>
                </c:pt>
                <c:pt idx="66">
                  <c:v>7.2151829422945779</c:v>
                </c:pt>
                <c:pt idx="67">
                  <c:v>7.4888884600923262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7.8197285447619951</c:v>
                </c:pt>
                <c:pt idx="72">
                  <c:v>7.8207945875867075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7.7680483131869167</c:v>
                </c:pt>
                <c:pt idx="76">
                  <c:v>7.647640160421612</c:v>
                </c:pt>
                <c:pt idx="77">
                  <c:v>7.7109765223907969</c:v>
                </c:pt>
                <c:pt idx="78">
                  <c:v>7.5578454320162258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7.3520314672659115</c:v>
                </c:pt>
                <c:pt idx="82">
                  <c:v>7.2317220749640549</c:v>
                </c:pt>
                <c:pt idx="83">
                  <c:v>6.893386210471526</c:v>
                </c:pt>
                <c:pt idx="84">
                  <c:v>6.8097788119142511</c:v>
                </c:pt>
                <c:pt idx="85">
                  <c:v>6.6057857898065624</c:v>
                </c:pt>
                <c:pt idx="86">
                  <c:v>6.2454587075735901</c:v>
                </c:pt>
                <c:pt idx="87">
                  <c:v>6.0858266891125865</c:v>
                </c:pt>
                <c:pt idx="88">
                  <c:v>5.779638400792857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5.4698795486602538</c:v>
                </c:pt>
                <c:pt idx="95">
                  <c:v>4.7374817451349571</c:v>
                </c:pt>
                <c:pt idx="96">
                  <c:v>4.8789990981719011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5.3150144082149691</c:v>
                </c:pt>
                <c:pt idx="102">
                  <c:v>5.3869283792320708</c:v>
                </c:pt>
                <c:pt idx="103">
                  <c:v>5.462874427468198</c:v>
                </c:pt>
                <c:pt idx="104">
                  <c:v>5.4545674848731043</c:v>
                </c:pt>
                <c:pt idx="105">
                  <c:v>5.4637153856230816</c:v>
                </c:pt>
                <c:pt idx="106">
                  <c:v>5.5140316063641999</c:v>
                </c:pt>
                <c:pt idx="107">
                  <c:v>5.4988289020753705</c:v>
                </c:pt>
                <c:pt idx="108">
                  <c:v>5.4322670041603214</c:v>
                </c:pt>
                <c:pt idx="109">
                  <c:v>5.4675151974086056</c:v>
                </c:pt>
                <c:pt idx="110">
                  <c:v>5.5635792220807039</c:v>
                </c:pt>
                <c:pt idx="111">
                  <c:v>5.5579816201482117</c:v>
                </c:pt>
                <c:pt idx="112">
                  <c:v>5.5883660246439995</c:v>
                </c:pt>
                <c:pt idx="113">
                  <c:v>5.5612238900117656</c:v>
                </c:pt>
                <c:pt idx="114">
                  <c:v>5.5998199409516518</c:v>
                </c:pt>
                <c:pt idx="115">
                  <c:v>5.8070317404831933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7.1734796484424583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7.8943315179278759</c:v>
                </c:pt>
                <c:pt idx="125">
                  <c:v>7.7741713310152605</c:v>
                </c:pt>
                <c:pt idx="126">
                  <c:v>7.8587775721202595</c:v>
                </c:pt>
                <c:pt idx="127">
                  <c:v>8.6074878332105129</c:v>
                </c:pt>
                <c:pt idx="128">
                  <c:v>8.483643506635655</c:v>
                </c:pt>
                <c:pt idx="129">
                  <c:v>8.4322023275735614</c:v>
                </c:pt>
                <c:pt idx="130">
                  <c:v>8.3415957847601288</c:v>
                </c:pt>
                <c:pt idx="131">
                  <c:v>7.924622055995882</c:v>
                </c:pt>
                <c:pt idx="132">
                  <c:v>7.685277627593476</c:v>
                </c:pt>
                <c:pt idx="133">
                  <c:v>7.6172552302097669</c:v>
                </c:pt>
                <c:pt idx="134">
                  <c:v>7.5871980345033938</c:v>
                </c:pt>
                <c:pt idx="135">
                  <c:v>8.0355944893131941</c:v>
                </c:pt>
                <c:pt idx="136">
                  <c:v>7.9245992783043047</c:v>
                </c:pt>
                <c:pt idx="137">
                  <c:v>7.7656775419762791</c:v>
                </c:pt>
                <c:pt idx="138">
                  <c:v>8.2405171311212477</c:v>
                </c:pt>
                <c:pt idx="139">
                  <c:v>8.0412859877999878</c:v>
                </c:pt>
                <c:pt idx="140">
                  <c:v>8.1211371561716756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8.8072999798230498</c:v>
                </c:pt>
                <c:pt idx="148">
                  <c:v>8.8725742683555442</c:v>
                </c:pt>
                <c:pt idx="149">
                  <c:v>8.9397641944553552</c:v>
                </c:pt>
                <c:pt idx="150">
                  <c:v>9.1120891180933565</c:v>
                </c:pt>
                <c:pt idx="151">
                  <c:v>9.5008250734578201</c:v>
                </c:pt>
                <c:pt idx="152">
                  <c:v>9.5088620365540315</c:v>
                </c:pt>
                <c:pt idx="153">
                  <c:v>10.085606209553852</c:v>
                </c:pt>
                <c:pt idx="154">
                  <c:v>10.506285041074518</c:v>
                </c:pt>
                <c:pt idx="155">
                  <c:v>10.459781386513432</c:v>
                </c:pt>
                <c:pt idx="156">
                  <c:v>10.609937140064256</c:v>
                </c:pt>
                <c:pt idx="157">
                  <c:v>11.122670531999221</c:v>
                </c:pt>
                <c:pt idx="158">
                  <c:v>11.340028565097338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11.813339246096264</c:v>
                </c:pt>
                <c:pt idx="162">
                  <c:v>12.607135716111575</c:v>
                </c:pt>
                <c:pt idx="163">
                  <c:v>12.683787940592598</c:v>
                </c:pt>
                <c:pt idx="164">
                  <c:v>12.85901034514702</c:v>
                </c:pt>
                <c:pt idx="165">
                  <c:v>12.693801771692319</c:v>
                </c:pt>
                <c:pt idx="166">
                  <c:v>12.726784069298693</c:v>
                </c:pt>
                <c:pt idx="167">
                  <c:v>12.480596958755516</c:v>
                </c:pt>
                <c:pt idx="168">
                  <c:v>12.471365758603328</c:v>
                </c:pt>
                <c:pt idx="169">
                  <c:v>11.956522662311208</c:v>
                </c:pt>
                <c:pt idx="170">
                  <c:v>12.1936668683501</c:v>
                </c:pt>
                <c:pt idx="171">
                  <c:v>12.001367803201166</c:v>
                </c:pt>
                <c:pt idx="172">
                  <c:v>12.034242017086635</c:v>
                </c:pt>
                <c:pt idx="173">
                  <c:v>11.725702737879542</c:v>
                </c:pt>
                <c:pt idx="174">
                  <c:v>10.991882083703308</c:v>
                </c:pt>
                <c:pt idx="175">
                  <c:v>10.584910044387826</c:v>
                </c:pt>
                <c:pt idx="176">
                  <c:v>10.221187084757513</c:v>
                </c:pt>
                <c:pt idx="177">
                  <c:v>10.206641085121607</c:v>
                </c:pt>
                <c:pt idx="178">
                  <c:v>10.434784435244737</c:v>
                </c:pt>
                <c:pt idx="179">
                  <c:v>10.035938129651402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10.070052397282854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9.5186824888689543</c:v>
                </c:pt>
                <c:pt idx="187">
                  <c:v>9.8596176592673839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10.585277796794193</c:v>
                </c:pt>
                <c:pt idx="192">
                  <c:v>10.930125823441561</c:v>
                </c:pt>
                <c:pt idx="193">
                  <c:v>11.470906199587812</c:v>
                </c:pt>
                <c:pt idx="194">
                  <c:v>11.460781180135529</c:v>
                </c:pt>
                <c:pt idx="195">
                  <c:v>11.261522947403245</c:v>
                </c:pt>
                <c:pt idx="196">
                  <c:v>11.155970484365996</c:v>
                </c:pt>
                <c:pt idx="197">
                  <c:v>11.211172654225246</c:v>
                </c:pt>
                <c:pt idx="198">
                  <c:v>11.831373085352983</c:v>
                </c:pt>
                <c:pt idx="199">
                  <c:v>12.477885707312465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13.836889589126052</c:v>
                </c:pt>
                <c:pt idx="204">
                  <c:v>14.146974182988565</c:v>
                </c:pt>
                <c:pt idx="205">
                  <c:v>14.402343861432254</c:v>
                </c:pt>
                <c:pt idx="206">
                  <c:v>14.229585072380607</c:v>
                </c:pt>
                <c:pt idx="207">
                  <c:v>14.334821565878341</c:v>
                </c:pt>
                <c:pt idx="208">
                  <c:v>14.216061315278166</c:v>
                </c:pt>
                <c:pt idx="209">
                  <c:v>14.106743979538244</c:v>
                </c:pt>
                <c:pt idx="210">
                  <c:v>15.000781264508309</c:v>
                </c:pt>
                <c:pt idx="211">
                  <c:v>15.132312557423235</c:v>
                </c:pt>
                <c:pt idx="212">
                  <c:v>14.984240494142181</c:v>
                </c:pt>
                <c:pt idx="213">
                  <c:v>15.037233413113386</c:v>
                </c:pt>
                <c:pt idx="214">
                  <c:v>14.786615868956392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13.222386666595872</c:v>
                </c:pt>
                <c:pt idx="218">
                  <c:v>12.866937357283625</c:v>
                </c:pt>
                <c:pt idx="219">
                  <c:v>12.915405004524604</c:v>
                </c:pt>
                <c:pt idx="220">
                  <c:v>12.727226839241526</c:v>
                </c:pt>
                <c:pt idx="221">
                  <c:v>12.645772478607695</c:v>
                </c:pt>
                <c:pt idx="222">
                  <c:v>12.877949493169075</c:v>
                </c:pt>
                <c:pt idx="223">
                  <c:v>12.561901070870556</c:v>
                </c:pt>
                <c:pt idx="224">
                  <c:v>12.883287369029716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13.272142521108046</c:v>
                </c:pt>
                <c:pt idx="228">
                  <c:v>13.356428233257953</c:v>
                </c:pt>
                <c:pt idx="229">
                  <c:v>13.467647956413153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</c:v>
                </c:pt>
                <c:pt idx="233">
                  <c:v>13.835661228597672</c:v>
                </c:pt>
                <c:pt idx="234">
                  <c:v>13.964582956367218</c:v>
                </c:pt>
                <c:pt idx="235">
                  <c:v>14.193551972923798</c:v>
                </c:pt>
                <c:pt idx="236">
                  <c:v>13.951284213331757</c:v>
                </c:pt>
                <c:pt idx="237">
                  <c:v>14.239888491704461</c:v>
                </c:pt>
                <c:pt idx="238">
                  <c:v>14.650386703249829</c:v>
                </c:pt>
                <c:pt idx="239">
                  <c:v>14.626743313929683</c:v>
                </c:pt>
                <c:pt idx="240">
                  <c:v>14.240322089519211</c:v>
                </c:pt>
                <c:pt idx="241">
                  <c:v>14.204819467995511</c:v>
                </c:pt>
                <c:pt idx="242">
                  <c:v>14.335265830871993</c:v>
                </c:pt>
                <c:pt idx="243">
                  <c:v>14.585462040993253</c:v>
                </c:pt>
                <c:pt idx="244">
                  <c:v>14.392562737482756</c:v>
                </c:pt>
                <c:pt idx="245">
                  <c:v>14.504103532205365</c:v>
                </c:pt>
                <c:pt idx="246">
                  <c:v>14.471065906326617</c:v>
                </c:pt>
                <c:pt idx="247">
                  <c:v>14.027233718010088</c:v>
                </c:pt>
                <c:pt idx="248">
                  <c:v>14.688731881192751</c:v>
                </c:pt>
                <c:pt idx="249">
                  <c:v>15.191773212097429</c:v>
                </c:pt>
                <c:pt idx="250">
                  <c:v>15.843757285608509</c:v>
                </c:pt>
                <c:pt idx="251">
                  <c:v>16.897535741892771</c:v>
                </c:pt>
                <c:pt idx="252">
                  <c:v>17.477766118198041</c:v>
                </c:pt>
                <c:pt idx="253">
                  <c:v>18.221953115548104</c:v>
                </c:pt>
                <c:pt idx="254">
                  <c:v>18.847267084933364</c:v>
                </c:pt>
                <c:pt idx="255">
                  <c:v>19.16575276700566</c:v>
                </c:pt>
                <c:pt idx="256">
                  <c:v>18.586756272765083</c:v>
                </c:pt>
                <c:pt idx="257">
                  <c:v>19.208088343450072</c:v>
                </c:pt>
                <c:pt idx="258">
                  <c:v>19.571807158414707</c:v>
                </c:pt>
                <c:pt idx="259">
                  <c:v>19.689519594389353</c:v>
                </c:pt>
                <c:pt idx="260">
                  <c:v>19.871678373082037</c:v>
                </c:pt>
                <c:pt idx="261">
                  <c:v>19.838481424241252</c:v>
                </c:pt>
                <c:pt idx="262">
                  <c:v>19.956989909097025</c:v>
                </c:pt>
                <c:pt idx="263">
                  <c:v>19.762976418934073</c:v>
                </c:pt>
                <c:pt idx="264">
                  <c:v>19.652690122574977</c:v>
                </c:pt>
                <c:pt idx="265">
                  <c:v>20.056575528951814</c:v>
                </c:pt>
                <c:pt idx="266">
                  <c:v>20.073669773520571</c:v>
                </c:pt>
                <c:pt idx="267">
                  <c:v>20.04144951387822</c:v>
                </c:pt>
                <c:pt idx="268">
                  <c:v>20.14452263719118</c:v>
                </c:pt>
                <c:pt idx="269">
                  <c:v>20.056996443491435</c:v>
                </c:pt>
                <c:pt idx="270">
                  <c:v>20.118901068018406</c:v>
                </c:pt>
                <c:pt idx="271">
                  <c:v>20.369160079638103</c:v>
                </c:pt>
                <c:pt idx="272">
                  <c:v>20.007234730951957</c:v>
                </c:pt>
                <c:pt idx="273">
                  <c:v>20.032780316300368</c:v>
                </c:pt>
                <c:pt idx="274">
                  <c:v>20.149236665814783</c:v>
                </c:pt>
                <c:pt idx="275">
                  <c:v>19.985893634215053</c:v>
                </c:pt>
                <c:pt idx="276">
                  <c:v>19.638296855121194</c:v>
                </c:pt>
                <c:pt idx="277">
                  <c:v>19.142160947625257</c:v>
                </c:pt>
                <c:pt idx="278">
                  <c:v>19.305736037018377</c:v>
                </c:pt>
                <c:pt idx="279">
                  <c:v>18.930871001437449</c:v>
                </c:pt>
                <c:pt idx="280">
                  <c:v>18.541620146766736</c:v>
                </c:pt>
                <c:pt idx="281">
                  <c:v>18.385750311819987</c:v>
                </c:pt>
                <c:pt idx="282">
                  <c:v>18.778399181246407</c:v>
                </c:pt>
                <c:pt idx="283">
                  <c:v>18.967046058390238</c:v>
                </c:pt>
                <c:pt idx="284">
                  <c:v>19.041053835343345</c:v>
                </c:pt>
                <c:pt idx="285">
                  <c:v>19.058043187523626</c:v>
                </c:pt>
                <c:pt idx="286">
                  <c:v>18.636624899206559</c:v>
                </c:pt>
                <c:pt idx="287">
                  <c:v>18.901178970104848</c:v>
                </c:pt>
                <c:pt idx="288">
                  <c:v>19.077216720187291</c:v>
                </c:pt>
                <c:pt idx="289">
                  <c:v>18.954989340095853</c:v>
                </c:pt>
                <c:pt idx="290">
                  <c:v>19.300431256929844</c:v>
                </c:pt>
                <c:pt idx="291">
                  <c:v>19.458232719418511</c:v>
                </c:pt>
                <c:pt idx="292">
                  <c:v>18.634370592159833</c:v>
                </c:pt>
                <c:pt idx="293">
                  <c:v>18.969330833221708</c:v>
                </c:pt>
                <c:pt idx="294">
                  <c:v>19.793415301286938</c:v>
                </c:pt>
                <c:pt idx="295">
                  <c:v>19.537430606712352</c:v>
                </c:pt>
                <c:pt idx="296">
                  <c:v>17.168020704634461</c:v>
                </c:pt>
                <c:pt idx="297">
                  <c:v>16.474122981885614</c:v>
                </c:pt>
                <c:pt idx="298">
                  <c:v>16.405179493084471</c:v>
                </c:pt>
                <c:pt idx="299">
                  <c:v>16.340921396374476</c:v>
                </c:pt>
                <c:pt idx="300">
                  <c:v>16.585662776619234</c:v>
                </c:pt>
                <c:pt idx="301">
                  <c:v>16.174634202128786</c:v>
                </c:pt>
                <c:pt idx="302">
                  <c:v>16.07565550835524</c:v>
                </c:pt>
                <c:pt idx="303">
                  <c:v>15.905129763932567</c:v>
                </c:pt>
                <c:pt idx="304">
                  <c:v>15.624592895578363</c:v>
                </c:pt>
                <c:pt idx="305">
                  <c:v>15.494090140780092</c:v>
                </c:pt>
                <c:pt idx="306">
                  <c:v>15.38132421844996</c:v>
                </c:pt>
                <c:pt idx="307">
                  <c:v>15.144666051236269</c:v>
                </c:pt>
                <c:pt idx="308">
                  <c:v>14.500622408591326</c:v>
                </c:pt>
                <c:pt idx="309">
                  <c:v>13.902833921723623</c:v>
                </c:pt>
                <c:pt idx="310">
                  <c:v>13.735239373504019</c:v>
                </c:pt>
                <c:pt idx="311">
                  <c:v>13.670749857727795</c:v>
                </c:pt>
                <c:pt idx="312">
                  <c:v>13.292793933382466</c:v>
                </c:pt>
                <c:pt idx="313">
                  <c:v>13.396798675724565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83-4E9E-9336-813F7051CADE}"/>
            </c:ext>
          </c:extLst>
        </c:ser>
        <c:ser>
          <c:idx val="4"/>
          <c:order val="4"/>
          <c:tx>
            <c:strRef>
              <c:f>'Grafico 23'!$F$14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</c:numCache>
            </c:numRef>
          </c:cat>
          <c:val>
            <c:numRef>
              <c:f>'Grafico 23'!$F$21:$F$350</c:f>
              <c:numCache>
                <c:formatCode>0.0</c:formatCode>
                <c:ptCount val="33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8.5745400669030101</c:v>
                </c:pt>
                <c:pt idx="42">
                  <c:v>8.2953048680480315</c:v>
                </c:pt>
                <c:pt idx="43">
                  <c:v>7.9793180857100658</c:v>
                </c:pt>
                <c:pt idx="44">
                  <c:v>8.1228723818483246</c:v>
                </c:pt>
                <c:pt idx="45">
                  <c:v>7.9039608662944527</c:v>
                </c:pt>
                <c:pt idx="46">
                  <c:v>7.719147831772653</c:v>
                </c:pt>
                <c:pt idx="47">
                  <c:v>7.4911692601678359</c:v>
                </c:pt>
                <c:pt idx="48">
                  <c:v>7.190068143527065</c:v>
                </c:pt>
                <c:pt idx="49">
                  <c:v>6.4668150761723986</c:v>
                </c:pt>
                <c:pt idx="50">
                  <c:v>6.1153213992747286</c:v>
                </c:pt>
                <c:pt idx="51">
                  <c:v>5.894965637901346</c:v>
                </c:pt>
                <c:pt idx="52">
                  <c:v>5.6219702853398941</c:v>
                </c:pt>
                <c:pt idx="53">
                  <c:v>5.4237752328309341</c:v>
                </c:pt>
                <c:pt idx="54">
                  <c:v>5.3326631212949849</c:v>
                </c:pt>
                <c:pt idx="55">
                  <c:v>5.2345964691951687</c:v>
                </c:pt>
                <c:pt idx="56">
                  <c:v>5.1014698680049477</c:v>
                </c:pt>
                <c:pt idx="57">
                  <c:v>4.6927919399752556</c:v>
                </c:pt>
                <c:pt idx="58">
                  <c:v>4.5570760935540058</c:v>
                </c:pt>
                <c:pt idx="59">
                  <c:v>4.4211749996555652</c:v>
                </c:pt>
                <c:pt idx="60">
                  <c:v>4.2119158342209211</c:v>
                </c:pt>
                <c:pt idx="61">
                  <c:v>4.1065761615972178</c:v>
                </c:pt>
                <c:pt idx="62">
                  <c:v>4.0359652063374742</c:v>
                </c:pt>
                <c:pt idx="63">
                  <c:v>3.8912010449224868</c:v>
                </c:pt>
                <c:pt idx="64">
                  <c:v>3.7958577679307202</c:v>
                </c:pt>
                <c:pt idx="65">
                  <c:v>3.7012152173911272</c:v>
                </c:pt>
                <c:pt idx="66">
                  <c:v>3.773785600575462</c:v>
                </c:pt>
                <c:pt idx="67">
                  <c:v>3.8300081384290134</c:v>
                </c:pt>
                <c:pt idx="68">
                  <c:v>3.7985561649159338</c:v>
                </c:pt>
                <c:pt idx="69">
                  <c:v>3.6068241398259713</c:v>
                </c:pt>
                <c:pt idx="70">
                  <c:v>3.5214406486808749</c:v>
                </c:pt>
                <c:pt idx="71">
                  <c:v>3.3189545483187026</c:v>
                </c:pt>
                <c:pt idx="72">
                  <c:v>3.0168012838181117</c:v>
                </c:pt>
                <c:pt idx="73">
                  <c:v>3.0650622547882205</c:v>
                </c:pt>
                <c:pt idx="74">
                  <c:v>3.2054104029140289</c:v>
                </c:pt>
                <c:pt idx="75">
                  <c:v>3.2163742387192071</c:v>
                </c:pt>
                <c:pt idx="76">
                  <c:v>3.1199779876247931</c:v>
                </c:pt>
                <c:pt idx="77">
                  <c:v>3.0763743594260662</c:v>
                </c:pt>
                <c:pt idx="78">
                  <c:v>3.1256565548433612</c:v>
                </c:pt>
                <c:pt idx="79">
                  <c:v>3.1263671412409799</c:v>
                </c:pt>
                <c:pt idx="80">
                  <c:v>3.1437012905445436</c:v>
                </c:pt>
                <c:pt idx="81">
                  <c:v>3.1533260637102885</c:v>
                </c:pt>
                <c:pt idx="82">
                  <c:v>3.1954121866100755</c:v>
                </c:pt>
                <c:pt idx="83">
                  <c:v>3.1945904282676905</c:v>
                </c:pt>
                <c:pt idx="84">
                  <c:v>3.094122182767002</c:v>
                </c:pt>
                <c:pt idx="85">
                  <c:v>2.980411477520776</c:v>
                </c:pt>
                <c:pt idx="86">
                  <c:v>2.8781975007004137</c:v>
                </c:pt>
                <c:pt idx="87">
                  <c:v>2.8222858420882786</c:v>
                </c:pt>
                <c:pt idx="88">
                  <c:v>2.718693925324136</c:v>
                </c:pt>
                <c:pt idx="89">
                  <c:v>2.869201372221617</c:v>
                </c:pt>
                <c:pt idx="90">
                  <c:v>3.0524158910590335</c:v>
                </c:pt>
                <c:pt idx="91">
                  <c:v>2.9562102732412101</c:v>
                </c:pt>
                <c:pt idx="92">
                  <c:v>2.9353849769042273</c:v>
                </c:pt>
                <c:pt idx="93">
                  <c:v>2.8821557554373829</c:v>
                </c:pt>
                <c:pt idx="94">
                  <c:v>2.9297041940816362</c:v>
                </c:pt>
                <c:pt idx="95">
                  <c:v>2.7571274647147455</c:v>
                </c:pt>
                <c:pt idx="96">
                  <c:v>2.7924540032668914</c:v>
                </c:pt>
                <c:pt idx="97">
                  <c:v>2.6518246057888493</c:v>
                </c:pt>
                <c:pt idx="98">
                  <c:v>2.5342662168261643</c:v>
                </c:pt>
                <c:pt idx="99">
                  <c:v>2.5123488958121354</c:v>
                </c:pt>
                <c:pt idx="100">
                  <c:v>2.4501735917265384</c:v>
                </c:pt>
                <c:pt idx="101">
                  <c:v>2.4869687837954668</c:v>
                </c:pt>
                <c:pt idx="102">
                  <c:v>2.4481145780508364</c:v>
                </c:pt>
                <c:pt idx="103">
                  <c:v>3.3097535393529101</c:v>
                </c:pt>
                <c:pt idx="104">
                  <c:v>3.3022650287674171</c:v>
                </c:pt>
                <c:pt idx="105">
                  <c:v>3.2726146172044208</c:v>
                </c:pt>
                <c:pt idx="106">
                  <c:v>3.300763486474211</c:v>
                </c:pt>
                <c:pt idx="107">
                  <c:v>3.4272843710607646</c:v>
                </c:pt>
                <c:pt idx="108">
                  <c:v>3.433913598168667</c:v>
                </c:pt>
                <c:pt idx="109">
                  <c:v>3.4724734126678882</c:v>
                </c:pt>
                <c:pt idx="110">
                  <c:v>3.5669590544878047</c:v>
                </c:pt>
                <c:pt idx="111">
                  <c:v>3.5007383731073114</c:v>
                </c:pt>
                <c:pt idx="112">
                  <c:v>3.300657236633036</c:v>
                </c:pt>
                <c:pt idx="113">
                  <c:v>3.2461770999508186</c:v>
                </c:pt>
                <c:pt idx="114">
                  <c:v>3.3390091587711064</c:v>
                </c:pt>
                <c:pt idx="115">
                  <c:v>3.4217301137246365</c:v>
                </c:pt>
                <c:pt idx="116">
                  <c:v>3.4104424871233641</c:v>
                </c:pt>
                <c:pt idx="117">
                  <c:v>3.3234505713428253</c:v>
                </c:pt>
                <c:pt idx="118">
                  <c:v>3.5878764871796691</c:v>
                </c:pt>
                <c:pt idx="119">
                  <c:v>3.657014178617668</c:v>
                </c:pt>
                <c:pt idx="120">
                  <c:v>3.6482031237490831</c:v>
                </c:pt>
                <c:pt idx="121">
                  <c:v>3.4927097082862399</c:v>
                </c:pt>
                <c:pt idx="122">
                  <c:v>3.4262453317668466</c:v>
                </c:pt>
                <c:pt idx="123">
                  <c:v>3.3611196047026435</c:v>
                </c:pt>
                <c:pt idx="124">
                  <c:v>3.2668923231988631</c:v>
                </c:pt>
                <c:pt idx="125">
                  <c:v>3.1438770792735888</c:v>
                </c:pt>
                <c:pt idx="126">
                  <c:v>3.178740472454729</c:v>
                </c:pt>
                <c:pt idx="127">
                  <c:v>3.1444334895390851</c:v>
                </c:pt>
                <c:pt idx="128">
                  <c:v>3.0473400649612583</c:v>
                </c:pt>
                <c:pt idx="129">
                  <c:v>3.0092825182916281</c:v>
                </c:pt>
                <c:pt idx="130">
                  <c:v>2.923241976248717</c:v>
                </c:pt>
                <c:pt idx="131">
                  <c:v>2.7499382685014084</c:v>
                </c:pt>
                <c:pt idx="132">
                  <c:v>2.6996195892207488</c:v>
                </c:pt>
                <c:pt idx="133">
                  <c:v>2.7526570964364701</c:v>
                </c:pt>
                <c:pt idx="134">
                  <c:v>2.8776182847963323</c:v>
                </c:pt>
                <c:pt idx="135">
                  <c:v>3.0328220153973828</c:v>
                </c:pt>
                <c:pt idx="136">
                  <c:v>2.9621647104099118</c:v>
                </c:pt>
                <c:pt idx="137">
                  <c:v>2.790795255362549</c:v>
                </c:pt>
                <c:pt idx="138">
                  <c:v>2.7787086468443278</c:v>
                </c:pt>
                <c:pt idx="139">
                  <c:v>2.9070872671233752</c:v>
                </c:pt>
                <c:pt idx="140">
                  <c:v>2.9507035657030367</c:v>
                </c:pt>
                <c:pt idx="141">
                  <c:v>2.8687225836470391</c:v>
                </c:pt>
                <c:pt idx="142">
                  <c:v>3.3521847208035305</c:v>
                </c:pt>
                <c:pt idx="143">
                  <c:v>3.3453627821724252</c:v>
                </c:pt>
                <c:pt idx="144">
                  <c:v>3.3049221119796268</c:v>
                </c:pt>
                <c:pt idx="145">
                  <c:v>3.3723023821047096</c:v>
                </c:pt>
                <c:pt idx="146">
                  <c:v>3.537699730055452</c:v>
                </c:pt>
                <c:pt idx="147">
                  <c:v>3.4570480993839707</c:v>
                </c:pt>
                <c:pt idx="148">
                  <c:v>3.5786023625063139</c:v>
                </c:pt>
                <c:pt idx="149">
                  <c:v>3.7015874391003476</c:v>
                </c:pt>
                <c:pt idx="150">
                  <c:v>3.5638192506508486</c:v>
                </c:pt>
                <c:pt idx="151">
                  <c:v>3.6835491302929966</c:v>
                </c:pt>
                <c:pt idx="152">
                  <c:v>3.587050522470185</c:v>
                </c:pt>
                <c:pt idx="153">
                  <c:v>3.6315152080521149</c:v>
                </c:pt>
                <c:pt idx="154">
                  <c:v>3.7133315542938785</c:v>
                </c:pt>
                <c:pt idx="155">
                  <c:v>3.6341784002666113</c:v>
                </c:pt>
                <c:pt idx="156">
                  <c:v>3.783972339977284</c:v>
                </c:pt>
                <c:pt idx="157">
                  <c:v>4.5933191144398933</c:v>
                </c:pt>
                <c:pt idx="158">
                  <c:v>4.5538190655410098</c:v>
                </c:pt>
                <c:pt idx="159">
                  <c:v>4.5636066615772082</c:v>
                </c:pt>
                <c:pt idx="160">
                  <c:v>4.4391014588774063</c:v>
                </c:pt>
                <c:pt idx="161">
                  <c:v>4.2758665347073528</c:v>
                </c:pt>
                <c:pt idx="162">
                  <c:v>4.3484376211820557</c:v>
                </c:pt>
                <c:pt idx="163">
                  <c:v>4.5649217656371022</c:v>
                </c:pt>
                <c:pt idx="164">
                  <c:v>4.7887724818479604</c:v>
                </c:pt>
                <c:pt idx="165">
                  <c:v>4.8750194733649765</c:v>
                </c:pt>
                <c:pt idx="166">
                  <c:v>4.8944315007705121</c:v>
                </c:pt>
                <c:pt idx="167">
                  <c:v>4.8582315811875594</c:v>
                </c:pt>
                <c:pt idx="168">
                  <c:v>5.3295760650816426</c:v>
                </c:pt>
                <c:pt idx="169">
                  <c:v>5.441919233271288</c:v>
                </c:pt>
                <c:pt idx="170">
                  <c:v>5.4937874056900791</c:v>
                </c:pt>
                <c:pt idx="171">
                  <c:v>5.4724779823881571</c:v>
                </c:pt>
                <c:pt idx="172">
                  <c:v>5.2962240758366823</c:v>
                </c:pt>
                <c:pt idx="173">
                  <c:v>5.4029976819586709</c:v>
                </c:pt>
                <c:pt idx="174">
                  <c:v>5.20215953646266</c:v>
                </c:pt>
                <c:pt idx="175">
                  <c:v>5.6587998757908524</c:v>
                </c:pt>
                <c:pt idx="176">
                  <c:v>5.8556580867908661</c:v>
                </c:pt>
                <c:pt idx="177">
                  <c:v>5.7558034829919107</c:v>
                </c:pt>
                <c:pt idx="178">
                  <c:v>5.8888522050614931</c:v>
                </c:pt>
                <c:pt idx="179">
                  <c:v>5.7984272250858382</c:v>
                </c:pt>
                <c:pt idx="180">
                  <c:v>6.2488416955473021</c:v>
                </c:pt>
                <c:pt idx="181">
                  <c:v>6.1176303774000029</c:v>
                </c:pt>
                <c:pt idx="182">
                  <c:v>6.2908122999711438</c:v>
                </c:pt>
                <c:pt idx="183">
                  <c:v>6.8235008982522602</c:v>
                </c:pt>
                <c:pt idx="184">
                  <c:v>6.8894823903861448</c:v>
                </c:pt>
                <c:pt idx="185">
                  <c:v>7.0172613440331695</c:v>
                </c:pt>
                <c:pt idx="186">
                  <c:v>7.1540410355562027</c:v>
                </c:pt>
                <c:pt idx="187">
                  <c:v>6.8894740337376703</c:v>
                </c:pt>
                <c:pt idx="188">
                  <c:v>7.0526780001217437</c:v>
                </c:pt>
                <c:pt idx="189">
                  <c:v>6.9242926972941019</c:v>
                </c:pt>
                <c:pt idx="190">
                  <c:v>7.2028126146308349</c:v>
                </c:pt>
                <c:pt idx="191">
                  <c:v>7.6560602689595401</c:v>
                </c:pt>
                <c:pt idx="192">
                  <c:v>7.8839647945925222</c:v>
                </c:pt>
                <c:pt idx="193">
                  <c:v>7.9236039758830339</c:v>
                </c:pt>
                <c:pt idx="194">
                  <c:v>8.2943194055206888</c:v>
                </c:pt>
                <c:pt idx="195">
                  <c:v>8.2103207743360169</c:v>
                </c:pt>
                <c:pt idx="196">
                  <c:v>8.2205957225490458</c:v>
                </c:pt>
                <c:pt idx="197">
                  <c:v>8.5260553100657575</c:v>
                </c:pt>
                <c:pt idx="198">
                  <c:v>8.5727821388903926</c:v>
                </c:pt>
                <c:pt idx="199">
                  <c:v>8.4047531284689239</c:v>
                </c:pt>
                <c:pt idx="200">
                  <c:v>8.2346329787746733</c:v>
                </c:pt>
                <c:pt idx="201">
                  <c:v>8.5738492008464569</c:v>
                </c:pt>
                <c:pt idx="202">
                  <c:v>8.6354724030408416</c:v>
                </c:pt>
                <c:pt idx="203">
                  <c:v>8.2160768090906711</c:v>
                </c:pt>
                <c:pt idx="204">
                  <c:v>8.643280664626559</c:v>
                </c:pt>
                <c:pt idx="205">
                  <c:v>8.9125777733073992</c:v>
                </c:pt>
                <c:pt idx="206">
                  <c:v>9.3760150113397387</c:v>
                </c:pt>
                <c:pt idx="207">
                  <c:v>9.3852674851637286</c:v>
                </c:pt>
                <c:pt idx="208">
                  <c:v>9.1985794584595375</c:v>
                </c:pt>
                <c:pt idx="209">
                  <c:v>8.9086940126252472</c:v>
                </c:pt>
                <c:pt idx="210">
                  <c:v>9.1915072586658777</c:v>
                </c:pt>
                <c:pt idx="211">
                  <c:v>9.7564108169399244</c:v>
                </c:pt>
                <c:pt idx="212">
                  <c:v>9.7058819592620171</c:v>
                </c:pt>
                <c:pt idx="213">
                  <c:v>9.5577348427014908</c:v>
                </c:pt>
                <c:pt idx="214">
                  <c:v>9.6991994915245812</c:v>
                </c:pt>
                <c:pt idx="215">
                  <c:v>9.5445022184599857</c:v>
                </c:pt>
                <c:pt idx="216">
                  <c:v>9.395866578565812</c:v>
                </c:pt>
                <c:pt idx="217">
                  <c:v>9.1021320533839525</c:v>
                </c:pt>
                <c:pt idx="218">
                  <c:v>8.7767146341555762</c:v>
                </c:pt>
                <c:pt idx="219">
                  <c:v>8.5765740833053474</c:v>
                </c:pt>
                <c:pt idx="220">
                  <c:v>8.527092129715335</c:v>
                </c:pt>
                <c:pt idx="221">
                  <c:v>8.6131939021449337</c:v>
                </c:pt>
                <c:pt idx="222">
                  <c:v>8.7439767581611303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8.304065839706789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7.9647561846329218</c:v>
                </c:pt>
                <c:pt idx="230">
                  <c:v>8.0514888402636338</c:v>
                </c:pt>
                <c:pt idx="231">
                  <c:v>8.1944302121041268</c:v>
                </c:pt>
                <c:pt idx="232">
                  <c:v>8.2477122293619196</c:v>
                </c:pt>
                <c:pt idx="233">
                  <c:v>8.4981148082041003</c:v>
                </c:pt>
                <c:pt idx="234">
                  <c:v>8.974807823619118</c:v>
                </c:pt>
                <c:pt idx="235">
                  <c:v>8.9715153445325484</c:v>
                </c:pt>
                <c:pt idx="236">
                  <c:v>8.8404787312864226</c:v>
                </c:pt>
                <c:pt idx="237">
                  <c:v>8.3707463620387923</c:v>
                </c:pt>
                <c:pt idx="238">
                  <c:v>8.4265530677913389</c:v>
                </c:pt>
                <c:pt idx="239">
                  <c:v>8.6691862541461226</c:v>
                </c:pt>
                <c:pt idx="240">
                  <c:v>8.9594512745978214</c:v>
                </c:pt>
                <c:pt idx="241">
                  <c:v>9.2913823596600018</c:v>
                </c:pt>
                <c:pt idx="242">
                  <c:v>9.2305347410176495</c:v>
                </c:pt>
                <c:pt idx="243">
                  <c:v>9.1439147474226292</c:v>
                </c:pt>
                <c:pt idx="244">
                  <c:v>9.6629121769511066</c:v>
                </c:pt>
                <c:pt idx="245">
                  <c:v>10.287135774816084</c:v>
                </c:pt>
                <c:pt idx="246">
                  <c:v>10.490037925236276</c:v>
                </c:pt>
                <c:pt idx="247">
                  <c:v>10.321903315986782</c:v>
                </c:pt>
                <c:pt idx="248">
                  <c:v>9.7424852893726062</c:v>
                </c:pt>
                <c:pt idx="249">
                  <c:v>9.3834528642771335</c:v>
                </c:pt>
                <c:pt idx="250">
                  <c:v>9.750299335069295</c:v>
                </c:pt>
                <c:pt idx="251">
                  <c:v>9.5925814316602143</c:v>
                </c:pt>
                <c:pt idx="252">
                  <c:v>9.7110257774675457</c:v>
                </c:pt>
                <c:pt idx="253">
                  <c:v>9.417710245008184</c:v>
                </c:pt>
                <c:pt idx="254">
                  <c:v>9.2303069227140231</c:v>
                </c:pt>
                <c:pt idx="255">
                  <c:v>8.988738347888976</c:v>
                </c:pt>
                <c:pt idx="256">
                  <c:v>8.6864298045235806</c:v>
                </c:pt>
                <c:pt idx="257">
                  <c:v>8.7944324030831549</c:v>
                </c:pt>
                <c:pt idx="258">
                  <c:v>8.8193463458404366</c:v>
                </c:pt>
                <c:pt idx="259">
                  <c:v>8.6009290009736485</c:v>
                </c:pt>
                <c:pt idx="260">
                  <c:v>8.5638039404156245</c:v>
                </c:pt>
                <c:pt idx="261">
                  <c:v>8.5925957196186253</c:v>
                </c:pt>
                <c:pt idx="262">
                  <c:v>8.6110629836269919</c:v>
                </c:pt>
                <c:pt idx="263">
                  <c:v>8.7809728926437227</c:v>
                </c:pt>
                <c:pt idx="264">
                  <c:v>8.7931399068911187</c:v>
                </c:pt>
                <c:pt idx="265">
                  <c:v>8.4953137299902775</c:v>
                </c:pt>
                <c:pt idx="266">
                  <c:v>8.4931842448740476</c:v>
                </c:pt>
                <c:pt idx="267">
                  <c:v>8.5396255482220393</c:v>
                </c:pt>
                <c:pt idx="268">
                  <c:v>8.5018606465257296</c:v>
                </c:pt>
                <c:pt idx="269">
                  <c:v>8.6873780110091516</c:v>
                </c:pt>
                <c:pt idx="270">
                  <c:v>8.3255032009198171</c:v>
                </c:pt>
                <c:pt idx="271">
                  <c:v>8.4287743615456776</c:v>
                </c:pt>
                <c:pt idx="272">
                  <c:v>8.3581671687288726</c:v>
                </c:pt>
                <c:pt idx="273">
                  <c:v>8.4691698877813728</c:v>
                </c:pt>
                <c:pt idx="274">
                  <c:v>8.6131367246667097</c:v>
                </c:pt>
                <c:pt idx="275">
                  <c:v>8.7143288477494565</c:v>
                </c:pt>
                <c:pt idx="276">
                  <c:v>8.4346256801992308</c:v>
                </c:pt>
                <c:pt idx="277">
                  <c:v>8.6309412511292738</c:v>
                </c:pt>
                <c:pt idx="278">
                  <c:v>8.8373531616722136</c:v>
                </c:pt>
                <c:pt idx="279">
                  <c:v>9.0470138191637925</c:v>
                </c:pt>
                <c:pt idx="280">
                  <c:v>9.1314184458752674</c:v>
                </c:pt>
                <c:pt idx="281">
                  <c:v>9.1954259604825985</c:v>
                </c:pt>
                <c:pt idx="282">
                  <c:v>9.0609541410592502</c:v>
                </c:pt>
                <c:pt idx="283">
                  <c:v>8.6013687586799588</c:v>
                </c:pt>
                <c:pt idx="284">
                  <c:v>8.4472168143938209</c:v>
                </c:pt>
                <c:pt idx="285">
                  <c:v>8.4907264928956625</c:v>
                </c:pt>
                <c:pt idx="286">
                  <c:v>8.5630475795547785</c:v>
                </c:pt>
                <c:pt idx="287">
                  <c:v>8.2904080945315552</c:v>
                </c:pt>
                <c:pt idx="288">
                  <c:v>8.4187844187269505</c:v>
                </c:pt>
                <c:pt idx="289">
                  <c:v>8.6624088975445908</c:v>
                </c:pt>
                <c:pt idx="290">
                  <c:v>8.9181608040069467</c:v>
                </c:pt>
                <c:pt idx="291">
                  <c:v>8.7434754859097019</c:v>
                </c:pt>
                <c:pt idx="292">
                  <c:v>8.8633497114170918</c:v>
                </c:pt>
                <c:pt idx="293">
                  <c:v>9.010186485809605</c:v>
                </c:pt>
                <c:pt idx="294">
                  <c:v>9.1540286803899864</c:v>
                </c:pt>
                <c:pt idx="295">
                  <c:v>9.0523604614020918</c:v>
                </c:pt>
                <c:pt idx="296">
                  <c:v>9.9204717262580893</c:v>
                </c:pt>
                <c:pt idx="297">
                  <c:v>9.7280338662602972</c:v>
                </c:pt>
                <c:pt idx="298">
                  <c:v>9.4118918406627596</c:v>
                </c:pt>
                <c:pt idx="299">
                  <c:v>9.3329356470249483</c:v>
                </c:pt>
                <c:pt idx="300">
                  <c:v>9.1892949345885171</c:v>
                </c:pt>
                <c:pt idx="301">
                  <c:v>8.7380353614187403</c:v>
                </c:pt>
                <c:pt idx="302">
                  <c:v>8.3165810960425226</c:v>
                </c:pt>
                <c:pt idx="303">
                  <c:v>8.1164851575647532</c:v>
                </c:pt>
                <c:pt idx="304">
                  <c:v>7.5332967857540485</c:v>
                </c:pt>
                <c:pt idx="305">
                  <c:v>7.533933085637087</c:v>
                </c:pt>
                <c:pt idx="306">
                  <c:v>7.316487333277701</c:v>
                </c:pt>
                <c:pt idx="307">
                  <c:v>7.4259671414306654</c:v>
                </c:pt>
                <c:pt idx="308">
                  <c:v>7.2979562289053153</c:v>
                </c:pt>
                <c:pt idx="309">
                  <c:v>7.1188230505692633</c:v>
                </c:pt>
                <c:pt idx="310">
                  <c:v>7.1754490848602703</c:v>
                </c:pt>
                <c:pt idx="311">
                  <c:v>6.9669368702507573</c:v>
                </c:pt>
                <c:pt idx="312">
                  <c:v>6.9946939865593336</c:v>
                </c:pt>
                <c:pt idx="313">
                  <c:v>6.8875853177158843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83-4E9E-9336-813F7051CADE}"/>
            </c:ext>
          </c:extLst>
        </c:ser>
        <c:ser>
          <c:idx val="5"/>
          <c:order val="5"/>
          <c:tx>
            <c:strRef>
              <c:f>'Grafico 23'!$G$14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</c:numCache>
            </c:numRef>
          </c:cat>
          <c:val>
            <c:numRef>
              <c:f>'Grafico 23'!$G$21:$G$350</c:f>
              <c:numCache>
                <c:formatCode>0.0</c:formatCode>
                <c:ptCount val="33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16.732449112624263</c:v>
                </c:pt>
                <c:pt idx="42">
                  <c:v>16.830072213962033</c:v>
                </c:pt>
                <c:pt idx="43">
                  <c:v>16.471921906815446</c:v>
                </c:pt>
                <c:pt idx="44">
                  <c:v>15.815984487335088</c:v>
                </c:pt>
                <c:pt idx="45">
                  <c:v>15.673489356340104</c:v>
                </c:pt>
                <c:pt idx="46">
                  <c:v>15.87551007026739</c:v>
                </c:pt>
                <c:pt idx="47">
                  <c:v>15.835048708800212</c:v>
                </c:pt>
                <c:pt idx="48">
                  <c:v>15.898052994518034</c:v>
                </c:pt>
                <c:pt idx="49">
                  <c:v>16.435198279318204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15.165960446790674</c:v>
                </c:pt>
                <c:pt idx="53">
                  <c:v>14.68153912569222</c:v>
                </c:pt>
                <c:pt idx="54">
                  <c:v>14.428876733470563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14.928168764558599</c:v>
                </c:pt>
                <c:pt idx="59">
                  <c:v>14.300263102661321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14.021703052816514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13.646338804899734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12.627690507264683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12.693057774469837</c:v>
                </c:pt>
                <c:pt idx="76">
                  <c:v>12.318901889629599</c:v>
                </c:pt>
                <c:pt idx="77">
                  <c:v>12.23506904852567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12.114418121061167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12.303681980915806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12.572801116495388</c:v>
                </c:pt>
                <c:pt idx="90">
                  <c:v>12.219411898691213</c:v>
                </c:pt>
                <c:pt idx="91">
                  <c:v>11.961386754171459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10.685696161854171</c:v>
                </c:pt>
                <c:pt idx="96">
                  <c:v>10.748267197928621</c:v>
                </c:pt>
                <c:pt idx="97">
                  <c:v>10.767687670297713</c:v>
                </c:pt>
                <c:pt idx="98">
                  <c:v>10.518246470045298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10.882434462965561</c:v>
                </c:pt>
                <c:pt idx="102">
                  <c:v>10.558025284907812</c:v>
                </c:pt>
                <c:pt idx="103">
                  <c:v>10.462257955962329</c:v>
                </c:pt>
                <c:pt idx="104">
                  <c:v>10.258157872106045</c:v>
                </c:pt>
                <c:pt idx="105">
                  <c:v>10.383954187545987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10.403355853212934</c:v>
                </c:pt>
                <c:pt idx="110">
                  <c:v>10.862371537208521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10.955517018869047</c:v>
                </c:pt>
                <c:pt idx="114">
                  <c:v>10.677763501346513</c:v>
                </c:pt>
                <c:pt idx="115">
                  <c:v>10.882061324370543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10.218484616442929</c:v>
                </c:pt>
                <c:pt idx="119">
                  <c:v>10.231777570036938</c:v>
                </c:pt>
                <c:pt idx="120">
                  <c:v>10.497465324506901</c:v>
                </c:pt>
                <c:pt idx="121">
                  <c:v>10.441137191950453</c:v>
                </c:pt>
                <c:pt idx="122">
                  <c:v>10.682779714768536</c:v>
                </c:pt>
                <c:pt idx="123">
                  <c:v>10.625305001850025</c:v>
                </c:pt>
                <c:pt idx="124">
                  <c:v>10.96927932619408</c:v>
                </c:pt>
                <c:pt idx="125">
                  <c:v>11.328829041465438</c:v>
                </c:pt>
                <c:pt idx="126">
                  <c:v>11.670633731949341</c:v>
                </c:pt>
                <c:pt idx="127">
                  <c:v>11.640863912106395</c:v>
                </c:pt>
                <c:pt idx="128">
                  <c:v>11.330138913804586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11.025050034219145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9.8514274681812228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10.592830461034822</c:v>
                </c:pt>
                <c:pt idx="145">
                  <c:v>11.119408312353992</c:v>
                </c:pt>
                <c:pt idx="146">
                  <c:v>10.708614046621999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10.221483619093993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10.687611333504215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11.243102554106889</c:v>
                </c:pt>
                <c:pt idx="161">
                  <c:v>10.88970766155297</c:v>
                </c:pt>
                <c:pt idx="162">
                  <c:v>10.719380285405016</c:v>
                </c:pt>
                <c:pt idx="163">
                  <c:v>10.404226384558928</c:v>
                </c:pt>
                <c:pt idx="164">
                  <c:v>10.041898863564969</c:v>
                </c:pt>
                <c:pt idx="165">
                  <c:v>9.1399107831281867</c:v>
                </c:pt>
                <c:pt idx="166">
                  <c:v>9.01389616858655</c:v>
                </c:pt>
                <c:pt idx="167">
                  <c:v>8.4819961130688881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9.0854439962641198</c:v>
                </c:pt>
                <c:pt idx="174">
                  <c:v>8.5508952170522594</c:v>
                </c:pt>
                <c:pt idx="175">
                  <c:v>8.4988620444583347</c:v>
                </c:pt>
                <c:pt idx="176">
                  <c:v>8.4710079815329795</c:v>
                </c:pt>
                <c:pt idx="177">
                  <c:v>8.5674638781550634</c:v>
                </c:pt>
                <c:pt idx="178">
                  <c:v>8.7090127011629921</c:v>
                </c:pt>
                <c:pt idx="179">
                  <c:v>8.6414120871561231</c:v>
                </c:pt>
                <c:pt idx="180">
                  <c:v>8.6130306366598433</c:v>
                </c:pt>
                <c:pt idx="181">
                  <c:v>8.6019575723432968</c:v>
                </c:pt>
                <c:pt idx="182">
                  <c:v>8.6113084648668714</c:v>
                </c:pt>
                <c:pt idx="183">
                  <c:v>9.076584112700159</c:v>
                </c:pt>
                <c:pt idx="184">
                  <c:v>9.7121845412617862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10.732297461926338</c:v>
                </c:pt>
                <c:pt idx="193">
                  <c:v>10.495016144832171</c:v>
                </c:pt>
                <c:pt idx="194">
                  <c:v>10.991034240601179</c:v>
                </c:pt>
                <c:pt idx="195">
                  <c:v>11.034618625440862</c:v>
                </c:pt>
                <c:pt idx="196">
                  <c:v>11.222370096966014</c:v>
                </c:pt>
                <c:pt idx="197">
                  <c:v>11.070426322649666</c:v>
                </c:pt>
                <c:pt idx="198">
                  <c:v>10.449052930237659</c:v>
                </c:pt>
                <c:pt idx="199">
                  <c:v>9.935371530480861</c:v>
                </c:pt>
                <c:pt idx="200">
                  <c:v>9.5781589989840974</c:v>
                </c:pt>
                <c:pt idx="201">
                  <c:v>9.1414488211355689</c:v>
                </c:pt>
                <c:pt idx="202">
                  <c:v>9.0002697044696962</c:v>
                </c:pt>
                <c:pt idx="203">
                  <c:v>8.6242233297607882</c:v>
                </c:pt>
                <c:pt idx="204">
                  <c:v>8.5913301683621466</c:v>
                </c:pt>
                <c:pt idx="205">
                  <c:v>8.653936294976198</c:v>
                </c:pt>
                <c:pt idx="206">
                  <c:v>8.2824246634863297</c:v>
                </c:pt>
                <c:pt idx="207">
                  <c:v>8.1581322204756592</c:v>
                </c:pt>
                <c:pt idx="208">
                  <c:v>8.1486038526799565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7.7619099070469586</c:v>
                </c:pt>
                <c:pt idx="212">
                  <c:v>7.8405849998929078</c:v>
                </c:pt>
                <c:pt idx="213">
                  <c:v>8.5111272863738634</c:v>
                </c:pt>
                <c:pt idx="214">
                  <c:v>8.5090339358331715</c:v>
                </c:pt>
                <c:pt idx="215">
                  <c:v>8.7575231494038945</c:v>
                </c:pt>
                <c:pt idx="216">
                  <c:v>8.917721263650229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8.7153101479937547</c:v>
                </c:pt>
                <c:pt idx="221">
                  <c:v>8.9182108378609932</c:v>
                </c:pt>
                <c:pt idx="222">
                  <c:v>8.9601881731631465</c:v>
                </c:pt>
                <c:pt idx="223">
                  <c:v>8.8456376702892712</c:v>
                </c:pt>
                <c:pt idx="224">
                  <c:v>8.8028641362642777</c:v>
                </c:pt>
                <c:pt idx="225">
                  <c:v>8.5648814477669539</c:v>
                </c:pt>
                <c:pt idx="226">
                  <c:v>8.540360670659366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8.3317777799753614</c:v>
                </c:pt>
                <c:pt idx="230">
                  <c:v>8.4550173255512231</c:v>
                </c:pt>
                <c:pt idx="231">
                  <c:v>8.1671418529939324</c:v>
                </c:pt>
                <c:pt idx="232">
                  <c:v>8.2327575423560084</c:v>
                </c:pt>
                <c:pt idx="233">
                  <c:v>9.1877145159186426</c:v>
                </c:pt>
                <c:pt idx="234">
                  <c:v>8.4883846587408964</c:v>
                </c:pt>
                <c:pt idx="235">
                  <c:v>8.4508426047743281</c:v>
                </c:pt>
                <c:pt idx="236">
                  <c:v>8.4824223138527906</c:v>
                </c:pt>
                <c:pt idx="237">
                  <c:v>8.2825354107485207</c:v>
                </c:pt>
                <c:pt idx="238">
                  <c:v>8.5360637135383648</c:v>
                </c:pt>
                <c:pt idx="239">
                  <c:v>8.5770416117379362</c:v>
                </c:pt>
                <c:pt idx="240">
                  <c:v>8.820346849425178</c:v>
                </c:pt>
                <c:pt idx="241">
                  <c:v>8.7938229226532965</c:v>
                </c:pt>
                <c:pt idx="242">
                  <c:v>8.8450830949558217</c:v>
                </c:pt>
                <c:pt idx="243">
                  <c:v>8.4717727073714659</c:v>
                </c:pt>
                <c:pt idx="244">
                  <c:v>8.8075901819940992</c:v>
                </c:pt>
                <c:pt idx="245">
                  <c:v>8.7298148583055486</c:v>
                </c:pt>
                <c:pt idx="246">
                  <c:v>8.8866314241951745</c:v>
                </c:pt>
                <c:pt idx="247">
                  <c:v>8.722938004094674</c:v>
                </c:pt>
                <c:pt idx="248">
                  <c:v>8.2880111878329839</c:v>
                </c:pt>
                <c:pt idx="249">
                  <c:v>7.9756585824639519</c:v>
                </c:pt>
                <c:pt idx="250">
                  <c:v>8.6121533157481664</c:v>
                </c:pt>
                <c:pt idx="251">
                  <c:v>8.5341947727787524</c:v>
                </c:pt>
                <c:pt idx="252">
                  <c:v>8.8639840231791549</c:v>
                </c:pt>
                <c:pt idx="253">
                  <c:v>8.7353500542417102</c:v>
                </c:pt>
                <c:pt idx="254">
                  <c:v>8.665440331970812</c:v>
                </c:pt>
                <c:pt idx="255">
                  <c:v>8.986621749428199</c:v>
                </c:pt>
                <c:pt idx="256">
                  <c:v>9.2795707672745884</c:v>
                </c:pt>
                <c:pt idx="257">
                  <c:v>9.3674964944132135</c:v>
                </c:pt>
                <c:pt idx="258">
                  <c:v>8.8309059769926357</c:v>
                </c:pt>
                <c:pt idx="259">
                  <c:v>8.8619027322859925</c:v>
                </c:pt>
                <c:pt idx="260">
                  <c:v>8.6877064371065806</c:v>
                </c:pt>
                <c:pt idx="261">
                  <c:v>9.05983670429295</c:v>
                </c:pt>
                <c:pt idx="262">
                  <c:v>8.7633832929480562</c:v>
                </c:pt>
                <c:pt idx="263">
                  <c:v>9.0221935729192495</c:v>
                </c:pt>
                <c:pt idx="264">
                  <c:v>8.9458944305960184</c:v>
                </c:pt>
                <c:pt idx="265">
                  <c:v>9.2135516278087692</c:v>
                </c:pt>
                <c:pt idx="266">
                  <c:v>9.1518445021144199</c:v>
                </c:pt>
                <c:pt idx="267">
                  <c:v>9.500954720705348</c:v>
                </c:pt>
                <c:pt idx="268">
                  <c:v>9.3713577798895269</c:v>
                </c:pt>
                <c:pt idx="269">
                  <c:v>9.4552508050966537</c:v>
                </c:pt>
                <c:pt idx="270">
                  <c:v>9.0082749943031732</c:v>
                </c:pt>
                <c:pt idx="271">
                  <c:v>8.8886944639740353</c:v>
                </c:pt>
                <c:pt idx="272">
                  <c:v>8.5361619200164114</c:v>
                </c:pt>
                <c:pt idx="273">
                  <c:v>8.5924582729981225</c:v>
                </c:pt>
                <c:pt idx="274">
                  <c:v>8.5657732555675778</c:v>
                </c:pt>
                <c:pt idx="275">
                  <c:v>8.7019932321132263</c:v>
                </c:pt>
                <c:pt idx="276">
                  <c:v>8.6157093266315403</c:v>
                </c:pt>
                <c:pt idx="277">
                  <c:v>8.6091768260093655</c:v>
                </c:pt>
                <c:pt idx="278">
                  <c:v>8.6380430191748037</c:v>
                </c:pt>
                <c:pt idx="279">
                  <c:v>8.7440174232876249</c:v>
                </c:pt>
                <c:pt idx="280">
                  <c:v>8.7909226737931245</c:v>
                </c:pt>
                <c:pt idx="281">
                  <c:v>8.6972863649118235</c:v>
                </c:pt>
                <c:pt idx="282">
                  <c:v>8.5849348259845168</c:v>
                </c:pt>
                <c:pt idx="283">
                  <c:v>8.551731726037449</c:v>
                </c:pt>
                <c:pt idx="284">
                  <c:v>8.4986268532082292</c:v>
                </c:pt>
                <c:pt idx="285">
                  <c:v>8.529635463043137</c:v>
                </c:pt>
                <c:pt idx="286">
                  <c:v>8.5777919189021148</c:v>
                </c:pt>
                <c:pt idx="287">
                  <c:v>8.4588016189433937</c:v>
                </c:pt>
                <c:pt idx="288">
                  <c:v>8.7111512334852534</c:v>
                </c:pt>
                <c:pt idx="289">
                  <c:v>8.8185790370560948</c:v>
                </c:pt>
                <c:pt idx="290">
                  <c:v>9.0843432792607715</c:v>
                </c:pt>
                <c:pt idx="291">
                  <c:v>8.9085499715494088</c:v>
                </c:pt>
                <c:pt idx="292">
                  <c:v>8.8347845636892277</c:v>
                </c:pt>
                <c:pt idx="293">
                  <c:v>8.6702886806343233</c:v>
                </c:pt>
                <c:pt idx="294">
                  <c:v>9.0502055387773801</c:v>
                </c:pt>
                <c:pt idx="295">
                  <c:v>9.1227984334551593</c:v>
                </c:pt>
                <c:pt idx="296">
                  <c:v>8.651176578710853</c:v>
                </c:pt>
                <c:pt idx="297">
                  <c:v>8.3488406425589297</c:v>
                </c:pt>
                <c:pt idx="298">
                  <c:v>8.1606319484277083</c:v>
                </c:pt>
                <c:pt idx="299">
                  <c:v>8.1325763065352046</c:v>
                </c:pt>
                <c:pt idx="300">
                  <c:v>8.164505920136369</c:v>
                </c:pt>
                <c:pt idx="301">
                  <c:v>8.2790940409934386</c:v>
                </c:pt>
                <c:pt idx="302">
                  <c:v>8.3837266852553753</c:v>
                </c:pt>
                <c:pt idx="303">
                  <c:v>8.3458137785801902</c:v>
                </c:pt>
                <c:pt idx="304">
                  <c:v>8.0589243424323698</c:v>
                </c:pt>
                <c:pt idx="305">
                  <c:v>7.9074915840114359</c:v>
                </c:pt>
                <c:pt idx="306">
                  <c:v>8.1097625115671743</c:v>
                </c:pt>
                <c:pt idx="307">
                  <c:v>8.450620482279291</c:v>
                </c:pt>
                <c:pt idx="308">
                  <c:v>8.3749141851943225</c:v>
                </c:pt>
                <c:pt idx="309">
                  <c:v>8.7743133008881102</c:v>
                </c:pt>
                <c:pt idx="310">
                  <c:v>8.6462833457336554</c:v>
                </c:pt>
                <c:pt idx="311">
                  <c:v>8.7091432849434387</c:v>
                </c:pt>
                <c:pt idx="312">
                  <c:v>8.736728753837113</c:v>
                </c:pt>
                <c:pt idx="313">
                  <c:v>8.6164094487087723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83-4E9E-9336-813F7051CADE}"/>
            </c:ext>
          </c:extLst>
        </c:ser>
        <c:ser>
          <c:idx val="6"/>
          <c:order val="6"/>
          <c:tx>
            <c:strRef>
              <c:f>'Grafico 23'!$H$14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</c:numCache>
            </c:numRef>
          </c:cat>
          <c:val>
            <c:numRef>
              <c:f>'Grafico 23'!$H$21:$H$350</c:f>
              <c:numCache>
                <c:formatCode>0.0</c:formatCode>
                <c:ptCount val="33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13.058701124746689</c:v>
                </c:pt>
                <c:pt idx="42">
                  <c:v>12.975637487419425</c:v>
                </c:pt>
                <c:pt idx="43">
                  <c:v>12.713156353141184</c:v>
                </c:pt>
                <c:pt idx="44">
                  <c:v>12.214397392277924</c:v>
                </c:pt>
                <c:pt idx="45">
                  <c:v>12.05352642965004</c:v>
                </c:pt>
                <c:pt idx="46">
                  <c:v>11.528422601274359</c:v>
                </c:pt>
                <c:pt idx="47">
                  <c:v>11.881762433851893</c:v>
                </c:pt>
                <c:pt idx="48">
                  <c:v>12.655557480181983</c:v>
                </c:pt>
                <c:pt idx="49">
                  <c:v>12.794264947006276</c:v>
                </c:pt>
                <c:pt idx="50">
                  <c:v>14.861271624381583</c:v>
                </c:pt>
                <c:pt idx="51">
                  <c:v>14.411094329216864</c:v>
                </c:pt>
                <c:pt idx="52">
                  <c:v>14.600207753255434</c:v>
                </c:pt>
                <c:pt idx="53">
                  <c:v>13.875372619087747</c:v>
                </c:pt>
                <c:pt idx="54">
                  <c:v>13.496946121353112</c:v>
                </c:pt>
                <c:pt idx="55">
                  <c:v>11.79429216111158</c:v>
                </c:pt>
                <c:pt idx="56">
                  <c:v>12.553277041568478</c:v>
                </c:pt>
                <c:pt idx="57">
                  <c:v>13.269631849052887</c:v>
                </c:pt>
                <c:pt idx="58">
                  <c:v>11.99398904203856</c:v>
                </c:pt>
                <c:pt idx="59">
                  <c:v>12.155646870519824</c:v>
                </c:pt>
                <c:pt idx="60">
                  <c:v>12.584174969933255</c:v>
                </c:pt>
                <c:pt idx="61">
                  <c:v>13.125255733923099</c:v>
                </c:pt>
                <c:pt idx="62">
                  <c:v>13.713814796569428</c:v>
                </c:pt>
                <c:pt idx="63">
                  <c:v>14.303277556210462</c:v>
                </c:pt>
                <c:pt idx="64">
                  <c:v>14.272901425096835</c:v>
                </c:pt>
                <c:pt idx="65">
                  <c:v>13.393168266238931</c:v>
                </c:pt>
                <c:pt idx="66">
                  <c:v>12.403897881932755</c:v>
                </c:pt>
                <c:pt idx="67">
                  <c:v>11.618605163900382</c:v>
                </c:pt>
                <c:pt idx="68">
                  <c:v>11.627283562724951</c:v>
                </c:pt>
                <c:pt idx="69">
                  <c:v>12.738786935722061</c:v>
                </c:pt>
                <c:pt idx="70">
                  <c:v>12.75571834221309</c:v>
                </c:pt>
                <c:pt idx="71">
                  <c:v>13.404716931529165</c:v>
                </c:pt>
                <c:pt idx="72">
                  <c:v>12.978751672064087</c:v>
                </c:pt>
                <c:pt idx="73">
                  <c:v>13.380622199932562</c:v>
                </c:pt>
                <c:pt idx="74">
                  <c:v>14.270644946547954</c:v>
                </c:pt>
                <c:pt idx="75">
                  <c:v>15.694036802393319</c:v>
                </c:pt>
                <c:pt idx="76">
                  <c:v>16.029044116370368</c:v>
                </c:pt>
                <c:pt idx="77">
                  <c:v>12.881682627707198</c:v>
                </c:pt>
                <c:pt idx="78">
                  <c:v>14.461768302711988</c:v>
                </c:pt>
                <c:pt idx="79">
                  <c:v>15.69746744620495</c:v>
                </c:pt>
                <c:pt idx="80">
                  <c:v>15.639431341520723</c:v>
                </c:pt>
                <c:pt idx="81">
                  <c:v>15.668305900693147</c:v>
                </c:pt>
                <c:pt idx="82">
                  <c:v>14.736743768258641</c:v>
                </c:pt>
                <c:pt idx="83">
                  <c:v>14.064436035591891</c:v>
                </c:pt>
                <c:pt idx="84">
                  <c:v>15.253255720328632</c:v>
                </c:pt>
                <c:pt idx="85">
                  <c:v>14.447335192369886</c:v>
                </c:pt>
                <c:pt idx="86">
                  <c:v>15.232103518819374</c:v>
                </c:pt>
                <c:pt idx="87">
                  <c:v>14.400482648003601</c:v>
                </c:pt>
                <c:pt idx="88">
                  <c:v>15.063435555637431</c:v>
                </c:pt>
                <c:pt idx="89">
                  <c:v>13.710312618486487</c:v>
                </c:pt>
                <c:pt idx="90">
                  <c:v>13.867896835007757</c:v>
                </c:pt>
                <c:pt idx="91">
                  <c:v>14.611629019569763</c:v>
                </c:pt>
                <c:pt idx="92">
                  <c:v>14.511409453123331</c:v>
                </c:pt>
                <c:pt idx="93">
                  <c:v>14.673116757478629</c:v>
                </c:pt>
                <c:pt idx="94">
                  <c:v>15.75885372020962</c:v>
                </c:pt>
                <c:pt idx="95">
                  <c:v>16.410893792178488</c:v>
                </c:pt>
                <c:pt idx="96">
                  <c:v>15.413999382258689</c:v>
                </c:pt>
                <c:pt idx="97">
                  <c:v>15.254596995826656</c:v>
                </c:pt>
                <c:pt idx="98">
                  <c:v>16.506592438392133</c:v>
                </c:pt>
                <c:pt idx="99">
                  <c:v>15.487632958832046</c:v>
                </c:pt>
                <c:pt idx="100">
                  <c:v>17.134664679960412</c:v>
                </c:pt>
                <c:pt idx="101">
                  <c:v>16.318157448257502</c:v>
                </c:pt>
                <c:pt idx="102">
                  <c:v>16.380171062338913</c:v>
                </c:pt>
                <c:pt idx="103">
                  <c:v>15.912134767613137</c:v>
                </c:pt>
                <c:pt idx="104">
                  <c:v>16.778949692322744</c:v>
                </c:pt>
                <c:pt idx="105">
                  <c:v>16.616091199218179</c:v>
                </c:pt>
                <c:pt idx="106">
                  <c:v>14.861536515446344</c:v>
                </c:pt>
                <c:pt idx="107">
                  <c:v>14.929070992532372</c:v>
                </c:pt>
                <c:pt idx="108">
                  <c:v>14.580090846217564</c:v>
                </c:pt>
                <c:pt idx="109">
                  <c:v>14.925600170174677</c:v>
                </c:pt>
                <c:pt idx="110">
                  <c:v>15.073269359872748</c:v>
                </c:pt>
                <c:pt idx="111">
                  <c:v>16.498821582107254</c:v>
                </c:pt>
                <c:pt idx="112">
                  <c:v>14.873340576933236</c:v>
                </c:pt>
                <c:pt idx="113">
                  <c:v>13.037530716450657</c:v>
                </c:pt>
                <c:pt idx="114">
                  <c:v>13.931204059582573</c:v>
                </c:pt>
                <c:pt idx="115">
                  <c:v>12.965902613787048</c:v>
                </c:pt>
                <c:pt idx="116">
                  <c:v>11.949031777374868</c:v>
                </c:pt>
                <c:pt idx="117">
                  <c:v>13.307512985424372</c:v>
                </c:pt>
                <c:pt idx="118">
                  <c:v>13.481121651809156</c:v>
                </c:pt>
                <c:pt idx="119">
                  <c:v>12.978050671410287</c:v>
                </c:pt>
                <c:pt idx="120">
                  <c:v>12.632628920305002</c:v>
                </c:pt>
                <c:pt idx="121">
                  <c:v>12.912015134620663</c:v>
                </c:pt>
                <c:pt idx="122">
                  <c:v>11.579226006452723</c:v>
                </c:pt>
                <c:pt idx="123">
                  <c:v>12.002219031187829</c:v>
                </c:pt>
                <c:pt idx="124">
                  <c:v>11.421960201042493</c:v>
                </c:pt>
                <c:pt idx="125">
                  <c:v>12.544961215630163</c:v>
                </c:pt>
                <c:pt idx="126">
                  <c:v>12.692661897869501</c:v>
                </c:pt>
                <c:pt idx="127">
                  <c:v>12.448588245299113</c:v>
                </c:pt>
                <c:pt idx="128">
                  <c:v>14.062099047575117</c:v>
                </c:pt>
                <c:pt idx="129">
                  <c:v>14.062475073946642</c:v>
                </c:pt>
                <c:pt idx="130">
                  <c:v>13.299644938661343</c:v>
                </c:pt>
                <c:pt idx="131">
                  <c:v>13.71106192030031</c:v>
                </c:pt>
                <c:pt idx="132">
                  <c:v>12.877358963321878</c:v>
                </c:pt>
                <c:pt idx="133">
                  <c:v>14.122833369406196</c:v>
                </c:pt>
                <c:pt idx="134">
                  <c:v>14.167631665904098</c:v>
                </c:pt>
                <c:pt idx="135">
                  <c:v>13.589722280682773</c:v>
                </c:pt>
                <c:pt idx="136">
                  <c:v>13.322514154672549</c:v>
                </c:pt>
                <c:pt idx="137">
                  <c:v>13.402030692843022</c:v>
                </c:pt>
                <c:pt idx="138">
                  <c:v>13.17558607350659</c:v>
                </c:pt>
                <c:pt idx="139">
                  <c:v>13.856853914650308</c:v>
                </c:pt>
                <c:pt idx="140">
                  <c:v>10.844781989110604</c:v>
                </c:pt>
                <c:pt idx="141">
                  <c:v>10.777379036518967</c:v>
                </c:pt>
                <c:pt idx="142">
                  <c:v>12.594841713175583</c:v>
                </c:pt>
                <c:pt idx="143">
                  <c:v>13.259850433448298</c:v>
                </c:pt>
                <c:pt idx="144">
                  <c:v>11.596095959428709</c:v>
                </c:pt>
                <c:pt idx="145">
                  <c:v>12.06626941500498</c:v>
                </c:pt>
                <c:pt idx="146">
                  <c:v>12.4370359367229</c:v>
                </c:pt>
                <c:pt idx="147">
                  <c:v>11.694447206580342</c:v>
                </c:pt>
                <c:pt idx="148">
                  <c:v>11.264756121225515</c:v>
                </c:pt>
                <c:pt idx="149">
                  <c:v>11.79600251136385</c:v>
                </c:pt>
                <c:pt idx="150">
                  <c:v>13.702236257015368</c:v>
                </c:pt>
                <c:pt idx="151">
                  <c:v>11.689329560184696</c:v>
                </c:pt>
                <c:pt idx="152">
                  <c:v>12.490910752675088</c:v>
                </c:pt>
                <c:pt idx="153">
                  <c:v>13.162127834024433</c:v>
                </c:pt>
                <c:pt idx="154">
                  <c:v>13.327685328591135</c:v>
                </c:pt>
                <c:pt idx="155">
                  <c:v>14.168809557525492</c:v>
                </c:pt>
                <c:pt idx="156">
                  <c:v>12.671527978058133</c:v>
                </c:pt>
                <c:pt idx="157">
                  <c:v>11.143690057167547</c:v>
                </c:pt>
                <c:pt idx="158">
                  <c:v>12.006751173295264</c:v>
                </c:pt>
                <c:pt idx="159">
                  <c:v>10.885751647648876</c:v>
                </c:pt>
                <c:pt idx="160">
                  <c:v>11.691621715870742</c:v>
                </c:pt>
                <c:pt idx="161">
                  <c:v>10.297419597382115</c:v>
                </c:pt>
                <c:pt idx="162">
                  <c:v>11.452526453578367</c:v>
                </c:pt>
                <c:pt idx="163">
                  <c:v>10.320553585267231</c:v>
                </c:pt>
                <c:pt idx="164">
                  <c:v>11.406427780315676</c:v>
                </c:pt>
                <c:pt idx="165">
                  <c:v>13.657454210035747</c:v>
                </c:pt>
                <c:pt idx="166">
                  <c:v>12.31318431760636</c:v>
                </c:pt>
                <c:pt idx="167">
                  <c:v>12.89118173450697</c:v>
                </c:pt>
                <c:pt idx="168">
                  <c:v>11.216479605997057</c:v>
                </c:pt>
                <c:pt idx="169">
                  <c:v>11.765887155286491</c:v>
                </c:pt>
                <c:pt idx="170">
                  <c:v>12.357984415607611</c:v>
                </c:pt>
                <c:pt idx="171">
                  <c:v>11.724387506853336</c:v>
                </c:pt>
                <c:pt idx="172">
                  <c:v>12.024923602102804</c:v>
                </c:pt>
                <c:pt idx="173">
                  <c:v>11.286618747978338</c:v>
                </c:pt>
                <c:pt idx="174">
                  <c:v>13.167273011713068</c:v>
                </c:pt>
                <c:pt idx="175">
                  <c:v>11.675029197016281</c:v>
                </c:pt>
                <c:pt idx="176">
                  <c:v>12.343749940406095</c:v>
                </c:pt>
                <c:pt idx="177">
                  <c:v>13.129652726892196</c:v>
                </c:pt>
                <c:pt idx="178">
                  <c:v>12.043559420147467</c:v>
                </c:pt>
                <c:pt idx="179">
                  <c:v>13.349733634531269</c:v>
                </c:pt>
                <c:pt idx="180">
                  <c:v>13.653530388291205</c:v>
                </c:pt>
                <c:pt idx="181">
                  <c:v>14.167569524762531</c:v>
                </c:pt>
                <c:pt idx="182">
                  <c:v>14.574288570732307</c:v>
                </c:pt>
                <c:pt idx="183">
                  <c:v>14.149539529826837</c:v>
                </c:pt>
                <c:pt idx="184">
                  <c:v>12.599052814252731</c:v>
                </c:pt>
                <c:pt idx="185">
                  <c:v>11.778417697524091</c:v>
                </c:pt>
                <c:pt idx="186">
                  <c:v>13.743421280718449</c:v>
                </c:pt>
                <c:pt idx="187">
                  <c:v>13.174406140961615</c:v>
                </c:pt>
                <c:pt idx="188">
                  <c:v>12.782265638086324</c:v>
                </c:pt>
                <c:pt idx="189">
                  <c:v>14.297775649798705</c:v>
                </c:pt>
                <c:pt idx="190">
                  <c:v>12.241356381641131</c:v>
                </c:pt>
                <c:pt idx="191">
                  <c:v>12.488319692770309</c:v>
                </c:pt>
                <c:pt idx="192">
                  <c:v>12.449289995339152</c:v>
                </c:pt>
                <c:pt idx="193">
                  <c:v>11.79640568716915</c:v>
                </c:pt>
                <c:pt idx="194">
                  <c:v>13.053213099748223</c:v>
                </c:pt>
                <c:pt idx="195">
                  <c:v>12.233265646617376</c:v>
                </c:pt>
                <c:pt idx="196">
                  <c:v>12.36753536835549</c:v>
                </c:pt>
                <c:pt idx="197">
                  <c:v>10.705946578096434</c:v>
                </c:pt>
                <c:pt idx="198">
                  <c:v>10.874216465284531</c:v>
                </c:pt>
                <c:pt idx="199">
                  <c:v>10.051149299044681</c:v>
                </c:pt>
                <c:pt idx="200">
                  <c:v>11.244781933331597</c:v>
                </c:pt>
                <c:pt idx="201">
                  <c:v>11.626335873407204</c:v>
                </c:pt>
                <c:pt idx="202">
                  <c:v>10.955168763347849</c:v>
                </c:pt>
                <c:pt idx="203">
                  <c:v>13.45476537584085</c:v>
                </c:pt>
                <c:pt idx="204">
                  <c:v>13.166352563724903</c:v>
                </c:pt>
                <c:pt idx="205">
                  <c:v>11.267113156539477</c:v>
                </c:pt>
                <c:pt idx="206">
                  <c:v>12.426528941140633</c:v>
                </c:pt>
                <c:pt idx="207">
                  <c:v>10.903230440115456</c:v>
                </c:pt>
                <c:pt idx="208">
                  <c:v>10.390602836093096</c:v>
                </c:pt>
                <c:pt idx="209">
                  <c:v>10.082363484485404</c:v>
                </c:pt>
                <c:pt idx="210">
                  <c:v>10.167341097635916</c:v>
                </c:pt>
                <c:pt idx="211">
                  <c:v>9.2521836125121748</c:v>
                </c:pt>
                <c:pt idx="212">
                  <c:v>9.856078779343413</c:v>
                </c:pt>
                <c:pt idx="213">
                  <c:v>10.159604204671</c:v>
                </c:pt>
                <c:pt idx="214">
                  <c:v>10.479152150438795</c:v>
                </c:pt>
                <c:pt idx="215">
                  <c:v>9.9560653629503033</c:v>
                </c:pt>
                <c:pt idx="216">
                  <c:v>9.4133856767689643</c:v>
                </c:pt>
                <c:pt idx="217">
                  <c:v>9.2641201201341676</c:v>
                </c:pt>
                <c:pt idx="218">
                  <c:v>10.321175413254524</c:v>
                </c:pt>
                <c:pt idx="219">
                  <c:v>9.7886352650957758</c:v>
                </c:pt>
                <c:pt idx="220">
                  <c:v>9.2123054110425375</c:v>
                </c:pt>
                <c:pt idx="221">
                  <c:v>9.0750379980212088</c:v>
                </c:pt>
                <c:pt idx="222">
                  <c:v>8.558790402799838</c:v>
                </c:pt>
                <c:pt idx="223">
                  <c:v>8.7989936850362902</c:v>
                </c:pt>
                <c:pt idx="224">
                  <c:v>9.5595900107915117</c:v>
                </c:pt>
                <c:pt idx="225">
                  <c:v>10.396747173147936</c:v>
                </c:pt>
                <c:pt idx="226">
                  <c:v>10.070672864911689</c:v>
                </c:pt>
                <c:pt idx="227">
                  <c:v>9.7905735979845652</c:v>
                </c:pt>
                <c:pt idx="228">
                  <c:v>9.2435392624887402</c:v>
                </c:pt>
                <c:pt idx="229">
                  <c:v>9.9267525365902962</c:v>
                </c:pt>
                <c:pt idx="230">
                  <c:v>9.9562812569161157</c:v>
                </c:pt>
                <c:pt idx="231">
                  <c:v>10.127025374289088</c:v>
                </c:pt>
                <c:pt idx="232">
                  <c:v>11.621507237591887</c:v>
                </c:pt>
                <c:pt idx="233">
                  <c:v>10.926905604405885</c:v>
                </c:pt>
                <c:pt idx="234">
                  <c:v>13.112996091174765</c:v>
                </c:pt>
                <c:pt idx="235">
                  <c:v>11.819445668281386</c:v>
                </c:pt>
                <c:pt idx="236">
                  <c:v>12.429707179256964</c:v>
                </c:pt>
                <c:pt idx="237">
                  <c:v>13.759690294450621</c:v>
                </c:pt>
                <c:pt idx="238">
                  <c:v>13.357709546059695</c:v>
                </c:pt>
                <c:pt idx="239">
                  <c:v>12.618839190284215</c:v>
                </c:pt>
                <c:pt idx="240">
                  <c:v>12.208138863935375</c:v>
                </c:pt>
                <c:pt idx="241">
                  <c:v>12.689064934034336</c:v>
                </c:pt>
                <c:pt idx="242">
                  <c:v>13.275700843251526</c:v>
                </c:pt>
                <c:pt idx="243">
                  <c:v>12.586375291335639</c:v>
                </c:pt>
                <c:pt idx="244">
                  <c:v>12.279543018544381</c:v>
                </c:pt>
                <c:pt idx="245">
                  <c:v>11.958622886986433</c:v>
                </c:pt>
                <c:pt idx="246">
                  <c:v>12.248460773527553</c:v>
                </c:pt>
                <c:pt idx="247">
                  <c:v>11.353464906593933</c:v>
                </c:pt>
                <c:pt idx="248">
                  <c:v>12.517127240112504</c:v>
                </c:pt>
                <c:pt idx="249">
                  <c:v>13.364878772051936</c:v>
                </c:pt>
                <c:pt idx="250">
                  <c:v>12.734759908632348</c:v>
                </c:pt>
                <c:pt idx="251">
                  <c:v>11.50792166040689</c:v>
                </c:pt>
                <c:pt idx="252">
                  <c:v>10.982058657530111</c:v>
                </c:pt>
                <c:pt idx="253">
                  <c:v>11.055996915773409</c:v>
                </c:pt>
                <c:pt idx="254">
                  <c:v>11.811654514268628</c:v>
                </c:pt>
                <c:pt idx="255">
                  <c:v>10.872865260378244</c:v>
                </c:pt>
                <c:pt idx="256">
                  <c:v>11.056745783778849</c:v>
                </c:pt>
                <c:pt idx="257">
                  <c:v>10.240028957531061</c:v>
                </c:pt>
                <c:pt idx="258">
                  <c:v>10.212823714466722</c:v>
                </c:pt>
                <c:pt idx="259">
                  <c:v>9.802311938535972</c:v>
                </c:pt>
                <c:pt idx="260">
                  <c:v>11.301812554414374</c:v>
                </c:pt>
                <c:pt idx="261">
                  <c:v>10.867721509634595</c:v>
                </c:pt>
                <c:pt idx="262">
                  <c:v>11.552044633747981</c:v>
                </c:pt>
                <c:pt idx="263">
                  <c:v>10.907735527462933</c:v>
                </c:pt>
                <c:pt idx="264">
                  <c:v>10.726614911789943</c:v>
                </c:pt>
                <c:pt idx="265">
                  <c:v>10.956324816351881</c:v>
                </c:pt>
                <c:pt idx="266">
                  <c:v>11.483595440722326</c:v>
                </c:pt>
                <c:pt idx="267">
                  <c:v>10.956900806827539</c:v>
                </c:pt>
                <c:pt idx="268">
                  <c:v>10.75863713369753</c:v>
                </c:pt>
                <c:pt idx="269">
                  <c:v>9.9096381046025961</c:v>
                </c:pt>
                <c:pt idx="270">
                  <c:v>10.881723963774135</c:v>
                </c:pt>
                <c:pt idx="271">
                  <c:v>9.7807056204496057</c:v>
                </c:pt>
                <c:pt idx="272">
                  <c:v>10.803589405339656</c:v>
                </c:pt>
                <c:pt idx="273">
                  <c:v>10.775291274998953</c:v>
                </c:pt>
                <c:pt idx="274">
                  <c:v>11.251310196349806</c:v>
                </c:pt>
                <c:pt idx="275">
                  <c:v>10.633293973617858</c:v>
                </c:pt>
                <c:pt idx="276">
                  <c:v>10.828154174120723</c:v>
                </c:pt>
                <c:pt idx="277">
                  <c:v>11.241340092037666</c:v>
                </c:pt>
                <c:pt idx="278">
                  <c:v>11.096038081461819</c:v>
                </c:pt>
                <c:pt idx="279">
                  <c:v>11.422826148528463</c:v>
                </c:pt>
                <c:pt idx="280">
                  <c:v>11.164423510309261</c:v>
                </c:pt>
                <c:pt idx="281">
                  <c:v>11.813747099640981</c:v>
                </c:pt>
                <c:pt idx="282">
                  <c:v>12.375650822424602</c:v>
                </c:pt>
                <c:pt idx="283">
                  <c:v>11.940856037668031</c:v>
                </c:pt>
                <c:pt idx="284">
                  <c:v>12.486521485362859</c:v>
                </c:pt>
                <c:pt idx="285">
                  <c:v>12.103262310947303</c:v>
                </c:pt>
                <c:pt idx="286">
                  <c:v>13.870051151208235</c:v>
                </c:pt>
                <c:pt idx="287">
                  <c:v>13.812717780006187</c:v>
                </c:pt>
                <c:pt idx="288">
                  <c:v>12.836977953858607</c:v>
                </c:pt>
                <c:pt idx="289">
                  <c:v>12.959820242552849</c:v>
                </c:pt>
                <c:pt idx="290">
                  <c:v>12.257948847196488</c:v>
                </c:pt>
                <c:pt idx="291">
                  <c:v>12.003975290772011</c:v>
                </c:pt>
                <c:pt idx="292">
                  <c:v>11.957014179281623</c:v>
                </c:pt>
                <c:pt idx="293">
                  <c:v>11.813487474608582</c:v>
                </c:pt>
                <c:pt idx="294">
                  <c:v>11.304475364917295</c:v>
                </c:pt>
                <c:pt idx="295">
                  <c:v>11.521153067928108</c:v>
                </c:pt>
                <c:pt idx="296">
                  <c:v>11.766603125976713</c:v>
                </c:pt>
                <c:pt idx="297">
                  <c:v>11.994995441044125</c:v>
                </c:pt>
                <c:pt idx="298">
                  <c:v>12.550397016043563</c:v>
                </c:pt>
                <c:pt idx="299">
                  <c:v>11.856640286757223</c:v>
                </c:pt>
                <c:pt idx="300">
                  <c:v>10.670299651430003</c:v>
                </c:pt>
                <c:pt idx="301">
                  <c:v>10.867667763872788</c:v>
                </c:pt>
                <c:pt idx="302">
                  <c:v>11.425906334963669</c:v>
                </c:pt>
                <c:pt idx="303">
                  <c:v>10.926712610978747</c:v>
                </c:pt>
                <c:pt idx="304">
                  <c:v>11.679055720389902</c:v>
                </c:pt>
                <c:pt idx="305">
                  <c:v>10.84498700843786</c:v>
                </c:pt>
                <c:pt idx="306">
                  <c:v>11.46382965712367</c:v>
                </c:pt>
                <c:pt idx="307">
                  <c:v>10.324890972107641</c:v>
                </c:pt>
                <c:pt idx="308">
                  <c:v>10.321208892377436</c:v>
                </c:pt>
                <c:pt idx="309">
                  <c:v>11.325163189785442</c:v>
                </c:pt>
                <c:pt idx="310">
                  <c:v>11.648476090448742</c:v>
                </c:pt>
                <c:pt idx="311">
                  <c:v>11.431368074296214</c:v>
                </c:pt>
                <c:pt idx="312">
                  <c:v>11.927975078172748</c:v>
                </c:pt>
                <c:pt idx="313">
                  <c:v>12.143951316119999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83-4E9E-9336-813F7051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12112"/>
        <c:axId val="392212672"/>
      </c:areaChart>
      <c:dateAx>
        <c:axId val="392212112"/>
        <c:scaling>
          <c:orientation val="minMax"/>
          <c:min val="37834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212672"/>
        <c:crosses val="autoZero"/>
        <c:auto val="1"/>
        <c:lblOffset val="100"/>
        <c:baseTimeUnit val="months"/>
        <c:majorUnit val="2"/>
        <c:majorTimeUnit val="years"/>
      </c:dateAx>
      <c:valAx>
        <c:axId val="3922126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392212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90065576975291894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24'!$L$12:$P$12</c:f>
              <c:numCache>
                <c:formatCode>_(* #,##0.00_);_(* \(#,##0.00\);_(* "-"??_);_(@_)</c:formatCode>
                <c:ptCount val="5"/>
                <c:pt idx="0">
                  <c:v>39.674877979187002</c:v>
                </c:pt>
                <c:pt idx="1">
                  <c:v>14.868336036741889</c:v>
                </c:pt>
                <c:pt idx="2">
                  <c:v>9.713569916918301</c:v>
                </c:pt>
                <c:pt idx="3">
                  <c:v>0</c:v>
                </c:pt>
                <c:pt idx="4">
                  <c:v>36.99339176892871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5-4C82-8219-869C9FD6A419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65-4C82-8219-869C9FD6A419}"/>
              </c:ext>
            </c:extLst>
          </c:dPt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24'!$L$11:$P$11</c:f>
              <c:numCache>
                <c:formatCode>_(* #,##0.00_);_(* \(#,##0.00\);_(* "-"??_);_(@_)</c:formatCode>
                <c:ptCount val="5"/>
                <c:pt idx="0">
                  <c:v>9.3887074029505762</c:v>
                </c:pt>
                <c:pt idx="1">
                  <c:v>1.05428835257614</c:v>
                </c:pt>
                <c:pt idx="2">
                  <c:v>39.754841784362767</c:v>
                </c:pt>
                <c:pt idx="3">
                  <c:v>19.724527490946716</c:v>
                </c:pt>
                <c:pt idx="4">
                  <c:v>8.6467829243809327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5-4C82-8219-869C9FD6A419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24'!$L$10:$P$10</c:f>
              <c:numCache>
                <c:formatCode>_(* #,##0.00_);_(* \(#,##0.00\);_(* "-"??_);_(@_)</c:formatCode>
                <c:ptCount val="5"/>
                <c:pt idx="0">
                  <c:v>7.1518643748230808</c:v>
                </c:pt>
                <c:pt idx="1">
                  <c:v>2.3582961074792692</c:v>
                </c:pt>
                <c:pt idx="2">
                  <c:v>27.221818906277573</c:v>
                </c:pt>
                <c:pt idx="3">
                  <c:v>55.207971122718469</c:v>
                </c:pt>
                <c:pt idx="4">
                  <c:v>6.813276729177371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65-4C82-8219-869C9FD6A419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24'!$L$8:$P$8</c:f>
              <c:numCache>
                <c:formatCode>_(* #,##0.00_);_(* \(#,##0.00\);_(* "-"??_);_(@_)</c:formatCode>
                <c:ptCount val="5"/>
                <c:pt idx="0">
                  <c:v>1.5397374141565165</c:v>
                </c:pt>
                <c:pt idx="1">
                  <c:v>0.61220675302682581</c:v>
                </c:pt>
                <c:pt idx="2">
                  <c:v>0</c:v>
                </c:pt>
                <c:pt idx="3">
                  <c:v>0</c:v>
                </c:pt>
                <c:pt idx="4">
                  <c:v>1.438188841977633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65-4C82-8219-869C9FD6A419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24'!$L$9:$P$9</c:f>
              <c:numCache>
                <c:formatCode>_(* #,##0.00_);_(* \(#,##0.00\);_(* "-"??_);_(@_)</c:formatCode>
                <c:ptCount val="5"/>
                <c:pt idx="0">
                  <c:v>12.359968582768868</c:v>
                </c:pt>
                <c:pt idx="1">
                  <c:v>79.618394199070167</c:v>
                </c:pt>
                <c:pt idx="2">
                  <c:v>13.018149427780173</c:v>
                </c:pt>
                <c:pt idx="3">
                  <c:v>25.067501386334818</c:v>
                </c:pt>
                <c:pt idx="4">
                  <c:v>19.221937118479168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65-4C82-8219-869C9FD6A419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24'!$L$7:$P$7</c:f>
              <c:numCache>
                <c:formatCode>_(* #,##0.00_);_(* \(#,##0.00\);_(* "-"??_);_(@_)</c:formatCode>
                <c:ptCount val="5"/>
                <c:pt idx="0">
                  <c:v>24.72742114974443</c:v>
                </c:pt>
                <c:pt idx="1">
                  <c:v>1.067776231641417</c:v>
                </c:pt>
                <c:pt idx="2">
                  <c:v>0</c:v>
                </c:pt>
                <c:pt idx="3">
                  <c:v>0</c:v>
                </c:pt>
                <c:pt idx="4">
                  <c:v>22.205886182671843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65-4C82-8219-869C9FD6A419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24'!$L$6:$P$6</c:f>
              <c:numCache>
                <c:formatCode>_(* #,##0.00_);_(* \(#,##0.00\);_(* "-"??_);_(@_)</c:formatCode>
                <c:ptCount val="5"/>
                <c:pt idx="0">
                  <c:v>4.9638221203864452</c:v>
                </c:pt>
                <c:pt idx="1">
                  <c:v>0.42070231946430325</c:v>
                </c:pt>
                <c:pt idx="2">
                  <c:v>10.273750441868522</c:v>
                </c:pt>
                <c:pt idx="3">
                  <c:v>0</c:v>
                </c:pt>
                <c:pt idx="4">
                  <c:v>4.5074770432836164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65-4C82-8219-869C9FD6A419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24'!$L$5:$P$5</c:f>
              <c:numCache>
                <c:formatCode>_(* #,##0.00_);_(* \(#,##0.00\);_(* "-"??_);_(@_)</c:formatCode>
                <c:ptCount val="5"/>
                <c:pt idx="0">
                  <c:v>0.19360097598307827</c:v>
                </c:pt>
                <c:pt idx="1">
                  <c:v>0</c:v>
                </c:pt>
                <c:pt idx="2">
                  <c:v>1.7869522792653563E-2</c:v>
                </c:pt>
                <c:pt idx="3">
                  <c:v>0</c:v>
                </c:pt>
                <c:pt idx="4">
                  <c:v>0.17305939110073768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65-4C82-8219-869C9FD6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219392"/>
        <c:axId val="392219952"/>
      </c:barChart>
      <c:catAx>
        <c:axId val="39221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2219952"/>
        <c:crosses val="autoZero"/>
        <c:auto val="1"/>
        <c:lblAlgn val="ctr"/>
        <c:lblOffset val="100"/>
        <c:noMultiLvlLbl val="0"/>
      </c:catAx>
      <c:valAx>
        <c:axId val="39221995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852713178294573E-2"/>
              <c:y val="6.26250494726263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922193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585607031679176E-2"/>
          <c:y val="0.78353738088884617"/>
          <c:w val="0.97141439296832077"/>
          <c:h val="0.19487036343191178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6577113085703683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'Grafico 4'!$B$1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4'!$B$2:$B$500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66.833988821290149</c:v>
                </c:pt>
                <c:pt idx="2">
                  <c:v>66.479604502676054</c:v>
                </c:pt>
                <c:pt idx="3">
                  <c:v>67.366561917813044</c:v>
                </c:pt>
                <c:pt idx="4">
                  <c:v>66.819889206369666</c:v>
                </c:pt>
                <c:pt idx="5">
                  <c:v>67.596589349458199</c:v>
                </c:pt>
                <c:pt idx="6">
                  <c:v>67.02134712624671</c:v>
                </c:pt>
                <c:pt idx="7">
                  <c:v>66.774176275979968</c:v>
                </c:pt>
                <c:pt idx="8">
                  <c:v>64.975640534460567</c:v>
                </c:pt>
                <c:pt idx="9">
                  <c:v>64.730765426624103</c:v>
                </c:pt>
                <c:pt idx="10">
                  <c:v>64.411699963513811</c:v>
                </c:pt>
                <c:pt idx="11">
                  <c:v>64.458734799115675</c:v>
                </c:pt>
                <c:pt idx="12">
                  <c:v>64.085745268994643</c:v>
                </c:pt>
                <c:pt idx="13">
                  <c:v>62.485426016274268</c:v>
                </c:pt>
                <c:pt idx="14">
                  <c:v>62.782238997897444</c:v>
                </c:pt>
                <c:pt idx="15">
                  <c:v>62.070127011999922</c:v>
                </c:pt>
                <c:pt idx="16">
                  <c:v>61.695891574178319</c:v>
                </c:pt>
                <c:pt idx="17">
                  <c:v>61.930068161243227</c:v>
                </c:pt>
                <c:pt idx="18">
                  <c:v>62.247215061713035</c:v>
                </c:pt>
                <c:pt idx="19">
                  <c:v>62.041113083589231</c:v>
                </c:pt>
                <c:pt idx="20">
                  <c:v>61.691640641875743</c:v>
                </c:pt>
                <c:pt idx="21">
                  <c:v>61.782623124245326</c:v>
                </c:pt>
                <c:pt idx="22">
                  <c:v>60.002345246637823</c:v>
                </c:pt>
                <c:pt idx="23">
                  <c:v>59.691918387907052</c:v>
                </c:pt>
                <c:pt idx="24">
                  <c:v>59.434655048540975</c:v>
                </c:pt>
                <c:pt idx="25">
                  <c:v>59.210246040251079</c:v>
                </c:pt>
                <c:pt idx="26">
                  <c:v>59.838415221973605</c:v>
                </c:pt>
                <c:pt idx="27">
                  <c:v>60.003088159838072</c:v>
                </c:pt>
                <c:pt idx="28">
                  <c:v>59.045148389312111</c:v>
                </c:pt>
                <c:pt idx="29">
                  <c:v>59.205065582461337</c:v>
                </c:pt>
                <c:pt idx="30">
                  <c:v>59.300211850891294</c:v>
                </c:pt>
                <c:pt idx="31">
                  <c:v>59.468334180500889</c:v>
                </c:pt>
                <c:pt idx="32">
                  <c:v>59.292809215511753</c:v>
                </c:pt>
                <c:pt idx="33">
                  <c:v>58.739545588066292</c:v>
                </c:pt>
                <c:pt idx="34">
                  <c:v>58.356759635803321</c:v>
                </c:pt>
                <c:pt idx="35">
                  <c:v>57.395936336638286</c:v>
                </c:pt>
                <c:pt idx="36">
                  <c:v>56.852888816958014</c:v>
                </c:pt>
                <c:pt idx="37">
                  <c:v>56.993014647255706</c:v>
                </c:pt>
                <c:pt idx="38">
                  <c:v>56.771303895181582</c:v>
                </c:pt>
                <c:pt idx="39">
                  <c:v>56.729048442237506</c:v>
                </c:pt>
                <c:pt idx="40">
                  <c:v>56.026580438725361</c:v>
                </c:pt>
                <c:pt idx="41">
                  <c:v>55.858452896420211</c:v>
                </c:pt>
                <c:pt idx="42">
                  <c:v>56.076178277976794</c:v>
                </c:pt>
                <c:pt idx="43">
                  <c:v>56.751208512479522</c:v>
                </c:pt>
                <c:pt idx="44">
                  <c:v>56.670130063327342</c:v>
                </c:pt>
                <c:pt idx="45">
                  <c:v>57.094169836525708</c:v>
                </c:pt>
                <c:pt idx="46">
                  <c:v>57.614902711905557</c:v>
                </c:pt>
                <c:pt idx="47">
                  <c:v>56.526022877874773</c:v>
                </c:pt>
                <c:pt idx="48">
                  <c:v>56.720149116166553</c:v>
                </c:pt>
                <c:pt idx="49">
                  <c:v>56.788720973750031</c:v>
                </c:pt>
                <c:pt idx="50">
                  <c:v>56.510229649594315</c:v>
                </c:pt>
                <c:pt idx="51">
                  <c:v>56.933484983160284</c:v>
                </c:pt>
                <c:pt idx="52">
                  <c:v>57.460197404217404</c:v>
                </c:pt>
                <c:pt idx="53">
                  <c:v>56.955078386778482</c:v>
                </c:pt>
                <c:pt idx="54">
                  <c:v>55.992207747118513</c:v>
                </c:pt>
                <c:pt idx="55">
                  <c:v>56.654088726535967</c:v>
                </c:pt>
                <c:pt idx="56">
                  <c:v>56.821020193262996</c:v>
                </c:pt>
                <c:pt idx="57">
                  <c:v>56.877747335029682</c:v>
                </c:pt>
                <c:pt idx="58">
                  <c:v>57.164421609762869</c:v>
                </c:pt>
                <c:pt idx="59">
                  <c:v>56.007364644604451</c:v>
                </c:pt>
                <c:pt idx="60">
                  <c:v>55.10963083524301</c:v>
                </c:pt>
                <c:pt idx="61">
                  <c:v>57.742116030324176</c:v>
                </c:pt>
                <c:pt idx="62">
                  <c:v>57.856009554887208</c:v>
                </c:pt>
                <c:pt idx="63">
                  <c:v>56.750857701203351</c:v>
                </c:pt>
                <c:pt idx="64">
                  <c:v>57.209049811862243</c:v>
                </c:pt>
                <c:pt idx="65">
                  <c:v>58.054291876720477</c:v>
                </c:pt>
                <c:pt idx="66">
                  <c:v>57.550568859642439</c:v>
                </c:pt>
                <c:pt idx="67">
                  <c:v>58.202351815871332</c:v>
                </c:pt>
                <c:pt idx="68">
                  <c:v>57.393855542612194</c:v>
                </c:pt>
                <c:pt idx="69">
                  <c:v>57.422451676887299</c:v>
                </c:pt>
                <c:pt idx="70">
                  <c:v>56.819494282792441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55.124241284799488</c:v>
                </c:pt>
                <c:pt idx="74">
                  <c:v>56.02323852642197</c:v>
                </c:pt>
                <c:pt idx="75">
                  <c:v>56.75032047533972</c:v>
                </c:pt>
                <c:pt idx="76">
                  <c:v>56.169100691451902</c:v>
                </c:pt>
                <c:pt idx="77">
                  <c:v>56.327456954972668</c:v>
                </c:pt>
                <c:pt idx="78">
                  <c:v>56.311971667627816</c:v>
                </c:pt>
                <c:pt idx="79">
                  <c:v>56.903863654738316</c:v>
                </c:pt>
                <c:pt idx="80">
                  <c:v>56.749267430043936</c:v>
                </c:pt>
                <c:pt idx="81">
                  <c:v>56.184097207833261</c:v>
                </c:pt>
                <c:pt idx="82">
                  <c:v>56.109744051146748</c:v>
                </c:pt>
                <c:pt idx="83">
                  <c:v>55.732710371931496</c:v>
                </c:pt>
                <c:pt idx="84">
                  <c:v>55.118625277540708</c:v>
                </c:pt>
                <c:pt idx="85">
                  <c:v>55.687893739140371</c:v>
                </c:pt>
                <c:pt idx="86">
                  <c:v>56.440652684117495</c:v>
                </c:pt>
                <c:pt idx="87">
                  <c:v>56.157888431831957</c:v>
                </c:pt>
                <c:pt idx="88">
                  <c:v>57.725569266908295</c:v>
                </c:pt>
                <c:pt idx="89">
                  <c:v>59.575926799191848</c:v>
                </c:pt>
                <c:pt idx="90">
                  <c:v>59.772059488635129</c:v>
                </c:pt>
                <c:pt idx="91">
                  <c:v>61.135022526940688</c:v>
                </c:pt>
                <c:pt idx="92">
                  <c:v>61.484782787541938</c:v>
                </c:pt>
                <c:pt idx="93">
                  <c:v>63.161892491027992</c:v>
                </c:pt>
                <c:pt idx="94">
                  <c:v>63.179354280674161</c:v>
                </c:pt>
                <c:pt idx="95">
                  <c:v>63.584804037300934</c:v>
                </c:pt>
                <c:pt idx="96">
                  <c:v>63.436216198252914</c:v>
                </c:pt>
                <c:pt idx="97">
                  <c:v>64.608526464558352</c:v>
                </c:pt>
                <c:pt idx="98">
                  <c:v>63.92096230312012</c:v>
                </c:pt>
                <c:pt idx="99">
                  <c:v>64.748017571400382</c:v>
                </c:pt>
                <c:pt idx="100">
                  <c:v>64.603793139553417</c:v>
                </c:pt>
                <c:pt idx="101">
                  <c:v>66.489604355380422</c:v>
                </c:pt>
                <c:pt idx="102">
                  <c:v>66.46726590412618</c:v>
                </c:pt>
                <c:pt idx="103">
                  <c:v>67.035019307892384</c:v>
                </c:pt>
                <c:pt idx="104">
                  <c:v>67.607594997439975</c:v>
                </c:pt>
                <c:pt idx="105">
                  <c:v>68.098085683604296</c:v>
                </c:pt>
                <c:pt idx="106">
                  <c:v>68.45660842152391</c:v>
                </c:pt>
                <c:pt idx="107">
                  <c:v>68.012246712966189</c:v>
                </c:pt>
                <c:pt idx="108">
                  <c:v>67.731713706869911</c:v>
                </c:pt>
                <c:pt idx="109">
                  <c:v>67.349538242441739</c:v>
                </c:pt>
                <c:pt idx="110">
                  <c:v>68.146919666752851</c:v>
                </c:pt>
                <c:pt idx="111">
                  <c:v>68.729267401295985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68.666434276447646</c:v>
                </c:pt>
                <c:pt idx="115">
                  <c:v>69.52734810919975</c:v>
                </c:pt>
                <c:pt idx="116">
                  <c:v>69.438446222642824</c:v>
                </c:pt>
                <c:pt idx="117">
                  <c:v>69.382932535949024</c:v>
                </c:pt>
                <c:pt idx="118">
                  <c:v>69.97375714930044</c:v>
                </c:pt>
                <c:pt idx="119">
                  <c:v>69.128675351603732</c:v>
                </c:pt>
                <c:pt idx="120">
                  <c:v>68.426837337165423</c:v>
                </c:pt>
                <c:pt idx="121">
                  <c:v>67.122036447441417</c:v>
                </c:pt>
                <c:pt idx="122">
                  <c:v>66.49604139210048</c:v>
                </c:pt>
                <c:pt idx="123">
                  <c:v>66.429779786222142</c:v>
                </c:pt>
                <c:pt idx="124">
                  <c:v>66.118871160818017</c:v>
                </c:pt>
                <c:pt idx="125">
                  <c:v>67.088704106226089</c:v>
                </c:pt>
                <c:pt idx="126">
                  <c:v>66.135017400286131</c:v>
                </c:pt>
                <c:pt idx="127">
                  <c:v>66.322809724224541</c:v>
                </c:pt>
                <c:pt idx="128">
                  <c:v>65.430060210649444</c:v>
                </c:pt>
                <c:pt idx="129">
                  <c:v>65.499948363743897</c:v>
                </c:pt>
                <c:pt idx="130">
                  <c:v>64.618817246586744</c:v>
                </c:pt>
                <c:pt idx="131">
                  <c:v>63.853181665662838</c:v>
                </c:pt>
                <c:pt idx="132">
                  <c:v>64.342745413961381</c:v>
                </c:pt>
                <c:pt idx="133">
                  <c:v>63.241456593043154</c:v>
                </c:pt>
                <c:pt idx="134">
                  <c:v>63.399796990882287</c:v>
                </c:pt>
                <c:pt idx="135">
                  <c:v>63.789752635149441</c:v>
                </c:pt>
                <c:pt idx="136">
                  <c:v>63.440361570240242</c:v>
                </c:pt>
                <c:pt idx="137">
                  <c:v>65.050645526431467</c:v>
                </c:pt>
                <c:pt idx="138">
                  <c:v>64.119141590704047</c:v>
                </c:pt>
                <c:pt idx="139">
                  <c:v>63.866820574858437</c:v>
                </c:pt>
                <c:pt idx="140">
                  <c:v>64.086124374608261</c:v>
                </c:pt>
                <c:pt idx="141">
                  <c:v>64.725214495574775</c:v>
                </c:pt>
                <c:pt idx="142">
                  <c:v>64.598936135918962</c:v>
                </c:pt>
                <c:pt idx="143">
                  <c:v>65.667079456812317</c:v>
                </c:pt>
                <c:pt idx="144">
                  <c:v>65.253625608399872</c:v>
                </c:pt>
                <c:pt idx="145">
                  <c:v>64.22298786456895</c:v>
                </c:pt>
                <c:pt idx="146">
                  <c:v>64.532088347588612</c:v>
                </c:pt>
                <c:pt idx="147">
                  <c:v>64.31214185621657</c:v>
                </c:pt>
                <c:pt idx="148">
                  <c:v>64.988217622160661</c:v>
                </c:pt>
                <c:pt idx="149">
                  <c:v>66.259180148940317</c:v>
                </c:pt>
                <c:pt idx="150">
                  <c:v>65.746246887980249</c:v>
                </c:pt>
                <c:pt idx="151">
                  <c:v>66.479345153790334</c:v>
                </c:pt>
                <c:pt idx="152">
                  <c:v>65.967028752808403</c:v>
                </c:pt>
                <c:pt idx="153">
                  <c:v>66.119954301892477</c:v>
                </c:pt>
                <c:pt idx="154">
                  <c:v>66.49372854776604</c:v>
                </c:pt>
                <c:pt idx="155">
                  <c:v>66.271891365728223</c:v>
                </c:pt>
                <c:pt idx="156">
                  <c:v>66.314547990303694</c:v>
                </c:pt>
                <c:pt idx="157">
                  <c:v>66.450577130799331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66.677338777860555</c:v>
                </c:pt>
                <c:pt idx="161">
                  <c:v>67.279007246698995</c:v>
                </c:pt>
                <c:pt idx="162">
                  <c:v>66.438493311595565</c:v>
                </c:pt>
                <c:pt idx="163">
                  <c:v>66.960081094036681</c:v>
                </c:pt>
                <c:pt idx="164">
                  <c:v>66.868170917916288</c:v>
                </c:pt>
                <c:pt idx="165">
                  <c:v>65.764304805276367</c:v>
                </c:pt>
                <c:pt idx="166">
                  <c:v>66.116279853820345</c:v>
                </c:pt>
                <c:pt idx="167">
                  <c:v>67.219845856093158</c:v>
                </c:pt>
                <c:pt idx="168">
                  <c:v>66.756001726397372</c:v>
                </c:pt>
                <c:pt idx="169">
                  <c:v>66.689791163250263</c:v>
                </c:pt>
                <c:pt idx="170">
                  <c:v>66.475163886085156</c:v>
                </c:pt>
                <c:pt idx="171">
                  <c:v>65.921472664826567</c:v>
                </c:pt>
                <c:pt idx="172">
                  <c:v>65.843248604201392</c:v>
                </c:pt>
                <c:pt idx="173">
                  <c:v>65.711424503036625</c:v>
                </c:pt>
                <c:pt idx="174">
                  <c:v>66.158960952286165</c:v>
                </c:pt>
                <c:pt idx="175">
                  <c:v>66.158878935459839</c:v>
                </c:pt>
                <c:pt idx="176">
                  <c:v>65.915078721152369</c:v>
                </c:pt>
                <c:pt idx="177">
                  <c:v>66.274092595990439</c:v>
                </c:pt>
                <c:pt idx="178">
                  <c:v>65.798832837255077</c:v>
                </c:pt>
                <c:pt idx="179">
                  <c:v>65.802860821635846</c:v>
                </c:pt>
                <c:pt idx="180">
                  <c:v>66.060024830715847</c:v>
                </c:pt>
                <c:pt idx="181">
                  <c:v>66.405395614289233</c:v>
                </c:pt>
                <c:pt idx="182">
                  <c:v>65.52240599448929</c:v>
                </c:pt>
                <c:pt idx="183">
                  <c:v>65.56939686049401</c:v>
                </c:pt>
                <c:pt idx="184">
                  <c:v>65.93105283261113</c:v>
                </c:pt>
                <c:pt idx="185">
                  <c:v>67.015775611032353</c:v>
                </c:pt>
                <c:pt idx="186">
                  <c:v>67.740234587019827</c:v>
                </c:pt>
                <c:pt idx="187">
                  <c:v>67.903781025539743</c:v>
                </c:pt>
                <c:pt idx="188">
                  <c:v>67.410484228517689</c:v>
                </c:pt>
                <c:pt idx="189">
                  <c:v>67.733070228064307</c:v>
                </c:pt>
                <c:pt idx="190">
                  <c:v>67.519464395343221</c:v>
                </c:pt>
                <c:pt idx="191">
                  <c:v>66.964353749764712</c:v>
                </c:pt>
                <c:pt idx="192">
                  <c:v>67.70608739812279</c:v>
                </c:pt>
                <c:pt idx="193">
                  <c:v>67.710067896707244</c:v>
                </c:pt>
                <c:pt idx="194">
                  <c:v>67.488602366373485</c:v>
                </c:pt>
                <c:pt idx="195">
                  <c:v>67.546634368215948</c:v>
                </c:pt>
                <c:pt idx="196">
                  <c:v>67.487449308573972</c:v>
                </c:pt>
                <c:pt idx="197">
                  <c:v>68.381123115949592</c:v>
                </c:pt>
                <c:pt idx="198">
                  <c:v>68.878230050411858</c:v>
                </c:pt>
                <c:pt idx="199">
                  <c:v>68.475451948998995</c:v>
                </c:pt>
                <c:pt idx="200">
                  <c:v>68.252951312646246</c:v>
                </c:pt>
                <c:pt idx="201">
                  <c:v>68.590772124989769</c:v>
                </c:pt>
                <c:pt idx="202">
                  <c:v>68.589171489272871</c:v>
                </c:pt>
                <c:pt idx="203">
                  <c:v>68.702798031663193</c:v>
                </c:pt>
                <c:pt idx="204">
                  <c:v>68.62744286359235</c:v>
                </c:pt>
                <c:pt idx="205">
                  <c:v>68.673227830422988</c:v>
                </c:pt>
                <c:pt idx="206">
                  <c:v>68.162450323383155</c:v>
                </c:pt>
                <c:pt idx="207">
                  <c:v>68.074724261858478</c:v>
                </c:pt>
                <c:pt idx="208">
                  <c:v>67.994259177049045</c:v>
                </c:pt>
                <c:pt idx="209">
                  <c:v>68.59696509035858</c:v>
                </c:pt>
                <c:pt idx="210">
                  <c:v>69.509122947666768</c:v>
                </c:pt>
                <c:pt idx="211">
                  <c:v>69.962000778082839</c:v>
                </c:pt>
                <c:pt idx="212">
                  <c:v>69.892595554547313</c:v>
                </c:pt>
                <c:pt idx="213">
                  <c:v>70.070425468216868</c:v>
                </c:pt>
                <c:pt idx="214">
                  <c:v>70.961241952440716</c:v>
                </c:pt>
                <c:pt idx="215">
                  <c:v>70.204962790261121</c:v>
                </c:pt>
                <c:pt idx="216">
                  <c:v>70.783599073870661</c:v>
                </c:pt>
                <c:pt idx="217">
                  <c:v>70.353106656082247</c:v>
                </c:pt>
                <c:pt idx="218">
                  <c:v>70.677839297022501</c:v>
                </c:pt>
                <c:pt idx="219">
                  <c:v>70.36774212058188</c:v>
                </c:pt>
                <c:pt idx="220">
                  <c:v>70.484584385182032</c:v>
                </c:pt>
                <c:pt idx="221">
                  <c:v>70.587428284706832</c:v>
                </c:pt>
                <c:pt idx="222">
                  <c:v>70.637053112798242</c:v>
                </c:pt>
                <c:pt idx="223">
                  <c:v>70.552682262060912</c:v>
                </c:pt>
                <c:pt idx="224">
                  <c:v>70.660307350805667</c:v>
                </c:pt>
                <c:pt idx="225">
                  <c:v>71.282346092761699</c:v>
                </c:pt>
                <c:pt idx="226">
                  <c:v>71.118943938654297</c:v>
                </c:pt>
                <c:pt idx="227">
                  <c:v>70.723444381572421</c:v>
                </c:pt>
                <c:pt idx="228">
                  <c:v>70.992149679447039</c:v>
                </c:pt>
                <c:pt idx="229">
                  <c:v>70.832925058545513</c:v>
                </c:pt>
                <c:pt idx="230">
                  <c:v>71.046798453802609</c:v>
                </c:pt>
                <c:pt idx="231">
                  <c:v>71.399811062923916</c:v>
                </c:pt>
                <c:pt idx="232">
                  <c:v>71.462541483543134</c:v>
                </c:pt>
                <c:pt idx="233">
                  <c:v>71.654027011802484</c:v>
                </c:pt>
                <c:pt idx="234">
                  <c:v>71.836666840238678</c:v>
                </c:pt>
                <c:pt idx="235">
                  <c:v>70.980826272885892</c:v>
                </c:pt>
                <c:pt idx="236">
                  <c:v>70.105136972715897</c:v>
                </c:pt>
                <c:pt idx="237">
                  <c:v>70.861292021940045</c:v>
                </c:pt>
                <c:pt idx="238">
                  <c:v>70.301685669530968</c:v>
                </c:pt>
                <c:pt idx="239">
                  <c:v>69.921734646364442</c:v>
                </c:pt>
                <c:pt idx="240">
                  <c:v>69.532146389594359</c:v>
                </c:pt>
                <c:pt idx="241">
                  <c:v>69.29055243587932</c:v>
                </c:pt>
                <c:pt idx="242">
                  <c:v>69.424606709255855</c:v>
                </c:pt>
                <c:pt idx="243">
                  <c:v>69.564028618798133</c:v>
                </c:pt>
                <c:pt idx="244">
                  <c:v>69.77332996691004</c:v>
                </c:pt>
                <c:pt idx="245">
                  <c:v>68.679395394226219</c:v>
                </c:pt>
                <c:pt idx="246">
                  <c:v>68.723909875855909</c:v>
                </c:pt>
                <c:pt idx="247">
                  <c:v>69.00983565474057</c:v>
                </c:pt>
                <c:pt idx="248">
                  <c:v>68.592965221698563</c:v>
                </c:pt>
                <c:pt idx="249">
                  <c:v>69.295966011759305</c:v>
                </c:pt>
                <c:pt idx="250">
                  <c:v>69.112829537342009</c:v>
                </c:pt>
                <c:pt idx="251">
                  <c:v>68.758344763358437</c:v>
                </c:pt>
                <c:pt idx="252">
                  <c:v>69.478806941323782</c:v>
                </c:pt>
                <c:pt idx="253">
                  <c:v>69.496368083489074</c:v>
                </c:pt>
                <c:pt idx="254">
                  <c:v>68.780869893017567</c:v>
                </c:pt>
                <c:pt idx="255">
                  <c:v>66.537440995846978</c:v>
                </c:pt>
                <c:pt idx="256">
                  <c:v>65.639643826977263</c:v>
                </c:pt>
                <c:pt idx="257">
                  <c:v>65.921471474495334</c:v>
                </c:pt>
                <c:pt idx="258">
                  <c:v>65.508132947538144</c:v>
                </c:pt>
                <c:pt idx="259">
                  <c:v>65.958647832630689</c:v>
                </c:pt>
                <c:pt idx="260">
                  <c:v>66.180655677728708</c:v>
                </c:pt>
                <c:pt idx="261">
                  <c:v>66.129259473193997</c:v>
                </c:pt>
                <c:pt idx="262">
                  <c:v>66.352792939114366</c:v>
                </c:pt>
                <c:pt idx="263">
                  <c:v>66.37447339104456</c:v>
                </c:pt>
                <c:pt idx="264">
                  <c:v>66.309030091124342</c:v>
                </c:pt>
                <c:pt idx="265">
                  <c:v>66.923513849024218</c:v>
                </c:pt>
                <c:pt idx="266">
                  <c:v>67.304936943107634</c:v>
                </c:pt>
                <c:pt idx="267">
                  <c:v>67.195493303228844</c:v>
                </c:pt>
                <c:pt idx="268">
                  <c:v>66.550024341174847</c:v>
                </c:pt>
                <c:pt idx="269">
                  <c:v>66.818109705976866</c:v>
                </c:pt>
                <c:pt idx="270">
                  <c:v>66.660675070324032</c:v>
                </c:pt>
                <c:pt idx="271">
                  <c:v>66.118209151215453</c:v>
                </c:pt>
                <c:pt idx="272">
                  <c:v>66.547654771947151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2-4A25-92F2-39824298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'Grafico 4'!$C$1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4'!$C$2:$C$500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12.069669292582356</c:v>
                </c:pt>
                <c:pt idx="2">
                  <c:v>12.112209299553614</c:v>
                </c:pt>
                <c:pt idx="3">
                  <c:v>11.178014393944562</c:v>
                </c:pt>
                <c:pt idx="4">
                  <c:v>12.085371876001537</c:v>
                </c:pt>
                <c:pt idx="5">
                  <c:v>11.318803921271222</c:v>
                </c:pt>
                <c:pt idx="6">
                  <c:v>10.599918680496682</c:v>
                </c:pt>
                <c:pt idx="7">
                  <c:v>11.343680467337567</c:v>
                </c:pt>
                <c:pt idx="8">
                  <c:v>12.844216961988275</c:v>
                </c:pt>
                <c:pt idx="9">
                  <c:v>13.665603241810945</c:v>
                </c:pt>
                <c:pt idx="10">
                  <c:v>14.2655106264342</c:v>
                </c:pt>
                <c:pt idx="11">
                  <c:v>14.696204686473029</c:v>
                </c:pt>
                <c:pt idx="12">
                  <c:v>15.077352851357828</c:v>
                </c:pt>
                <c:pt idx="13">
                  <c:v>16.552886802165705</c:v>
                </c:pt>
                <c:pt idx="14">
                  <c:v>15.871998982876127</c:v>
                </c:pt>
                <c:pt idx="15">
                  <c:v>17.006319396217169</c:v>
                </c:pt>
                <c:pt idx="16">
                  <c:v>17.860020384077398</c:v>
                </c:pt>
                <c:pt idx="17">
                  <c:v>18.545269647042051</c:v>
                </c:pt>
                <c:pt idx="18">
                  <c:v>18.078507269156855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19.663524188355655</c:v>
                </c:pt>
                <c:pt idx="22">
                  <c:v>21.17374428921217</c:v>
                </c:pt>
                <c:pt idx="23">
                  <c:v>20.738848046663328</c:v>
                </c:pt>
                <c:pt idx="24">
                  <c:v>21.200732629706632</c:v>
                </c:pt>
                <c:pt idx="25">
                  <c:v>21.543578154937268</c:v>
                </c:pt>
                <c:pt idx="26">
                  <c:v>21.885958379139481</c:v>
                </c:pt>
                <c:pt idx="27">
                  <c:v>22.389480192305683</c:v>
                </c:pt>
                <c:pt idx="28">
                  <c:v>22.762003595800635</c:v>
                </c:pt>
                <c:pt idx="29">
                  <c:v>22.985823965177232</c:v>
                </c:pt>
                <c:pt idx="30">
                  <c:v>22.513797191520343</c:v>
                </c:pt>
                <c:pt idx="31">
                  <c:v>22.762583719970301</c:v>
                </c:pt>
                <c:pt idx="32">
                  <c:v>23.459246672019642</c:v>
                </c:pt>
                <c:pt idx="33">
                  <c:v>24.123509063082054</c:v>
                </c:pt>
                <c:pt idx="34">
                  <c:v>24.808782191624129</c:v>
                </c:pt>
                <c:pt idx="35">
                  <c:v>25.036673031114105</c:v>
                </c:pt>
                <c:pt idx="36">
                  <c:v>26.255279436648742</c:v>
                </c:pt>
                <c:pt idx="37">
                  <c:v>26.490558058517681</c:v>
                </c:pt>
                <c:pt idx="38">
                  <c:v>27.130253099681468</c:v>
                </c:pt>
                <c:pt idx="39">
                  <c:v>27.20747032970522</c:v>
                </c:pt>
                <c:pt idx="40">
                  <c:v>27.048014525434262</c:v>
                </c:pt>
                <c:pt idx="41">
                  <c:v>28.44833263113448</c:v>
                </c:pt>
                <c:pt idx="42">
                  <c:v>28.626256195902872</c:v>
                </c:pt>
                <c:pt idx="43">
                  <c:v>27.017073061531725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26.660043156403223</c:v>
                </c:pt>
                <c:pt idx="47">
                  <c:v>27.256153890073048</c:v>
                </c:pt>
                <c:pt idx="48">
                  <c:v>28.030219063398349</c:v>
                </c:pt>
                <c:pt idx="49">
                  <c:v>28.053537481596592</c:v>
                </c:pt>
                <c:pt idx="50">
                  <c:v>28.156638568139915</c:v>
                </c:pt>
                <c:pt idx="51">
                  <c:v>27.898484069654817</c:v>
                </c:pt>
                <c:pt idx="52">
                  <c:v>28.354601861943625</c:v>
                </c:pt>
                <c:pt idx="53">
                  <c:v>28.109973222193858</c:v>
                </c:pt>
                <c:pt idx="54">
                  <c:v>28.243674847589141</c:v>
                </c:pt>
                <c:pt idx="55">
                  <c:v>28.701850939099295</c:v>
                </c:pt>
                <c:pt idx="56">
                  <c:v>28.712273066193937</c:v>
                </c:pt>
                <c:pt idx="57">
                  <c:v>28.286956074841445</c:v>
                </c:pt>
                <c:pt idx="58">
                  <c:v>27.998335370216331</c:v>
                </c:pt>
                <c:pt idx="59">
                  <c:v>29.157376927418959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30.770516886378623</c:v>
                </c:pt>
                <c:pt idx="63">
                  <c:v>31.349580505713021</c:v>
                </c:pt>
                <c:pt idx="64">
                  <c:v>31.424588263233151</c:v>
                </c:pt>
                <c:pt idx="65">
                  <c:v>29.911187638881653</c:v>
                </c:pt>
                <c:pt idx="66">
                  <c:v>30.043410726946227</c:v>
                </c:pt>
                <c:pt idx="67">
                  <c:v>30.188258742651936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31.533539372399243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33.006065513429526</c:v>
                </c:pt>
                <c:pt idx="74">
                  <c:v>31.9649850091335</c:v>
                </c:pt>
                <c:pt idx="75">
                  <c:v>30.890833445297648</c:v>
                </c:pt>
                <c:pt idx="76">
                  <c:v>32.18864329477676</c:v>
                </c:pt>
                <c:pt idx="77">
                  <c:v>31.650835247795513</c:v>
                </c:pt>
                <c:pt idx="78">
                  <c:v>32.064560439481838</c:v>
                </c:pt>
                <c:pt idx="79">
                  <c:v>31.969761823971137</c:v>
                </c:pt>
                <c:pt idx="80">
                  <c:v>32.239902134822479</c:v>
                </c:pt>
                <c:pt idx="81">
                  <c:v>32.287506375320824</c:v>
                </c:pt>
                <c:pt idx="82">
                  <c:v>32.449986769774533</c:v>
                </c:pt>
                <c:pt idx="83">
                  <c:v>32.543078328475715</c:v>
                </c:pt>
                <c:pt idx="84">
                  <c:v>32.57725782168459</c:v>
                </c:pt>
                <c:pt idx="85">
                  <c:v>33.082360504176663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30.645627637811874</c:v>
                </c:pt>
                <c:pt idx="89">
                  <c:v>29.600513296857368</c:v>
                </c:pt>
                <c:pt idx="90">
                  <c:v>28.215040647498284</c:v>
                </c:pt>
                <c:pt idx="91">
                  <c:v>26.700660706100805</c:v>
                </c:pt>
                <c:pt idx="92">
                  <c:v>26.484764450504102</c:v>
                </c:pt>
                <c:pt idx="93">
                  <c:v>24.738514625650478</c:v>
                </c:pt>
                <c:pt idx="94">
                  <c:v>25.029217118475128</c:v>
                </c:pt>
                <c:pt idx="95">
                  <c:v>24.104408465674112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21.443421345250467</c:v>
                </c:pt>
                <c:pt idx="100">
                  <c:v>20.57180617713086</c:v>
                </c:pt>
                <c:pt idx="101">
                  <c:v>20.818227798246593</c:v>
                </c:pt>
                <c:pt idx="102">
                  <c:v>20.584721292135441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18.908830338177221</c:v>
                </c:pt>
                <c:pt idx="106">
                  <c:v>18.826333923514149</c:v>
                </c:pt>
                <c:pt idx="107">
                  <c:v>18.1984679187733</c:v>
                </c:pt>
                <c:pt idx="108">
                  <c:v>18.848784241026507</c:v>
                </c:pt>
                <c:pt idx="109">
                  <c:v>18.704096126213773</c:v>
                </c:pt>
                <c:pt idx="110">
                  <c:v>18.458440263627271</c:v>
                </c:pt>
                <c:pt idx="111">
                  <c:v>18.661590231821197</c:v>
                </c:pt>
                <c:pt idx="112">
                  <c:v>18.244446646497074</c:v>
                </c:pt>
                <c:pt idx="113">
                  <c:v>18.528338812332215</c:v>
                </c:pt>
                <c:pt idx="114">
                  <c:v>18.003476906604131</c:v>
                </c:pt>
                <c:pt idx="115">
                  <c:v>17.799748570256813</c:v>
                </c:pt>
                <c:pt idx="116">
                  <c:v>17.079535562918231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16.488994705429828</c:v>
                </c:pt>
                <c:pt idx="120">
                  <c:v>17.941692407805473</c:v>
                </c:pt>
                <c:pt idx="121">
                  <c:v>18.591708679426151</c:v>
                </c:pt>
                <c:pt idx="122">
                  <c:v>18.932758578799625</c:v>
                </c:pt>
                <c:pt idx="123">
                  <c:v>19.789234003173839</c:v>
                </c:pt>
                <c:pt idx="124">
                  <c:v>20.268434240610052</c:v>
                </c:pt>
                <c:pt idx="125">
                  <c:v>19.936150207460965</c:v>
                </c:pt>
                <c:pt idx="126">
                  <c:v>20.019084483324921</c:v>
                </c:pt>
                <c:pt idx="127">
                  <c:v>19.939823488225706</c:v>
                </c:pt>
                <c:pt idx="128">
                  <c:v>20.392528415716701</c:v>
                </c:pt>
                <c:pt idx="129">
                  <c:v>20.873227526364516</c:v>
                </c:pt>
                <c:pt idx="130">
                  <c:v>21.495295737519836</c:v>
                </c:pt>
                <c:pt idx="131">
                  <c:v>21.368007793594742</c:v>
                </c:pt>
                <c:pt idx="132">
                  <c:v>21.596573537831617</c:v>
                </c:pt>
                <c:pt idx="133">
                  <c:v>21.62808770082162</c:v>
                </c:pt>
                <c:pt idx="134">
                  <c:v>21.171816964229549</c:v>
                </c:pt>
                <c:pt idx="135">
                  <c:v>22.174259881511475</c:v>
                </c:pt>
                <c:pt idx="136">
                  <c:v>22.940198622541089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22.677209315759484</c:v>
                </c:pt>
                <c:pt idx="140">
                  <c:v>22.686018092625027</c:v>
                </c:pt>
                <c:pt idx="141">
                  <c:v>21.628498826132496</c:v>
                </c:pt>
                <c:pt idx="142">
                  <c:v>21.728590355028153</c:v>
                </c:pt>
                <c:pt idx="143">
                  <c:v>21.032035909727735</c:v>
                </c:pt>
                <c:pt idx="144">
                  <c:v>22.303898927888394</c:v>
                </c:pt>
                <c:pt idx="145">
                  <c:v>22.372031304832706</c:v>
                </c:pt>
                <c:pt idx="146">
                  <c:v>22.755227339405078</c:v>
                </c:pt>
                <c:pt idx="147">
                  <c:v>22.544393553291894</c:v>
                </c:pt>
                <c:pt idx="148">
                  <c:v>22.49524152721326</c:v>
                </c:pt>
                <c:pt idx="149">
                  <c:v>20.826811913820947</c:v>
                </c:pt>
                <c:pt idx="150">
                  <c:v>21.006886757410349</c:v>
                </c:pt>
                <c:pt idx="151">
                  <c:v>20.599701507167577</c:v>
                </c:pt>
                <c:pt idx="152">
                  <c:v>21.032731398563971</c:v>
                </c:pt>
                <c:pt idx="153">
                  <c:v>20.640110222202757</c:v>
                </c:pt>
                <c:pt idx="154">
                  <c:v>20.318179560805177</c:v>
                </c:pt>
                <c:pt idx="155">
                  <c:v>19.990602223466503</c:v>
                </c:pt>
                <c:pt idx="156">
                  <c:v>19.646955453125432</c:v>
                </c:pt>
                <c:pt idx="157">
                  <c:v>20.00438871342142</c:v>
                </c:pt>
                <c:pt idx="158">
                  <c:v>19.67258675477607</c:v>
                </c:pt>
                <c:pt idx="159">
                  <c:v>19.758784871057667</c:v>
                </c:pt>
                <c:pt idx="160">
                  <c:v>19.594440483949441</c:v>
                </c:pt>
                <c:pt idx="161">
                  <c:v>19.715825713862781</c:v>
                </c:pt>
                <c:pt idx="162">
                  <c:v>19.568810991129489</c:v>
                </c:pt>
                <c:pt idx="163">
                  <c:v>19.779999998030476</c:v>
                </c:pt>
                <c:pt idx="164">
                  <c:v>19.433968068282034</c:v>
                </c:pt>
                <c:pt idx="165">
                  <c:v>19.327810896099081</c:v>
                </c:pt>
                <c:pt idx="166">
                  <c:v>19.134776919451898</c:v>
                </c:pt>
                <c:pt idx="167">
                  <c:v>19.453929444724434</c:v>
                </c:pt>
                <c:pt idx="168">
                  <c:v>19.462232756310765</c:v>
                </c:pt>
                <c:pt idx="169">
                  <c:v>20.006666085873555</c:v>
                </c:pt>
                <c:pt idx="170">
                  <c:v>20.316967283109157</c:v>
                </c:pt>
                <c:pt idx="171">
                  <c:v>19.847494752344115</c:v>
                </c:pt>
                <c:pt idx="172">
                  <c:v>20.433178339753265</c:v>
                </c:pt>
                <c:pt idx="173">
                  <c:v>20.127490529919676</c:v>
                </c:pt>
                <c:pt idx="174">
                  <c:v>19.373069047660994</c:v>
                </c:pt>
                <c:pt idx="175">
                  <c:v>19.685705195158324</c:v>
                </c:pt>
                <c:pt idx="176">
                  <c:v>19.926833195856123</c:v>
                </c:pt>
                <c:pt idx="177">
                  <c:v>20.025199557666788</c:v>
                </c:pt>
                <c:pt idx="178">
                  <c:v>19.237555312587848</c:v>
                </c:pt>
                <c:pt idx="179">
                  <c:v>18.90879680752575</c:v>
                </c:pt>
                <c:pt idx="180">
                  <c:v>19.582986126743307</c:v>
                </c:pt>
                <c:pt idx="181">
                  <c:v>20.030531600853216</c:v>
                </c:pt>
                <c:pt idx="182">
                  <c:v>20.014509417348403</c:v>
                </c:pt>
                <c:pt idx="183">
                  <c:v>20.32721608987244</c:v>
                </c:pt>
                <c:pt idx="184">
                  <c:v>20.023726738748</c:v>
                </c:pt>
                <c:pt idx="185">
                  <c:v>18.459150736274673</c:v>
                </c:pt>
                <c:pt idx="186">
                  <c:v>17.928807898723488</c:v>
                </c:pt>
                <c:pt idx="187">
                  <c:v>17.14370637908797</c:v>
                </c:pt>
                <c:pt idx="188">
                  <c:v>17.572205244492086</c:v>
                </c:pt>
                <c:pt idx="189">
                  <c:v>17.407904713950369</c:v>
                </c:pt>
                <c:pt idx="190">
                  <c:v>17.89290672640502</c:v>
                </c:pt>
                <c:pt idx="191">
                  <c:v>18.11405087565241</c:v>
                </c:pt>
                <c:pt idx="192">
                  <c:v>18.076789720030256</c:v>
                </c:pt>
                <c:pt idx="193">
                  <c:v>20.05299247978159</c:v>
                </c:pt>
                <c:pt idx="194">
                  <c:v>19.691754745800509</c:v>
                </c:pt>
                <c:pt idx="195">
                  <c:v>20.024886743652967</c:v>
                </c:pt>
                <c:pt idx="196">
                  <c:v>20.197049395408659</c:v>
                </c:pt>
                <c:pt idx="197">
                  <c:v>19.742143568466474</c:v>
                </c:pt>
                <c:pt idx="198">
                  <c:v>19.897175348557802</c:v>
                </c:pt>
                <c:pt idx="199">
                  <c:v>19.466924823283687</c:v>
                </c:pt>
                <c:pt idx="200">
                  <c:v>19.461176240105665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18.547839683835964</c:v>
                </c:pt>
                <c:pt idx="204">
                  <c:v>18.625116417791379</c:v>
                </c:pt>
                <c:pt idx="205">
                  <c:v>18.808583691273352</c:v>
                </c:pt>
                <c:pt idx="206">
                  <c:v>18.938918169786042</c:v>
                </c:pt>
                <c:pt idx="207">
                  <c:v>19.145296314676717</c:v>
                </c:pt>
                <c:pt idx="208">
                  <c:v>18.823000841381017</c:v>
                </c:pt>
                <c:pt idx="209">
                  <c:v>18.316557692819323</c:v>
                </c:pt>
                <c:pt idx="210">
                  <c:v>18.043597236539235</c:v>
                </c:pt>
                <c:pt idx="211">
                  <c:v>17.72658116193448</c:v>
                </c:pt>
                <c:pt idx="212">
                  <c:v>17.824847880761499</c:v>
                </c:pt>
                <c:pt idx="213">
                  <c:v>17.952281945304637</c:v>
                </c:pt>
                <c:pt idx="214">
                  <c:v>17.36908230437691</c:v>
                </c:pt>
                <c:pt idx="215">
                  <c:v>17.40614585071188</c:v>
                </c:pt>
                <c:pt idx="216">
                  <c:v>17.385781792978484</c:v>
                </c:pt>
                <c:pt idx="217">
                  <c:v>17.800130402855203</c:v>
                </c:pt>
                <c:pt idx="218">
                  <c:v>17.913025491609421</c:v>
                </c:pt>
                <c:pt idx="219">
                  <c:v>17.750535596648479</c:v>
                </c:pt>
                <c:pt idx="220">
                  <c:v>17.708816235620457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17.644415176643463</c:v>
                </c:pt>
                <c:pt idx="224">
                  <c:v>17.816582505210338</c:v>
                </c:pt>
                <c:pt idx="225">
                  <c:v>17.359219641228254</c:v>
                </c:pt>
                <c:pt idx="226">
                  <c:v>17.996805054548638</c:v>
                </c:pt>
                <c:pt idx="227">
                  <c:v>18.12839118228511</c:v>
                </c:pt>
                <c:pt idx="228">
                  <c:v>18.174443530325643</c:v>
                </c:pt>
                <c:pt idx="229">
                  <c:v>18.636989884118083</c:v>
                </c:pt>
                <c:pt idx="230">
                  <c:v>18.544029985194356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18.449314479608436</c:v>
                </c:pt>
                <c:pt idx="234">
                  <c:v>18.490163997273637</c:v>
                </c:pt>
                <c:pt idx="235">
                  <c:v>18.873269841961221</c:v>
                </c:pt>
                <c:pt idx="236">
                  <c:v>19.046275773759891</c:v>
                </c:pt>
                <c:pt idx="237">
                  <c:v>18.872587163750236</c:v>
                </c:pt>
                <c:pt idx="238">
                  <c:v>19.272841595266122</c:v>
                </c:pt>
                <c:pt idx="239">
                  <c:v>19.108394971058516</c:v>
                </c:pt>
                <c:pt idx="240">
                  <c:v>18.931930393663293</c:v>
                </c:pt>
                <c:pt idx="241">
                  <c:v>19.548692266627654</c:v>
                </c:pt>
                <c:pt idx="242">
                  <c:v>19.339539445335671</c:v>
                </c:pt>
                <c:pt idx="243">
                  <c:v>19.309268908736634</c:v>
                </c:pt>
                <c:pt idx="244">
                  <c:v>19.105521056553211</c:v>
                </c:pt>
                <c:pt idx="245">
                  <c:v>19.552566328015839</c:v>
                </c:pt>
                <c:pt idx="246">
                  <c:v>19.445953119582544</c:v>
                </c:pt>
                <c:pt idx="247">
                  <c:v>19.672842437003084</c:v>
                </c:pt>
                <c:pt idx="248">
                  <c:v>20.02487856304689</c:v>
                </c:pt>
                <c:pt idx="249">
                  <c:v>19.475289593484465</c:v>
                </c:pt>
                <c:pt idx="250">
                  <c:v>19.381577335250991</c:v>
                </c:pt>
                <c:pt idx="251">
                  <c:v>19.086674973832917</c:v>
                </c:pt>
                <c:pt idx="252">
                  <c:v>19.214917097331874</c:v>
                </c:pt>
                <c:pt idx="253">
                  <c:v>19.908363531574739</c:v>
                </c:pt>
                <c:pt idx="254">
                  <c:v>19.590393192881482</c:v>
                </c:pt>
                <c:pt idx="255">
                  <c:v>18.804026027858498</c:v>
                </c:pt>
                <c:pt idx="256">
                  <c:v>19.483088269714823</c:v>
                </c:pt>
                <c:pt idx="257">
                  <c:v>21.111308976968559</c:v>
                </c:pt>
                <c:pt idx="258">
                  <c:v>20.352462266326121</c:v>
                </c:pt>
                <c:pt idx="259">
                  <c:v>20.5883496350238</c:v>
                </c:pt>
                <c:pt idx="260">
                  <c:v>20.573457949321597</c:v>
                </c:pt>
                <c:pt idx="261">
                  <c:v>20.734772543858799</c:v>
                </c:pt>
                <c:pt idx="262">
                  <c:v>21.616173205937883</c:v>
                </c:pt>
                <c:pt idx="263">
                  <c:v>21.959397867491624</c:v>
                </c:pt>
                <c:pt idx="264">
                  <c:v>21.795275163512169</c:v>
                </c:pt>
                <c:pt idx="265">
                  <c:v>22.591387780504249</c:v>
                </c:pt>
                <c:pt idx="266">
                  <c:v>22.408537560088565</c:v>
                </c:pt>
                <c:pt idx="267">
                  <c:v>21.98106176843887</c:v>
                </c:pt>
                <c:pt idx="268">
                  <c:v>22.029094800063152</c:v>
                </c:pt>
                <c:pt idx="269">
                  <c:v>21.996693247845595</c:v>
                </c:pt>
                <c:pt idx="270">
                  <c:v>22.073084086096134</c:v>
                </c:pt>
                <c:pt idx="271">
                  <c:v>22.531637487616287</c:v>
                </c:pt>
                <c:pt idx="272">
                  <c:v>22.231845979434407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2-4A25-92F2-39824298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7834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24'!$Q$12:$U$12</c:f>
              <c:numCache>
                <c:formatCode>_(* #,##0.00_);_(* \(#,##0.00\);_(* "-"??_);_(@_)</c:formatCode>
                <c:ptCount val="5"/>
                <c:pt idx="0">
                  <c:v>39.44884753870469</c:v>
                </c:pt>
                <c:pt idx="1">
                  <c:v>18.099700649265493</c:v>
                </c:pt>
                <c:pt idx="2">
                  <c:v>9.2379971127151759</c:v>
                </c:pt>
                <c:pt idx="3">
                  <c:v>0</c:v>
                </c:pt>
                <c:pt idx="4">
                  <c:v>36.955638904365969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799-80C2-D55EC7A8289F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03F-4799-80C2-D55EC7A8289F}"/>
              </c:ext>
            </c:extLst>
          </c:dPt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24'!$Q$11:$U$11</c:f>
              <c:numCache>
                <c:formatCode>_(* #,##0.00_);_(* \(#,##0.00\);_(* "-"??_);_(@_)</c:formatCode>
                <c:ptCount val="5"/>
                <c:pt idx="0">
                  <c:v>9.1776460658095562</c:v>
                </c:pt>
                <c:pt idx="1">
                  <c:v>1.0624472248278301</c:v>
                </c:pt>
                <c:pt idx="2">
                  <c:v>36.393932168671128</c:v>
                </c:pt>
                <c:pt idx="3">
                  <c:v>18.061085818111533</c:v>
                </c:pt>
                <c:pt idx="4">
                  <c:v>8.4034688828951012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3F-4799-80C2-D55EC7A8289F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24'!$Q$10:$U$10</c:f>
              <c:numCache>
                <c:formatCode>_(* #,##0.00_);_(* \(#,##0.00\);_(* "-"??_);_(@_)</c:formatCode>
                <c:ptCount val="5"/>
                <c:pt idx="0">
                  <c:v>7.1529267364220592</c:v>
                </c:pt>
                <c:pt idx="1">
                  <c:v>2.2106550665552618</c:v>
                </c:pt>
                <c:pt idx="2">
                  <c:v>36.255260238029422</c:v>
                </c:pt>
                <c:pt idx="3">
                  <c:v>68.965985341107796</c:v>
                </c:pt>
                <c:pt idx="4">
                  <c:v>6.8355020469579459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3F-4799-80C2-D55EC7A8289F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24'!$Q$8:$U$8</c:f>
              <c:numCache>
                <c:formatCode>_(* #,##0.00_);_(* \(#,##0.00\);_(* "-"??_);_(@_)</c:formatCode>
                <c:ptCount val="5"/>
                <c:pt idx="0">
                  <c:v>0.82861377363231592</c:v>
                </c:pt>
                <c:pt idx="1">
                  <c:v>0.46033832027134303</c:v>
                </c:pt>
                <c:pt idx="2">
                  <c:v>0</c:v>
                </c:pt>
                <c:pt idx="3">
                  <c:v>0</c:v>
                </c:pt>
                <c:pt idx="4">
                  <c:v>0.78431051927604489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3F-4799-80C2-D55EC7A8289F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24'!$Q$9:$U$9</c:f>
              <c:numCache>
                <c:formatCode>_(* #,##0.00_);_(* \(#,##0.00\);_(* "-"??_);_(@_)</c:formatCode>
                <c:ptCount val="5"/>
                <c:pt idx="0">
                  <c:v>12.7940572750085</c:v>
                </c:pt>
                <c:pt idx="1">
                  <c:v>76.520370603804906</c:v>
                </c:pt>
                <c:pt idx="2">
                  <c:v>12.649636751804158</c:v>
                </c:pt>
                <c:pt idx="3">
                  <c:v>12.97292884078067</c:v>
                </c:pt>
                <c:pt idx="4">
                  <c:v>19.706788328021048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3F-4799-80C2-D55EC7A8289F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24'!$Q$7:$U$7</c:f>
              <c:numCache>
                <c:formatCode>_(* #,##0.00_);_(* \(#,##0.00\);_(* "-"??_);_(@_)</c:formatCode>
                <c:ptCount val="5"/>
                <c:pt idx="0">
                  <c:v>26.14244832968291</c:v>
                </c:pt>
                <c:pt idx="1">
                  <c:v>0.99366428362663506</c:v>
                </c:pt>
                <c:pt idx="2">
                  <c:v>0</c:v>
                </c:pt>
                <c:pt idx="3">
                  <c:v>0</c:v>
                </c:pt>
                <c:pt idx="4">
                  <c:v>23.277021663573954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3F-4799-80C2-D55EC7A8289F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24'!$Q$6:$U$6</c:f>
              <c:numCache>
                <c:formatCode>_(* #,##0.00_);_(* \(#,##0.00\);_(* "-"??_);_(@_)</c:formatCode>
                <c:ptCount val="5"/>
                <c:pt idx="0">
                  <c:v>4.1917109649117945</c:v>
                </c:pt>
                <c:pt idx="1">
                  <c:v>0.63349976595267532</c:v>
                </c:pt>
                <c:pt idx="2">
                  <c:v>5.3984764040203128</c:v>
                </c:pt>
                <c:pt idx="3">
                  <c:v>0</c:v>
                </c:pt>
                <c:pt idx="4">
                  <c:v>3.8012108590677633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3F-4799-80C2-D55EC7A8289F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24'!$Q$5:$U$5</c:f>
              <c:numCache>
                <c:formatCode>_(* #,##0.00_);_(* \(#,##0.00\);_(* "-"??_);_(@_)</c:formatCode>
                <c:ptCount val="5"/>
                <c:pt idx="0">
                  <c:v>0.26374931582817457</c:v>
                </c:pt>
                <c:pt idx="1">
                  <c:v>1.9324085695867854E-2</c:v>
                </c:pt>
                <c:pt idx="2">
                  <c:v>6.469732475979656E-2</c:v>
                </c:pt>
                <c:pt idx="3">
                  <c:v>0</c:v>
                </c:pt>
                <c:pt idx="4">
                  <c:v>0.23605879584217396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3F-4799-80C2-D55EC7A82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838496"/>
        <c:axId val="393839056"/>
      </c:barChart>
      <c:catAx>
        <c:axId val="3938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39056"/>
        <c:crosses val="autoZero"/>
        <c:auto val="1"/>
        <c:lblAlgn val="ctr"/>
        <c:lblOffset val="100"/>
        <c:noMultiLvlLbl val="0"/>
      </c:catAx>
      <c:valAx>
        <c:axId val="393839056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extTo"/>
        <c:crossAx val="39383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</c:spPr>
          <c:val>
            <c:numRef>
              <c:f>'Grafico 5'!$I$3:$I$498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  <c:pt idx="272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C-4045-BAD4-B7F249AA4BCA}"/>
            </c:ext>
          </c:extLst>
        </c:ser>
        <c:ser>
          <c:idx val="5"/>
          <c:order val="6"/>
          <c:spPr>
            <a:solidFill>
              <a:srgbClr val="FFE5E5"/>
            </a:solidFill>
          </c:spPr>
          <c:val>
            <c:numRef>
              <c:f>'Grafico 5'!$J$3:$J$498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-100000</c:v>
                </c:pt>
                <c:pt idx="262">
                  <c:v>-100000</c:v>
                </c:pt>
                <c:pt idx="263">
                  <c:v>-100000</c:v>
                </c:pt>
                <c:pt idx="264">
                  <c:v>-100000</c:v>
                </c:pt>
                <c:pt idx="265">
                  <c:v>-100000</c:v>
                </c:pt>
                <c:pt idx="266">
                  <c:v>-100000</c:v>
                </c:pt>
                <c:pt idx="267">
                  <c:v>-100000</c:v>
                </c:pt>
                <c:pt idx="268">
                  <c:v>-100000</c:v>
                </c:pt>
                <c:pt idx="269">
                  <c:v>-100000</c:v>
                </c:pt>
                <c:pt idx="270">
                  <c:v>-100000</c:v>
                </c:pt>
                <c:pt idx="271">
                  <c:v>-100000</c:v>
                </c:pt>
                <c:pt idx="272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C-4045-BAD4-B7F249AA4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63584"/>
        <c:axId val="357864144"/>
      </c:areaChar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5'!$B$3:$B$5001</c:f>
              <c:numCache>
                <c:formatCode>0.0</c:formatCode>
                <c:ptCount val="4999"/>
                <c:pt idx="12">
                  <c:v>-9.2163777787215242</c:v>
                </c:pt>
                <c:pt idx="13">
                  <c:v>-9.5640809672972047</c:v>
                </c:pt>
                <c:pt idx="14">
                  <c:v>-10.504176149901335</c:v>
                </c:pt>
                <c:pt idx="15">
                  <c:v>-11.287602777392065</c:v>
                </c:pt>
                <c:pt idx="16">
                  <c:v>-10.878785526471306</c:v>
                </c:pt>
                <c:pt idx="17">
                  <c:v>-10.509805376655081</c:v>
                </c:pt>
                <c:pt idx="18">
                  <c:v>-10.033988665685278</c:v>
                </c:pt>
                <c:pt idx="19">
                  <c:v>-11.663136828501189</c:v>
                </c:pt>
                <c:pt idx="20">
                  <c:v>-9.5985584785368179</c:v>
                </c:pt>
                <c:pt idx="21">
                  <c:v>-11.43842075824764</c:v>
                </c:pt>
                <c:pt idx="22">
                  <c:v>-11.272814275412264</c:v>
                </c:pt>
                <c:pt idx="23">
                  <c:v>-11.951184109453422</c:v>
                </c:pt>
                <c:pt idx="24">
                  <c:v>-9.9396850739200371</c:v>
                </c:pt>
                <c:pt idx="25">
                  <c:v>-9.6639581507928458</c:v>
                </c:pt>
                <c:pt idx="26">
                  <c:v>-5.9666756924080389</c:v>
                </c:pt>
                <c:pt idx="27">
                  <c:v>-5.0257822088997974</c:v>
                </c:pt>
                <c:pt idx="28">
                  <c:v>-5.9663307235193033</c:v>
                </c:pt>
                <c:pt idx="29">
                  <c:v>-6.1593765866587074</c:v>
                </c:pt>
                <c:pt idx="30">
                  <c:v>-4.6160952373005593</c:v>
                </c:pt>
                <c:pt idx="31">
                  <c:v>-4.5999964875179415</c:v>
                </c:pt>
                <c:pt idx="32">
                  <c:v>-5.5395692333706963</c:v>
                </c:pt>
                <c:pt idx="33">
                  <c:v>-5.7632290467577878</c:v>
                </c:pt>
                <c:pt idx="34">
                  <c:v>-4.1234731785079664</c:v>
                </c:pt>
                <c:pt idx="35">
                  <c:v>-3.8693139613746332</c:v>
                </c:pt>
                <c:pt idx="36">
                  <c:v>-5.9049257172250131</c:v>
                </c:pt>
                <c:pt idx="37">
                  <c:v>-3.4504945854972773</c:v>
                </c:pt>
                <c:pt idx="38">
                  <c:v>-2.6531290888237069</c:v>
                </c:pt>
                <c:pt idx="39">
                  <c:v>-2.2196933445170188</c:v>
                </c:pt>
                <c:pt idx="40">
                  <c:v>-1.2372749159504173</c:v>
                </c:pt>
                <c:pt idx="41">
                  <c:v>-1.7604479523237522</c:v>
                </c:pt>
                <c:pt idx="42">
                  <c:v>-1.5471094374156389</c:v>
                </c:pt>
                <c:pt idx="43">
                  <c:v>1.3224380543950265</c:v>
                </c:pt>
                <c:pt idx="44">
                  <c:v>0.88245054554246216</c:v>
                </c:pt>
                <c:pt idx="45">
                  <c:v>2.9326103099059293</c:v>
                </c:pt>
                <c:pt idx="46">
                  <c:v>2.9875215160355535</c:v>
                </c:pt>
                <c:pt idx="47">
                  <c:v>4.4111308656950099</c:v>
                </c:pt>
                <c:pt idx="48">
                  <c:v>6.3062316662710574</c:v>
                </c:pt>
                <c:pt idx="49">
                  <c:v>4.4713129033012038</c:v>
                </c:pt>
                <c:pt idx="50">
                  <c:v>4.5315721407116865</c:v>
                </c:pt>
                <c:pt idx="51">
                  <c:v>4.899461232132027</c:v>
                </c:pt>
                <c:pt idx="52">
                  <c:v>6.3380943532717042</c:v>
                </c:pt>
                <c:pt idx="53">
                  <c:v>7.4471599471124472</c:v>
                </c:pt>
                <c:pt idx="54">
                  <c:v>4.2163216450749816</c:v>
                </c:pt>
                <c:pt idx="55">
                  <c:v>2.045051380630154</c:v>
                </c:pt>
                <c:pt idx="56">
                  <c:v>2.8719388010195437</c:v>
                </c:pt>
                <c:pt idx="57">
                  <c:v>1.6857740886981569</c:v>
                </c:pt>
                <c:pt idx="58">
                  <c:v>3.3323488851324723</c:v>
                </c:pt>
                <c:pt idx="59">
                  <c:v>2.0462113928144134</c:v>
                </c:pt>
                <c:pt idx="60">
                  <c:v>0.59999462513465884</c:v>
                </c:pt>
                <c:pt idx="61">
                  <c:v>8.1878487009260112</c:v>
                </c:pt>
                <c:pt idx="62">
                  <c:v>8.8744359268577302</c:v>
                </c:pt>
                <c:pt idx="63">
                  <c:v>6.6297997445486336</c:v>
                </c:pt>
                <c:pt idx="64">
                  <c:v>6.8041872376799928</c:v>
                </c:pt>
                <c:pt idx="65">
                  <c:v>8.4945029812444623</c:v>
                </c:pt>
                <c:pt idx="66">
                  <c:v>12.64832400024989</c:v>
                </c:pt>
                <c:pt idx="67">
                  <c:v>14.595147768944289</c:v>
                </c:pt>
                <c:pt idx="68">
                  <c:v>15.639289151898627</c:v>
                </c:pt>
                <c:pt idx="69">
                  <c:v>16.435403655203871</c:v>
                </c:pt>
                <c:pt idx="70">
                  <c:v>15.618494677406938</c:v>
                </c:pt>
                <c:pt idx="71">
                  <c:v>17.55852827659136</c:v>
                </c:pt>
                <c:pt idx="72">
                  <c:v>19.901113340306424</c:v>
                </c:pt>
                <c:pt idx="73">
                  <c:v>11.866494307944738</c:v>
                </c:pt>
                <c:pt idx="74">
                  <c:v>11.269081052898313</c:v>
                </c:pt>
                <c:pt idx="75">
                  <c:v>15.459216229639463</c:v>
                </c:pt>
                <c:pt idx="76">
                  <c:v>15.385081301080048</c:v>
                </c:pt>
                <c:pt idx="77">
                  <c:v>14.16342466090021</c:v>
                </c:pt>
                <c:pt idx="78">
                  <c:v>13.784691133222928</c:v>
                </c:pt>
                <c:pt idx="79">
                  <c:v>12.015371196302995</c:v>
                </c:pt>
                <c:pt idx="80">
                  <c:v>9.7345107507629329</c:v>
                </c:pt>
                <c:pt idx="81">
                  <c:v>9.3094123077015656</c:v>
                </c:pt>
                <c:pt idx="82">
                  <c:v>9.5982130742567051</c:v>
                </c:pt>
                <c:pt idx="83">
                  <c:v>8.4184607959393887</c:v>
                </c:pt>
                <c:pt idx="84">
                  <c:v>8.9227967473761254</c:v>
                </c:pt>
                <c:pt idx="85">
                  <c:v>10.835989547585854</c:v>
                </c:pt>
                <c:pt idx="86">
                  <c:v>12.590555273256351</c:v>
                </c:pt>
                <c:pt idx="87">
                  <c:v>9.6027565875339498</c:v>
                </c:pt>
                <c:pt idx="88">
                  <c:v>12.56147595060232</c:v>
                </c:pt>
                <c:pt idx="89">
                  <c:v>15.139562780659517</c:v>
                </c:pt>
                <c:pt idx="90">
                  <c:v>16.813157903926953</c:v>
                </c:pt>
                <c:pt idx="91">
                  <c:v>18.972036554446806</c:v>
                </c:pt>
                <c:pt idx="92">
                  <c:v>21.132357744921766</c:v>
                </c:pt>
                <c:pt idx="93">
                  <c:v>21.707863276242431</c:v>
                </c:pt>
                <c:pt idx="94">
                  <c:v>23.304857751864855</c:v>
                </c:pt>
                <c:pt idx="95">
                  <c:v>25.3044440723882</c:v>
                </c:pt>
                <c:pt idx="96">
                  <c:v>24.491411541038733</c:v>
                </c:pt>
                <c:pt idx="97">
                  <c:v>23.105007500307096</c:v>
                </c:pt>
                <c:pt idx="98">
                  <c:v>23.151428026387883</c:v>
                </c:pt>
                <c:pt idx="99">
                  <c:v>25.852858488359352</c:v>
                </c:pt>
                <c:pt idx="100">
                  <c:v>22.436273307458205</c:v>
                </c:pt>
                <c:pt idx="101">
                  <c:v>21.837264215177541</c:v>
                </c:pt>
                <c:pt idx="102">
                  <c:v>20.032797249349297</c:v>
                </c:pt>
                <c:pt idx="103">
                  <c:v>19.906019368258509</c:v>
                </c:pt>
                <c:pt idx="104">
                  <c:v>20.999316956414379</c:v>
                </c:pt>
                <c:pt idx="105">
                  <c:v>21.823156108363875</c:v>
                </c:pt>
                <c:pt idx="106">
                  <c:v>20.038723109204867</c:v>
                </c:pt>
                <c:pt idx="107">
                  <c:v>20.030310265512441</c:v>
                </c:pt>
                <c:pt idx="108">
                  <c:v>18.312658052147526</c:v>
                </c:pt>
                <c:pt idx="109">
                  <c:v>17.501657706442266</c:v>
                </c:pt>
                <c:pt idx="110">
                  <c:v>16.432366548482769</c:v>
                </c:pt>
                <c:pt idx="111">
                  <c:v>15.701679562877604</c:v>
                </c:pt>
                <c:pt idx="112">
                  <c:v>15.383266674736932</c:v>
                </c:pt>
                <c:pt idx="113">
                  <c:v>13.377537239581084</c:v>
                </c:pt>
                <c:pt idx="114">
                  <c:v>14.800259645178578</c:v>
                </c:pt>
                <c:pt idx="115">
                  <c:v>13.524787236647413</c:v>
                </c:pt>
                <c:pt idx="116">
                  <c:v>13.228023069563978</c:v>
                </c:pt>
                <c:pt idx="117">
                  <c:v>13.494722377241541</c:v>
                </c:pt>
                <c:pt idx="118">
                  <c:v>15.542612985674122</c:v>
                </c:pt>
                <c:pt idx="119">
                  <c:v>14.633405395495128</c:v>
                </c:pt>
                <c:pt idx="120">
                  <c:v>13.805865984182313</c:v>
                </c:pt>
                <c:pt idx="121">
                  <c:v>14.166914884973998</c:v>
                </c:pt>
                <c:pt idx="122">
                  <c:v>12.82177633968708</c:v>
                </c:pt>
                <c:pt idx="123">
                  <c:v>11.810932681802738</c:v>
                </c:pt>
                <c:pt idx="124">
                  <c:v>11.152367579474291</c:v>
                </c:pt>
                <c:pt idx="125">
                  <c:v>12.87456809004485</c:v>
                </c:pt>
                <c:pt idx="126">
                  <c:v>9.5959879485564485</c:v>
                </c:pt>
                <c:pt idx="127">
                  <c:v>7.9355467488721958</c:v>
                </c:pt>
                <c:pt idx="128">
                  <c:v>4.0897244317247718</c:v>
                </c:pt>
                <c:pt idx="129">
                  <c:v>0.93037268885796542</c:v>
                </c:pt>
                <c:pt idx="130">
                  <c:v>-1.7639135948442572</c:v>
                </c:pt>
                <c:pt idx="131">
                  <c:v>-3.8099064676255994</c:v>
                </c:pt>
                <c:pt idx="132">
                  <c:v>-2.4883887978466648</c:v>
                </c:pt>
                <c:pt idx="133">
                  <c:v>-3.1843105627998787</c:v>
                </c:pt>
                <c:pt idx="134">
                  <c:v>-2.5271521399285097</c:v>
                </c:pt>
                <c:pt idx="135">
                  <c:v>-2.0653081159684552</c:v>
                </c:pt>
                <c:pt idx="136">
                  <c:v>-1.213279554556473</c:v>
                </c:pt>
                <c:pt idx="137">
                  <c:v>-2.5562012815772857</c:v>
                </c:pt>
                <c:pt idx="138">
                  <c:v>-1.0660213847338569</c:v>
                </c:pt>
                <c:pt idx="139">
                  <c:v>0.5959678174344567</c:v>
                </c:pt>
                <c:pt idx="140">
                  <c:v>4.0026767373468308</c:v>
                </c:pt>
                <c:pt idx="141">
                  <c:v>7.2480562602620857</c:v>
                </c:pt>
                <c:pt idx="142">
                  <c:v>9.0327338469132759</c:v>
                </c:pt>
                <c:pt idx="143">
                  <c:v>13.470669590721181</c:v>
                </c:pt>
                <c:pt idx="144">
                  <c:v>15.468909731740034</c:v>
                </c:pt>
                <c:pt idx="145">
                  <c:v>15.538665298975923</c:v>
                </c:pt>
                <c:pt idx="146">
                  <c:v>17.17716410120844</c:v>
                </c:pt>
                <c:pt idx="147">
                  <c:v>18.525253608186674</c:v>
                </c:pt>
                <c:pt idx="148">
                  <c:v>19.185587740866474</c:v>
                </c:pt>
                <c:pt idx="149">
                  <c:v>20.238273265356611</c:v>
                </c:pt>
                <c:pt idx="150">
                  <c:v>19.33939017207997</c:v>
                </c:pt>
                <c:pt idx="151">
                  <c:v>19.716489911242963</c:v>
                </c:pt>
                <c:pt idx="152">
                  <c:v>19.804175833671223</c:v>
                </c:pt>
                <c:pt idx="153">
                  <c:v>19.304570211381403</c:v>
                </c:pt>
                <c:pt idx="154">
                  <c:v>17.910704755629293</c:v>
                </c:pt>
                <c:pt idx="155">
                  <c:v>17.359762939574043</c:v>
                </c:pt>
                <c:pt idx="156">
                  <c:v>14.839279345104865</c:v>
                </c:pt>
                <c:pt idx="157">
                  <c:v>14.384748536739634</c:v>
                </c:pt>
                <c:pt idx="158">
                  <c:v>12.889472199890799</c:v>
                </c:pt>
                <c:pt idx="159">
                  <c:v>12.446629571468296</c:v>
                </c:pt>
                <c:pt idx="160">
                  <c:v>12.185861723661436</c:v>
                </c:pt>
                <c:pt idx="161">
                  <c:v>11.524938807548018</c:v>
                </c:pt>
                <c:pt idx="162">
                  <c:v>11.554978273937548</c:v>
                </c:pt>
                <c:pt idx="163">
                  <c:v>11.527974221697969</c:v>
                </c:pt>
                <c:pt idx="164">
                  <c:v>10.526805618612485</c:v>
                </c:pt>
                <c:pt idx="165">
                  <c:v>8.8986906586922387</c:v>
                </c:pt>
                <c:pt idx="166">
                  <c:v>9.2216866855902779</c:v>
                </c:pt>
                <c:pt idx="167">
                  <c:v>8.4288605975424851</c:v>
                </c:pt>
                <c:pt idx="168">
                  <c:v>10.171384412767834</c:v>
                </c:pt>
                <c:pt idx="169">
                  <c:v>11.075137351748884</c:v>
                </c:pt>
                <c:pt idx="170">
                  <c:v>11.309015492784621</c:v>
                </c:pt>
                <c:pt idx="171">
                  <c:v>11.111909387063889</c:v>
                </c:pt>
                <c:pt idx="172">
                  <c:v>11.283945001650581</c:v>
                </c:pt>
                <c:pt idx="173">
                  <c:v>11.516139261469025</c:v>
                </c:pt>
                <c:pt idx="174">
                  <c:v>12.707571647621153</c:v>
                </c:pt>
                <c:pt idx="175">
                  <c:v>11.52894500280555</c:v>
                </c:pt>
                <c:pt idx="176">
                  <c:v>12.145444211782834</c:v>
                </c:pt>
                <c:pt idx="177">
                  <c:v>12.495419297183894</c:v>
                </c:pt>
                <c:pt idx="178">
                  <c:v>11.675429072665219</c:v>
                </c:pt>
                <c:pt idx="179">
                  <c:v>10.281663404126826</c:v>
                </c:pt>
                <c:pt idx="180">
                  <c:v>8.7117407049903139</c:v>
                </c:pt>
                <c:pt idx="181">
                  <c:v>9.6576703815204947</c:v>
                </c:pt>
                <c:pt idx="182">
                  <c:v>10.231381209697533</c:v>
                </c:pt>
                <c:pt idx="183">
                  <c:v>10.206217155204488</c:v>
                </c:pt>
                <c:pt idx="184">
                  <c:v>10.37310088431347</c:v>
                </c:pt>
                <c:pt idx="185">
                  <c:v>9.9891747289965718</c:v>
                </c:pt>
                <c:pt idx="186">
                  <c:v>9.418288170481155</c:v>
                </c:pt>
                <c:pt idx="187">
                  <c:v>9.2947211204402205</c:v>
                </c:pt>
                <c:pt idx="188">
                  <c:v>8.660739761231012</c:v>
                </c:pt>
                <c:pt idx="189">
                  <c:v>8.2637644326447646</c:v>
                </c:pt>
                <c:pt idx="190">
                  <c:v>8.752106843917808</c:v>
                </c:pt>
                <c:pt idx="191">
                  <c:v>10.084758776641641</c:v>
                </c:pt>
                <c:pt idx="192">
                  <c:v>11.840768757898953</c:v>
                </c:pt>
                <c:pt idx="193">
                  <c:v>14.16778891917828</c:v>
                </c:pt>
                <c:pt idx="194">
                  <c:v>14.102534939216484</c:v>
                </c:pt>
                <c:pt idx="195">
                  <c:v>14.261797061096519</c:v>
                </c:pt>
                <c:pt idx="196">
                  <c:v>12.479184896669363</c:v>
                </c:pt>
                <c:pt idx="197">
                  <c:v>13.048640153902756</c:v>
                </c:pt>
                <c:pt idx="198">
                  <c:v>13.02470895584902</c:v>
                </c:pt>
                <c:pt idx="199">
                  <c:v>14.824898882447398</c:v>
                </c:pt>
                <c:pt idx="200">
                  <c:v>17.577052022062244</c:v>
                </c:pt>
                <c:pt idx="201">
                  <c:v>16.456025784671876</c:v>
                </c:pt>
                <c:pt idx="202">
                  <c:v>15.895241196549255</c:v>
                </c:pt>
                <c:pt idx="203">
                  <c:v>14.468841803094737</c:v>
                </c:pt>
                <c:pt idx="204">
                  <c:v>11.831473055917799</c:v>
                </c:pt>
                <c:pt idx="205">
                  <c:v>9.1743822300336699</c:v>
                </c:pt>
                <c:pt idx="206">
                  <c:v>8.9112776021229116</c:v>
                </c:pt>
                <c:pt idx="207">
                  <c:v>6.6174681263463189</c:v>
                </c:pt>
                <c:pt idx="208">
                  <c:v>6.9928465018704093</c:v>
                </c:pt>
                <c:pt idx="209">
                  <c:v>6.2514144855541467</c:v>
                </c:pt>
                <c:pt idx="210">
                  <c:v>4.1218333509278899</c:v>
                </c:pt>
                <c:pt idx="211">
                  <c:v>3.2746716280528889</c:v>
                </c:pt>
                <c:pt idx="212">
                  <c:v>-3.9278307543535673E-2</c:v>
                </c:pt>
                <c:pt idx="213">
                  <c:v>-2.767205972454095E-2</c:v>
                </c:pt>
                <c:pt idx="214">
                  <c:v>-0.20918970204811743</c:v>
                </c:pt>
                <c:pt idx="215">
                  <c:v>-0.63684183926789706</c:v>
                </c:pt>
                <c:pt idx="216">
                  <c:v>-1.3275122210358574</c:v>
                </c:pt>
                <c:pt idx="217">
                  <c:v>-3.0261050472606126</c:v>
                </c:pt>
                <c:pt idx="218">
                  <c:v>-3.67397910367563</c:v>
                </c:pt>
                <c:pt idx="219">
                  <c:v>-2.5444527196318059</c:v>
                </c:pt>
                <c:pt idx="220">
                  <c:v>-2.1420863414370253</c:v>
                </c:pt>
                <c:pt idx="221">
                  <c:v>-2.9685365885602875</c:v>
                </c:pt>
                <c:pt idx="222">
                  <c:v>-1.4595192461765867</c:v>
                </c:pt>
                <c:pt idx="223">
                  <c:v>-2.5534588074600841</c:v>
                </c:pt>
                <c:pt idx="224">
                  <c:v>-2.5984135937920789</c:v>
                </c:pt>
                <c:pt idx="225">
                  <c:v>-1.8393188562848275</c:v>
                </c:pt>
                <c:pt idx="226">
                  <c:v>-1.8198475064805086</c:v>
                </c:pt>
                <c:pt idx="227">
                  <c:v>-2.5095466121363343</c:v>
                </c:pt>
                <c:pt idx="228">
                  <c:v>-1.6241534381537726</c:v>
                </c:pt>
                <c:pt idx="229">
                  <c:v>-1.0693693611045432</c:v>
                </c:pt>
                <c:pt idx="230">
                  <c:v>-0.974504014018162</c:v>
                </c:pt>
                <c:pt idx="231">
                  <c:v>-0.39561321503746105</c:v>
                </c:pt>
                <c:pt idx="232">
                  <c:v>-0.96283917857761425</c:v>
                </c:pt>
                <c:pt idx="233">
                  <c:v>-1.0232760413300792</c:v>
                </c:pt>
                <c:pt idx="234">
                  <c:v>-1.8565457425090874</c:v>
                </c:pt>
                <c:pt idx="235">
                  <c:v>-2.0396474278985375</c:v>
                </c:pt>
                <c:pt idx="236">
                  <c:v>-2.2187238255838841</c:v>
                </c:pt>
                <c:pt idx="237">
                  <c:v>-2.5395931675553411</c:v>
                </c:pt>
                <c:pt idx="238">
                  <c:v>-1.4910548089387214</c:v>
                </c:pt>
                <c:pt idx="239">
                  <c:v>-0.64505811940649527</c:v>
                </c:pt>
                <c:pt idx="240">
                  <c:v>-0.27485190742111876</c:v>
                </c:pt>
                <c:pt idx="241">
                  <c:v>-0.94827201343809719</c:v>
                </c:pt>
                <c:pt idx="242">
                  <c:v>-0.28117715486286149</c:v>
                </c:pt>
                <c:pt idx="243">
                  <c:v>-9.9988541191728425E-2</c:v>
                </c:pt>
                <c:pt idx="244">
                  <c:v>0.50808243541616838</c:v>
                </c:pt>
                <c:pt idx="245">
                  <c:v>0.95221152078193239</c:v>
                </c:pt>
                <c:pt idx="246">
                  <c:v>0.62537023775907663</c:v>
                </c:pt>
                <c:pt idx="247">
                  <c:v>1.0274014673547287</c:v>
                </c:pt>
                <c:pt idx="248">
                  <c:v>1.968888735186678</c:v>
                </c:pt>
                <c:pt idx="249">
                  <c:v>2.5011851858273841</c:v>
                </c:pt>
                <c:pt idx="250">
                  <c:v>1.1064498962159757</c:v>
                </c:pt>
                <c:pt idx="251">
                  <c:v>1.3702016912242723</c:v>
                </c:pt>
                <c:pt idx="252">
                  <c:v>-0.6664765672106403</c:v>
                </c:pt>
                <c:pt idx="253">
                  <c:v>0.64006122479618277</c:v>
                </c:pt>
                <c:pt idx="254">
                  <c:v>1.0486950673838804</c:v>
                </c:pt>
                <c:pt idx="255">
                  <c:v>6.9063961303323209</c:v>
                </c:pt>
                <c:pt idx="256">
                  <c:v>8.9311647794161537</c:v>
                </c:pt>
                <c:pt idx="257">
                  <c:v>9.2096911184224197</c:v>
                </c:pt>
                <c:pt idx="258">
                  <c:v>9.7265922425682003</c:v>
                </c:pt>
                <c:pt idx="259">
                  <c:v>8.445394646143745</c:v>
                </c:pt>
                <c:pt idx="260">
                  <c:v>7.0254730955411677</c:v>
                </c:pt>
                <c:pt idx="261">
                  <c:v>5.3649830067030857</c:v>
                </c:pt>
                <c:pt idx="262">
                  <c:v>4.8815725530593603</c:v>
                </c:pt>
                <c:pt idx="263">
                  <c:v>2.6472814063712113</c:v>
                </c:pt>
                <c:pt idx="264">
                  <c:v>2.207653412639591</c:v>
                </c:pt>
                <c:pt idx="265">
                  <c:v>3.5814718566776942</c:v>
                </c:pt>
                <c:pt idx="266">
                  <c:v>2.7005745574029407</c:v>
                </c:pt>
                <c:pt idx="267">
                  <c:v>-3.672463451149778</c:v>
                </c:pt>
                <c:pt idx="268">
                  <c:v>-5.2955596756828562</c:v>
                </c:pt>
                <c:pt idx="269">
                  <c:v>-5.1510666351780356</c:v>
                </c:pt>
                <c:pt idx="270">
                  <c:v>-4.7746666583062218</c:v>
                </c:pt>
                <c:pt idx="271">
                  <c:v>-3.2363580622854959</c:v>
                </c:pt>
                <c:pt idx="272">
                  <c:v>-1.9492181306513685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C-4045-BAD4-B7F249AA4BCA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12">
                  <c:v>-33.389348007788421</c:v>
                </c:pt>
                <c:pt idx="13">
                  <c:v>-34.603177944838301</c:v>
                </c:pt>
                <c:pt idx="14">
                  <c:v>-35.904115363974405</c:v>
                </c:pt>
                <c:pt idx="15">
                  <c:v>-35.860297278924556</c:v>
                </c:pt>
                <c:pt idx="16">
                  <c:v>-35.079935591882588</c:v>
                </c:pt>
                <c:pt idx="17">
                  <c:v>-33.029503634223126</c:v>
                </c:pt>
                <c:pt idx="18">
                  <c:v>-27.619517543755972</c:v>
                </c:pt>
                <c:pt idx="19">
                  <c:v>-23.044761411045055</c:v>
                </c:pt>
                <c:pt idx="20">
                  <c:v>-19.391023650600822</c:v>
                </c:pt>
                <c:pt idx="21">
                  <c:v>-18.117240365849124</c:v>
                </c:pt>
                <c:pt idx="22">
                  <c:v>-17.81938047262663</c:v>
                </c:pt>
                <c:pt idx="23">
                  <c:v>-17.106051631656051</c:v>
                </c:pt>
                <c:pt idx="24">
                  <c:v>-11.850721235580233</c:v>
                </c:pt>
                <c:pt idx="25">
                  <c:v>-11.583683069314342</c:v>
                </c:pt>
                <c:pt idx="26">
                  <c:v>-7.0208369798353187</c:v>
                </c:pt>
                <c:pt idx="27">
                  <c:v>-6.1977280896937943</c:v>
                </c:pt>
                <c:pt idx="28">
                  <c:v>-6.8667087991573394</c:v>
                </c:pt>
                <c:pt idx="29">
                  <c:v>-5.9979147057335389</c:v>
                </c:pt>
                <c:pt idx="30">
                  <c:v>-6.7793322966190308</c:v>
                </c:pt>
                <c:pt idx="31">
                  <c:v>-6.4335246650332536</c:v>
                </c:pt>
                <c:pt idx="32">
                  <c:v>-6.7374320126554714</c:v>
                </c:pt>
                <c:pt idx="33">
                  <c:v>-4.8894643156379001</c:v>
                </c:pt>
                <c:pt idx="34">
                  <c:v>-1.2521658060939271</c:v>
                </c:pt>
                <c:pt idx="35">
                  <c:v>2.5096357158481428</c:v>
                </c:pt>
                <c:pt idx="36">
                  <c:v>4.5743032318166899</c:v>
                </c:pt>
                <c:pt idx="37">
                  <c:v>-6.3684958329845411</c:v>
                </c:pt>
                <c:pt idx="38">
                  <c:v>-6.105935020252331</c:v>
                </c:pt>
                <c:pt idx="39">
                  <c:v>-6.6554415550113362</c:v>
                </c:pt>
                <c:pt idx="40">
                  <c:v>-4.4258990878988582</c:v>
                </c:pt>
                <c:pt idx="41">
                  <c:v>-2.4443406783429591</c:v>
                </c:pt>
                <c:pt idx="42">
                  <c:v>-2.3604893558468505</c:v>
                </c:pt>
                <c:pt idx="43">
                  <c:v>-0.93875622002322656</c:v>
                </c:pt>
                <c:pt idx="44">
                  <c:v>1.1587973948226804</c:v>
                </c:pt>
                <c:pt idx="45">
                  <c:v>1.7849861319007394</c:v>
                </c:pt>
                <c:pt idx="46">
                  <c:v>1.7694867401205885</c:v>
                </c:pt>
                <c:pt idx="47">
                  <c:v>-0.230600955277831</c:v>
                </c:pt>
                <c:pt idx="48">
                  <c:v>0.49116834969158968</c:v>
                </c:pt>
                <c:pt idx="49">
                  <c:v>13.441105995701694</c:v>
                </c:pt>
                <c:pt idx="50">
                  <c:v>12.802907571266738</c:v>
                </c:pt>
                <c:pt idx="51">
                  <c:v>15.325184260996821</c:v>
                </c:pt>
                <c:pt idx="52">
                  <c:v>16.139031857347401</c:v>
                </c:pt>
                <c:pt idx="53">
                  <c:v>14.017603545628861</c:v>
                </c:pt>
                <c:pt idx="54">
                  <c:v>15.618848571759003</c:v>
                </c:pt>
                <c:pt idx="55">
                  <c:v>15.316874050370448</c:v>
                </c:pt>
                <c:pt idx="56">
                  <c:v>14.678836591167268</c:v>
                </c:pt>
                <c:pt idx="57">
                  <c:v>14.117957146707258</c:v>
                </c:pt>
                <c:pt idx="58">
                  <c:v>14.445921379526691</c:v>
                </c:pt>
                <c:pt idx="59">
                  <c:v>14.876673498044477</c:v>
                </c:pt>
                <c:pt idx="60">
                  <c:v>15.720782538310004</c:v>
                </c:pt>
                <c:pt idx="61">
                  <c:v>17.67114837163399</c:v>
                </c:pt>
                <c:pt idx="62">
                  <c:v>18.467832522841135</c:v>
                </c:pt>
                <c:pt idx="63">
                  <c:v>20.24908239052068</c:v>
                </c:pt>
                <c:pt idx="64">
                  <c:v>21.075991355218889</c:v>
                </c:pt>
                <c:pt idx="65">
                  <c:v>21.586475250096374</c:v>
                </c:pt>
                <c:pt idx="66">
                  <c:v>21.292460741247773</c:v>
                </c:pt>
                <c:pt idx="67">
                  <c:v>20.987380680799713</c:v>
                </c:pt>
                <c:pt idx="68">
                  <c:v>21.361998106949432</c:v>
                </c:pt>
                <c:pt idx="69">
                  <c:v>23.177067087840236</c:v>
                </c:pt>
                <c:pt idx="70">
                  <c:v>23.843052345717446</c:v>
                </c:pt>
                <c:pt idx="71">
                  <c:v>24.46864430810826</c:v>
                </c:pt>
                <c:pt idx="72">
                  <c:v>25.254023611763966</c:v>
                </c:pt>
                <c:pt idx="73">
                  <c:v>23.51983996264277</c:v>
                </c:pt>
                <c:pt idx="74">
                  <c:v>24.877782582591234</c:v>
                </c:pt>
                <c:pt idx="75">
                  <c:v>25.020050522330607</c:v>
                </c:pt>
                <c:pt idx="76">
                  <c:v>25.710936555847031</c:v>
                </c:pt>
                <c:pt idx="77">
                  <c:v>26.324388519649435</c:v>
                </c:pt>
                <c:pt idx="78">
                  <c:v>27.604038834856173</c:v>
                </c:pt>
                <c:pt idx="79">
                  <c:v>28.647902894162534</c:v>
                </c:pt>
                <c:pt idx="80">
                  <c:v>29.522311122232068</c:v>
                </c:pt>
                <c:pt idx="81">
                  <c:v>30.281737779573003</c:v>
                </c:pt>
                <c:pt idx="82">
                  <c:v>30.453602802773322</c:v>
                </c:pt>
                <c:pt idx="83">
                  <c:v>31.41453303006767</c:v>
                </c:pt>
                <c:pt idx="84">
                  <c:v>32.799612769226897</c:v>
                </c:pt>
                <c:pt idx="85">
                  <c:v>33.838614857030151</c:v>
                </c:pt>
                <c:pt idx="86">
                  <c:v>35.682893298651891</c:v>
                </c:pt>
                <c:pt idx="87">
                  <c:v>38.295898792322575</c:v>
                </c:pt>
                <c:pt idx="88">
                  <c:v>38.774709819069258</c:v>
                </c:pt>
                <c:pt idx="89">
                  <c:v>40.934307804651986</c:v>
                </c:pt>
                <c:pt idx="90">
                  <c:v>41.706407945177666</c:v>
                </c:pt>
                <c:pt idx="91">
                  <c:v>41.546387514138367</c:v>
                </c:pt>
                <c:pt idx="92">
                  <c:v>42.20747706819877</c:v>
                </c:pt>
                <c:pt idx="93">
                  <c:v>43.192014604292872</c:v>
                </c:pt>
                <c:pt idx="94">
                  <c:v>43.999553772382299</c:v>
                </c:pt>
                <c:pt idx="95">
                  <c:v>43.724106956300503</c:v>
                </c:pt>
                <c:pt idx="96">
                  <c:v>43.045658749851953</c:v>
                </c:pt>
                <c:pt idx="97">
                  <c:v>42.57400007966956</c:v>
                </c:pt>
                <c:pt idx="98">
                  <c:v>41.644357591257034</c:v>
                </c:pt>
                <c:pt idx="99">
                  <c:v>42.01747962513975</c:v>
                </c:pt>
                <c:pt idx="100">
                  <c:v>41.765273881604138</c:v>
                </c:pt>
                <c:pt idx="101">
                  <c:v>39.634923762979369</c:v>
                </c:pt>
                <c:pt idx="102">
                  <c:v>38.908212666985605</c:v>
                </c:pt>
                <c:pt idx="103">
                  <c:v>38.156150607492563</c:v>
                </c:pt>
                <c:pt idx="104">
                  <c:v>36.172323657362213</c:v>
                </c:pt>
                <c:pt idx="105">
                  <c:v>33.618766646032348</c:v>
                </c:pt>
                <c:pt idx="106">
                  <c:v>34.621426033693595</c:v>
                </c:pt>
                <c:pt idx="107">
                  <c:v>31.998735060443735</c:v>
                </c:pt>
                <c:pt idx="108">
                  <c:v>29.582068051689376</c:v>
                </c:pt>
                <c:pt idx="109">
                  <c:v>27.69112666284995</c:v>
                </c:pt>
                <c:pt idx="110">
                  <c:v>25.590097517227548</c:v>
                </c:pt>
                <c:pt idx="111">
                  <c:v>21.933438091581596</c:v>
                </c:pt>
                <c:pt idx="112">
                  <c:v>19.648190757491371</c:v>
                </c:pt>
                <c:pt idx="113">
                  <c:v>18.425334653267296</c:v>
                </c:pt>
                <c:pt idx="114">
                  <c:v>15.930758200652804</c:v>
                </c:pt>
                <c:pt idx="115">
                  <c:v>14.592124000308889</c:v>
                </c:pt>
                <c:pt idx="116">
                  <c:v>13.26289239836801</c:v>
                </c:pt>
                <c:pt idx="117">
                  <c:v>11.978986005866211</c:v>
                </c:pt>
                <c:pt idx="118">
                  <c:v>8.6777302155666174</c:v>
                </c:pt>
                <c:pt idx="119">
                  <c:v>7.8503272622457443</c:v>
                </c:pt>
                <c:pt idx="120">
                  <c:v>6.407647090792028</c:v>
                </c:pt>
                <c:pt idx="121">
                  <c:v>5.2353345628133914</c:v>
                </c:pt>
                <c:pt idx="122">
                  <c:v>3.6342267627686184</c:v>
                </c:pt>
                <c:pt idx="123">
                  <c:v>2.2328379175137729</c:v>
                </c:pt>
                <c:pt idx="124">
                  <c:v>0.40640489115916073</c:v>
                </c:pt>
                <c:pt idx="125">
                  <c:v>-0.95072640737230363</c:v>
                </c:pt>
                <c:pt idx="126">
                  <c:v>-1.1934737323974129</c:v>
                </c:pt>
                <c:pt idx="127">
                  <c:v>-2.1345572089814255</c:v>
                </c:pt>
                <c:pt idx="128">
                  <c:v>-2.5583882679833305</c:v>
                </c:pt>
                <c:pt idx="129">
                  <c:v>-3.0867141016863791</c:v>
                </c:pt>
                <c:pt idx="130">
                  <c:v>-3.3263871146502342</c:v>
                </c:pt>
                <c:pt idx="131">
                  <c:v>-2.0581724546373255</c:v>
                </c:pt>
                <c:pt idx="132">
                  <c:v>-1.6300340611426134</c:v>
                </c:pt>
                <c:pt idx="133">
                  <c:v>-0.85323033904330892</c:v>
                </c:pt>
                <c:pt idx="134">
                  <c:v>0.48928335050918831</c:v>
                </c:pt>
                <c:pt idx="135">
                  <c:v>1.9533108653716105</c:v>
                </c:pt>
                <c:pt idx="136">
                  <c:v>3.1486610913567143</c:v>
                </c:pt>
                <c:pt idx="137">
                  <c:v>4.6077213867601454</c:v>
                </c:pt>
                <c:pt idx="138">
                  <c:v>5.7105014960607674</c:v>
                </c:pt>
                <c:pt idx="139">
                  <c:v>6.9977931238963924</c:v>
                </c:pt>
                <c:pt idx="140">
                  <c:v>8.2466783454094283</c:v>
                </c:pt>
                <c:pt idx="141">
                  <c:v>10.04336367634788</c:v>
                </c:pt>
                <c:pt idx="142">
                  <c:v>11.039794920029259</c:v>
                </c:pt>
                <c:pt idx="143">
                  <c:v>11.399179571798872</c:v>
                </c:pt>
                <c:pt idx="144">
                  <c:v>12.819749577037214</c:v>
                </c:pt>
                <c:pt idx="145">
                  <c:v>13.573024922379723</c:v>
                </c:pt>
                <c:pt idx="146">
                  <c:v>14.614717695206155</c:v>
                </c:pt>
                <c:pt idx="147">
                  <c:v>15.826100443792452</c:v>
                </c:pt>
                <c:pt idx="148">
                  <c:v>17.547612688720179</c:v>
                </c:pt>
                <c:pt idx="149">
                  <c:v>19.531846848502688</c:v>
                </c:pt>
                <c:pt idx="150">
                  <c:v>20.738770862500502</c:v>
                </c:pt>
                <c:pt idx="151">
                  <c:v>21.152440598539982</c:v>
                </c:pt>
                <c:pt idx="152">
                  <c:v>21.756645907458228</c:v>
                </c:pt>
                <c:pt idx="153">
                  <c:v>21.333627072352677</c:v>
                </c:pt>
                <c:pt idx="154">
                  <c:v>21.229541530053265</c:v>
                </c:pt>
                <c:pt idx="155">
                  <c:v>21.155763543829885</c:v>
                </c:pt>
                <c:pt idx="156">
                  <c:v>20.950301923672683</c:v>
                </c:pt>
                <c:pt idx="157">
                  <c:v>20.748437458703709</c:v>
                </c:pt>
                <c:pt idx="158">
                  <c:v>20.752775588417247</c:v>
                </c:pt>
                <c:pt idx="159">
                  <c:v>20.827570602399838</c:v>
                </c:pt>
                <c:pt idx="160">
                  <c:v>20.092517706828335</c:v>
                </c:pt>
                <c:pt idx="161">
                  <c:v>18.396855297280759</c:v>
                </c:pt>
                <c:pt idx="162">
                  <c:v>17.519100056917658</c:v>
                </c:pt>
                <c:pt idx="163">
                  <c:v>17.098691149695814</c:v>
                </c:pt>
                <c:pt idx="164">
                  <c:v>16.426294278376449</c:v>
                </c:pt>
                <c:pt idx="165">
                  <c:v>15.610262468906498</c:v>
                </c:pt>
                <c:pt idx="166">
                  <c:v>15.192150547535061</c:v>
                </c:pt>
                <c:pt idx="167">
                  <c:v>14.761225507663916</c:v>
                </c:pt>
                <c:pt idx="168">
                  <c:v>14.164794180284481</c:v>
                </c:pt>
                <c:pt idx="169">
                  <c:v>14.150078869731573</c:v>
                </c:pt>
                <c:pt idx="170">
                  <c:v>13.378345644186844</c:v>
                </c:pt>
                <c:pt idx="171">
                  <c:v>12.400973058971603</c:v>
                </c:pt>
                <c:pt idx="172">
                  <c:v>11.887397672653755</c:v>
                </c:pt>
                <c:pt idx="173">
                  <c:v>11.1449954957135</c:v>
                </c:pt>
                <c:pt idx="174">
                  <c:v>10.368465699711544</c:v>
                </c:pt>
                <c:pt idx="175">
                  <c:v>10.21747585274707</c:v>
                </c:pt>
                <c:pt idx="176">
                  <c:v>9.8730111878853268</c:v>
                </c:pt>
                <c:pt idx="177">
                  <c:v>9.9206858002467655</c:v>
                </c:pt>
                <c:pt idx="178">
                  <c:v>9.8939518370127857</c:v>
                </c:pt>
                <c:pt idx="179">
                  <c:v>9.5249438442661845</c:v>
                </c:pt>
                <c:pt idx="180">
                  <c:v>9.2286044761228379</c:v>
                </c:pt>
                <c:pt idx="181">
                  <c:v>9.0152795744986403</c:v>
                </c:pt>
                <c:pt idx="182">
                  <c:v>8.716124099217593</c:v>
                </c:pt>
                <c:pt idx="183">
                  <c:v>8.5123022087499667</c:v>
                </c:pt>
                <c:pt idx="184">
                  <c:v>8.4163309169882936</c:v>
                </c:pt>
                <c:pt idx="185">
                  <c:v>8.7371337341127564</c:v>
                </c:pt>
                <c:pt idx="186">
                  <c:v>8.8317375757313634</c:v>
                </c:pt>
                <c:pt idx="187">
                  <c:v>8.7223686586347107</c:v>
                </c:pt>
                <c:pt idx="188">
                  <c:v>8.6610250448486124</c:v>
                </c:pt>
                <c:pt idx="189">
                  <c:v>9.1107452805514626</c:v>
                </c:pt>
                <c:pt idx="190">
                  <c:v>9.1525106870362691</c:v>
                </c:pt>
                <c:pt idx="191">
                  <c:v>9.6406660594936131</c:v>
                </c:pt>
                <c:pt idx="192">
                  <c:v>9.4119977239257935</c:v>
                </c:pt>
                <c:pt idx="193">
                  <c:v>9.1372154251173505</c:v>
                </c:pt>
                <c:pt idx="194">
                  <c:v>9.0214112854419124</c:v>
                </c:pt>
                <c:pt idx="195">
                  <c:v>9.42699138258169</c:v>
                </c:pt>
                <c:pt idx="196">
                  <c:v>9.1285568907603789</c:v>
                </c:pt>
                <c:pt idx="197">
                  <c:v>8.6585875228850284</c:v>
                </c:pt>
                <c:pt idx="198">
                  <c:v>9.5570196289214469</c:v>
                </c:pt>
                <c:pt idx="199">
                  <c:v>9.0826199037728319</c:v>
                </c:pt>
                <c:pt idx="200">
                  <c:v>8.6953487744288065</c:v>
                </c:pt>
                <c:pt idx="201">
                  <c:v>7.9337974480072102</c:v>
                </c:pt>
                <c:pt idx="202">
                  <c:v>7.2887684450411525</c:v>
                </c:pt>
                <c:pt idx="203">
                  <c:v>6.3674112989273839</c:v>
                </c:pt>
                <c:pt idx="204">
                  <c:v>6.2426436140285295</c:v>
                </c:pt>
                <c:pt idx="205">
                  <c:v>5.8350812038811117</c:v>
                </c:pt>
                <c:pt idx="206">
                  <c:v>5.5576250834782606</c:v>
                </c:pt>
                <c:pt idx="207">
                  <c:v>4.7470224352171559</c:v>
                </c:pt>
                <c:pt idx="208">
                  <c:v>5.0896634775277043</c:v>
                </c:pt>
                <c:pt idx="209">
                  <c:v>5.2300010016727088</c:v>
                </c:pt>
                <c:pt idx="210">
                  <c:v>4.903155948177595</c:v>
                </c:pt>
                <c:pt idx="211">
                  <c:v>4.9249555158113028</c:v>
                </c:pt>
                <c:pt idx="212">
                  <c:v>5.3113217713677372</c:v>
                </c:pt>
                <c:pt idx="213">
                  <c:v>5.5661659243918535</c:v>
                </c:pt>
                <c:pt idx="214">
                  <c:v>6.084782567521259</c:v>
                </c:pt>
                <c:pt idx="215">
                  <c:v>6.8631143912281187</c:v>
                </c:pt>
                <c:pt idx="216">
                  <c:v>7.2698873982417096</c:v>
                </c:pt>
                <c:pt idx="217">
                  <c:v>7.3684076109117145</c:v>
                </c:pt>
                <c:pt idx="218">
                  <c:v>7.3583028832693929</c:v>
                </c:pt>
                <c:pt idx="219">
                  <c:v>7.6864240571151408</c:v>
                </c:pt>
                <c:pt idx="220">
                  <c:v>6.8711112570690229</c:v>
                </c:pt>
                <c:pt idx="221">
                  <c:v>6.9960705742407843</c:v>
                </c:pt>
                <c:pt idx="222">
                  <c:v>6.5333655777565065</c:v>
                </c:pt>
                <c:pt idx="223">
                  <c:v>6.6861207626782715</c:v>
                </c:pt>
                <c:pt idx="224">
                  <c:v>6.2401971411235611</c:v>
                </c:pt>
                <c:pt idx="225">
                  <c:v>6.0399020845671556</c:v>
                </c:pt>
                <c:pt idx="226">
                  <c:v>5.7184602884242235</c:v>
                </c:pt>
                <c:pt idx="227">
                  <c:v>5.347262174637387</c:v>
                </c:pt>
                <c:pt idx="228">
                  <c:v>4.4340778472661038</c:v>
                </c:pt>
                <c:pt idx="229">
                  <c:v>4.5754568875591621</c:v>
                </c:pt>
                <c:pt idx="230">
                  <c:v>4.6667513810171357</c:v>
                </c:pt>
                <c:pt idx="231">
                  <c:v>4.4870134305628424</c:v>
                </c:pt>
                <c:pt idx="232">
                  <c:v>4.9086055342891814</c:v>
                </c:pt>
                <c:pt idx="233">
                  <c:v>4.6608897194888108</c:v>
                </c:pt>
                <c:pt idx="234">
                  <c:v>4.3988765225843762</c:v>
                </c:pt>
                <c:pt idx="235">
                  <c:v>4.1953915992793167</c:v>
                </c:pt>
                <c:pt idx="236">
                  <c:v>4.5160745365214607</c:v>
                </c:pt>
                <c:pt idx="237">
                  <c:v>4.5587020169399715</c:v>
                </c:pt>
                <c:pt idx="238">
                  <c:v>4.7833873346683822</c:v>
                </c:pt>
                <c:pt idx="239">
                  <c:v>5.0458547433980367</c:v>
                </c:pt>
                <c:pt idx="240">
                  <c:v>5.5146838603308277</c:v>
                </c:pt>
                <c:pt idx="241">
                  <c:v>5.8570625213240985</c:v>
                </c:pt>
                <c:pt idx="242">
                  <c:v>6.3772333887912378</c:v>
                </c:pt>
                <c:pt idx="243">
                  <c:v>6.992399306970702</c:v>
                </c:pt>
                <c:pt idx="244">
                  <c:v>7.256105802380417</c:v>
                </c:pt>
                <c:pt idx="245">
                  <c:v>7.8866381258918041</c:v>
                </c:pt>
                <c:pt idx="246">
                  <c:v>8.3538978640188031</c:v>
                </c:pt>
                <c:pt idx="247">
                  <c:v>9.1190502105066891</c:v>
                </c:pt>
                <c:pt idx="248">
                  <c:v>9.5902139272619902</c:v>
                </c:pt>
                <c:pt idx="249">
                  <c:v>10.54121129986383</c:v>
                </c:pt>
                <c:pt idx="250">
                  <c:v>11.186501103804169</c:v>
                </c:pt>
                <c:pt idx="251">
                  <c:v>11.308442630780892</c:v>
                </c:pt>
                <c:pt idx="252">
                  <c:v>11.879600707137328</c:v>
                </c:pt>
                <c:pt idx="253">
                  <c:v>12.455833200301294</c:v>
                </c:pt>
                <c:pt idx="254">
                  <c:v>13.04895929620344</c:v>
                </c:pt>
                <c:pt idx="255">
                  <c:v>12.230116890064991</c:v>
                </c:pt>
                <c:pt idx="256">
                  <c:v>9.9242754280609571</c:v>
                </c:pt>
                <c:pt idx="257">
                  <c:v>8.0287805650526405</c:v>
                </c:pt>
                <c:pt idx="258">
                  <c:v>7.1463463288550271</c:v>
                </c:pt>
                <c:pt idx="259">
                  <c:v>5.0873360619463561</c:v>
                </c:pt>
                <c:pt idx="260">
                  <c:v>3.4689683494830419</c:v>
                </c:pt>
                <c:pt idx="261">
                  <c:v>2.1714439925956568</c:v>
                </c:pt>
                <c:pt idx="262">
                  <c:v>1.6937313353438357</c:v>
                </c:pt>
                <c:pt idx="263">
                  <c:v>1.5652053161396975</c:v>
                </c:pt>
                <c:pt idx="264">
                  <c:v>0.84595604578208716</c:v>
                </c:pt>
                <c:pt idx="265">
                  <c:v>8.9766223317287713E-3</c:v>
                </c:pt>
                <c:pt idx="266">
                  <c:v>-0.71655917999726937</c:v>
                </c:pt>
                <c:pt idx="267">
                  <c:v>-0.5000952369039755</c:v>
                </c:pt>
                <c:pt idx="268">
                  <c:v>0.97572898380618767</c:v>
                </c:pt>
                <c:pt idx="269">
                  <c:v>1.5520970102884264</c:v>
                </c:pt>
                <c:pt idx="270">
                  <c:v>2.2852707933818324</c:v>
                </c:pt>
                <c:pt idx="271">
                  <c:v>3.6330768688910764</c:v>
                </c:pt>
                <c:pt idx="272">
                  <c:v>5.0806345947069005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0C-4045-BAD4-B7F249AA4BCA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12">
                  <c:v>-5.9645863816906104</c:v>
                </c:pt>
                <c:pt idx="13">
                  <c:v>-9.0574215006814214</c:v>
                </c:pt>
                <c:pt idx="14">
                  <c:v>-14.116706133315988</c:v>
                </c:pt>
                <c:pt idx="15">
                  <c:v>-17.064551443724167</c:v>
                </c:pt>
                <c:pt idx="16">
                  <c:v>-16.407725677015261</c:v>
                </c:pt>
                <c:pt idx="17">
                  <c:v>-16.69654529465549</c:v>
                </c:pt>
                <c:pt idx="18">
                  <c:v>-17.166490528205934</c:v>
                </c:pt>
                <c:pt idx="19">
                  <c:v>-17.279999956284101</c:v>
                </c:pt>
                <c:pt idx="20">
                  <c:v>-22.48487630833457</c:v>
                </c:pt>
                <c:pt idx="21">
                  <c:v>-23.020122048592089</c:v>
                </c:pt>
                <c:pt idx="22">
                  <c:v>-23.91929200605918</c:v>
                </c:pt>
                <c:pt idx="23">
                  <c:v>-24.974788392551229</c:v>
                </c:pt>
                <c:pt idx="24">
                  <c:v>-26.005905165934518</c:v>
                </c:pt>
                <c:pt idx="25">
                  <c:v>-23.081162233516814</c:v>
                </c:pt>
                <c:pt idx="26">
                  <c:v>-19.384583423099716</c:v>
                </c:pt>
                <c:pt idx="27">
                  <c:v>-16.65335645140792</c:v>
                </c:pt>
                <c:pt idx="28">
                  <c:v>-17.732068007281825</c:v>
                </c:pt>
                <c:pt idx="29">
                  <c:v>-16.863317415487661</c:v>
                </c:pt>
                <c:pt idx="30">
                  <c:v>-16.404424991258669</c:v>
                </c:pt>
                <c:pt idx="31">
                  <c:v>-15.884422300226049</c:v>
                </c:pt>
                <c:pt idx="32">
                  <c:v>-10.427528634806283</c:v>
                </c:pt>
                <c:pt idx="33">
                  <c:v>-11.364697276736312</c:v>
                </c:pt>
                <c:pt idx="34">
                  <c:v>-9.5936053690625371</c:v>
                </c:pt>
                <c:pt idx="35">
                  <c:v>-9.4806918385351668</c:v>
                </c:pt>
                <c:pt idx="36">
                  <c:v>-9.2335512398316322</c:v>
                </c:pt>
                <c:pt idx="37">
                  <c:v>-10.418688939243108</c:v>
                </c:pt>
                <c:pt idx="38">
                  <c:v>-10.1337955345765</c:v>
                </c:pt>
                <c:pt idx="39">
                  <c:v>-10.213425611081997</c:v>
                </c:pt>
                <c:pt idx="40">
                  <c:v>-9.5625679142774089</c:v>
                </c:pt>
                <c:pt idx="41">
                  <c:v>-9.0386572362395174</c:v>
                </c:pt>
                <c:pt idx="42">
                  <c:v>-9.3512977894836453</c:v>
                </c:pt>
                <c:pt idx="43">
                  <c:v>-9.7307895383950136</c:v>
                </c:pt>
                <c:pt idx="44">
                  <c:v>-9.6568605176994513</c:v>
                </c:pt>
                <c:pt idx="45">
                  <c:v>-9.6958851690557992</c:v>
                </c:pt>
                <c:pt idx="46">
                  <c:v>-9.7485850309952546</c:v>
                </c:pt>
                <c:pt idx="47">
                  <c:v>-9.9087056356018604</c:v>
                </c:pt>
                <c:pt idx="48">
                  <c:v>-8.7458014565349895</c:v>
                </c:pt>
                <c:pt idx="49">
                  <c:v>-7.8394201358225937</c:v>
                </c:pt>
                <c:pt idx="50">
                  <c:v>-8.1152358484953737</c:v>
                </c:pt>
                <c:pt idx="51">
                  <c:v>-8.0096205061823014</c:v>
                </c:pt>
                <c:pt idx="52">
                  <c:v>-7.8695865776105558</c:v>
                </c:pt>
                <c:pt idx="53">
                  <c:v>-9.4712141677019961</c:v>
                </c:pt>
                <c:pt idx="54">
                  <c:v>-9.723358246255188</c:v>
                </c:pt>
                <c:pt idx="55">
                  <c:v>-9.7998931930557642</c:v>
                </c:pt>
                <c:pt idx="56">
                  <c:v>-9.5348550949718085</c:v>
                </c:pt>
                <c:pt idx="57">
                  <c:v>-9.7533009435966136</c:v>
                </c:pt>
                <c:pt idx="58">
                  <c:v>-9.2586351130821711</c:v>
                </c:pt>
                <c:pt idx="59">
                  <c:v>-9.3424236576977844</c:v>
                </c:pt>
                <c:pt idx="60">
                  <c:v>-11.762434457365634</c:v>
                </c:pt>
                <c:pt idx="61">
                  <c:v>-11.175333986328825</c:v>
                </c:pt>
                <c:pt idx="62">
                  <c:v>-10.794781908146421</c:v>
                </c:pt>
                <c:pt idx="63">
                  <c:v>-11.156510202655406</c:v>
                </c:pt>
                <c:pt idx="64">
                  <c:v>-10.8462323158523</c:v>
                </c:pt>
                <c:pt idx="65">
                  <c:v>-11.832009149654496</c:v>
                </c:pt>
                <c:pt idx="66">
                  <c:v>-10.970602572500772</c:v>
                </c:pt>
                <c:pt idx="67">
                  <c:v>-10.718659707536871</c:v>
                </c:pt>
                <c:pt idx="68">
                  <c:v>-8.1426708139631874</c:v>
                </c:pt>
                <c:pt idx="69">
                  <c:v>-9.806825056568341</c:v>
                </c:pt>
                <c:pt idx="70">
                  <c:v>-10.119359560852942</c:v>
                </c:pt>
                <c:pt idx="71">
                  <c:v>-10.91163114323539</c:v>
                </c:pt>
                <c:pt idx="72">
                  <c:v>-12.246328972625365</c:v>
                </c:pt>
                <c:pt idx="73">
                  <c:v>-12.030221293827156</c:v>
                </c:pt>
                <c:pt idx="74">
                  <c:v>-11.841085132749326</c:v>
                </c:pt>
                <c:pt idx="75">
                  <c:v>-12.32392407101443</c:v>
                </c:pt>
                <c:pt idx="76">
                  <c:v>-12.153989349680085</c:v>
                </c:pt>
                <c:pt idx="77">
                  <c:v>-11.113481990094256</c:v>
                </c:pt>
                <c:pt idx="78">
                  <c:v>-11.662418263161461</c:v>
                </c:pt>
                <c:pt idx="79">
                  <c:v>-11.444286297451539</c:v>
                </c:pt>
                <c:pt idx="80">
                  <c:v>-13.854027266757877</c:v>
                </c:pt>
                <c:pt idx="81">
                  <c:v>-12.157649864920669</c:v>
                </c:pt>
                <c:pt idx="82">
                  <c:v>-11.859819730668386</c:v>
                </c:pt>
                <c:pt idx="83">
                  <c:v>-10.658165439961218</c:v>
                </c:pt>
                <c:pt idx="84">
                  <c:v>-7.3653027455740627</c:v>
                </c:pt>
                <c:pt idx="85">
                  <c:v>-7.4899286463981829</c:v>
                </c:pt>
                <c:pt idx="86">
                  <c:v>-7.0621524017769461</c:v>
                </c:pt>
                <c:pt idx="87">
                  <c:v>-5.911274174574908</c:v>
                </c:pt>
                <c:pt idx="88">
                  <c:v>-5.7641370473531461</c:v>
                </c:pt>
                <c:pt idx="89">
                  <c:v>-4.9170540758324766</c:v>
                </c:pt>
                <c:pt idx="90">
                  <c:v>-4.117178420105887</c:v>
                </c:pt>
                <c:pt idx="91">
                  <c:v>-3.2380245779305166</c:v>
                </c:pt>
                <c:pt idx="92">
                  <c:v>-1.5465970674915122</c:v>
                </c:pt>
                <c:pt idx="93">
                  <c:v>1.1597771994129538</c:v>
                </c:pt>
                <c:pt idx="94">
                  <c:v>3.5785164546090713</c:v>
                </c:pt>
                <c:pt idx="95">
                  <c:v>4.839267168941638</c:v>
                </c:pt>
                <c:pt idx="96">
                  <c:v>6.431733674199462</c:v>
                </c:pt>
                <c:pt idx="97">
                  <c:v>8.3424580298530611</c:v>
                </c:pt>
                <c:pt idx="98">
                  <c:v>9.7590664314214006</c:v>
                </c:pt>
                <c:pt idx="99">
                  <c:v>11.537404931199934</c:v>
                </c:pt>
                <c:pt idx="100">
                  <c:v>12.676755752097243</c:v>
                </c:pt>
                <c:pt idx="101">
                  <c:v>14.603664521314981</c:v>
                </c:pt>
                <c:pt idx="102">
                  <c:v>16.140818028215449</c:v>
                </c:pt>
                <c:pt idx="103">
                  <c:v>16.463849118178238</c:v>
                </c:pt>
                <c:pt idx="104">
                  <c:v>15.951881421327592</c:v>
                </c:pt>
                <c:pt idx="105">
                  <c:v>15.515312258268963</c:v>
                </c:pt>
                <c:pt idx="106">
                  <c:v>17.210301044660461</c:v>
                </c:pt>
                <c:pt idx="107">
                  <c:v>17.524103318366873</c:v>
                </c:pt>
                <c:pt idx="108">
                  <c:v>17.060641071710712</c:v>
                </c:pt>
                <c:pt idx="109">
                  <c:v>16.052059835093349</c:v>
                </c:pt>
                <c:pt idx="110">
                  <c:v>16.111209492547996</c:v>
                </c:pt>
                <c:pt idx="111">
                  <c:v>15.080872364402531</c:v>
                </c:pt>
                <c:pt idx="112">
                  <c:v>15.387667178289826</c:v>
                </c:pt>
                <c:pt idx="113">
                  <c:v>14.42073650171263</c:v>
                </c:pt>
                <c:pt idx="114">
                  <c:v>14.026345409947647</c:v>
                </c:pt>
                <c:pt idx="115">
                  <c:v>14.609772645845103</c:v>
                </c:pt>
                <c:pt idx="116">
                  <c:v>14.85630388339545</c:v>
                </c:pt>
                <c:pt idx="117">
                  <c:v>14.459260280522955</c:v>
                </c:pt>
                <c:pt idx="118">
                  <c:v>11.665414822314272</c:v>
                </c:pt>
                <c:pt idx="119">
                  <c:v>11.350279398581314</c:v>
                </c:pt>
                <c:pt idx="120">
                  <c:v>10.850196085967264</c:v>
                </c:pt>
                <c:pt idx="121">
                  <c:v>10.837632926730262</c:v>
                </c:pt>
                <c:pt idx="122">
                  <c:v>9.9386291599709864</c:v>
                </c:pt>
                <c:pt idx="123">
                  <c:v>9.6891458216872763</c:v>
                </c:pt>
                <c:pt idx="124">
                  <c:v>9.0861361667479592</c:v>
                </c:pt>
                <c:pt idx="125">
                  <c:v>8.6571402777779056</c:v>
                </c:pt>
                <c:pt idx="126">
                  <c:v>7.7334369607342968</c:v>
                </c:pt>
                <c:pt idx="127">
                  <c:v>7.3394320405908013</c:v>
                </c:pt>
                <c:pt idx="128">
                  <c:v>7.2465242388519755</c:v>
                </c:pt>
                <c:pt idx="129">
                  <c:v>7.6937140203011873</c:v>
                </c:pt>
                <c:pt idx="130">
                  <c:v>8.4037123477090336</c:v>
                </c:pt>
                <c:pt idx="131">
                  <c:v>8.9552459421727324</c:v>
                </c:pt>
                <c:pt idx="132">
                  <c:v>9.6735644141930326</c:v>
                </c:pt>
                <c:pt idx="133">
                  <c:v>9.7885275159284468</c:v>
                </c:pt>
                <c:pt idx="134">
                  <c:v>10.56372753135399</c:v>
                </c:pt>
                <c:pt idx="135">
                  <c:v>11.903369704329998</c:v>
                </c:pt>
                <c:pt idx="136">
                  <c:v>11.80366214774828</c:v>
                </c:pt>
                <c:pt idx="137">
                  <c:v>12.273881535224199</c:v>
                </c:pt>
                <c:pt idx="138">
                  <c:v>13.12269624280794</c:v>
                </c:pt>
                <c:pt idx="139">
                  <c:v>13.548563261742876</c:v>
                </c:pt>
                <c:pt idx="140">
                  <c:v>13.856522431505532</c:v>
                </c:pt>
                <c:pt idx="141">
                  <c:v>13.954398887487073</c:v>
                </c:pt>
                <c:pt idx="142">
                  <c:v>13.682195079699948</c:v>
                </c:pt>
                <c:pt idx="143">
                  <c:v>13.586662258615608</c:v>
                </c:pt>
                <c:pt idx="144">
                  <c:v>13.670751050643201</c:v>
                </c:pt>
                <c:pt idx="145">
                  <c:v>13.783964013431618</c:v>
                </c:pt>
                <c:pt idx="146">
                  <c:v>13.832289375483018</c:v>
                </c:pt>
                <c:pt idx="147">
                  <c:v>13.578968712613976</c:v>
                </c:pt>
                <c:pt idx="148">
                  <c:v>14.179280685320869</c:v>
                </c:pt>
                <c:pt idx="149">
                  <c:v>14.511573879482507</c:v>
                </c:pt>
                <c:pt idx="150">
                  <c:v>14.760500906798981</c:v>
                </c:pt>
                <c:pt idx="151">
                  <c:v>14.671424391709641</c:v>
                </c:pt>
                <c:pt idx="152">
                  <c:v>15.253457366802079</c:v>
                </c:pt>
                <c:pt idx="153">
                  <c:v>15.031716886968169</c:v>
                </c:pt>
                <c:pt idx="154">
                  <c:v>15.174780939847334</c:v>
                </c:pt>
                <c:pt idx="155">
                  <c:v>15.461952076084964</c:v>
                </c:pt>
                <c:pt idx="156">
                  <c:v>15.541209516411724</c:v>
                </c:pt>
                <c:pt idx="157">
                  <c:v>15.6600245493158</c:v>
                </c:pt>
                <c:pt idx="158">
                  <c:v>15.554157781165589</c:v>
                </c:pt>
                <c:pt idx="159">
                  <c:v>15.642646618355151</c:v>
                </c:pt>
                <c:pt idx="160">
                  <c:v>15.564562886007758</c:v>
                </c:pt>
                <c:pt idx="161">
                  <c:v>15.14474785007806</c:v>
                </c:pt>
                <c:pt idx="162">
                  <c:v>14.840835443025835</c:v>
                </c:pt>
                <c:pt idx="163">
                  <c:v>11.70566874871818</c:v>
                </c:pt>
                <c:pt idx="164">
                  <c:v>11.570579954880431</c:v>
                </c:pt>
                <c:pt idx="165">
                  <c:v>11.404239312202947</c:v>
                </c:pt>
                <c:pt idx="166">
                  <c:v>11.127180485763541</c:v>
                </c:pt>
                <c:pt idx="167">
                  <c:v>11.201663282602059</c:v>
                </c:pt>
                <c:pt idx="168">
                  <c:v>11.371117431929902</c:v>
                </c:pt>
                <c:pt idx="169">
                  <c:v>11.524748106569335</c:v>
                </c:pt>
                <c:pt idx="170">
                  <c:v>11.396671928170889</c:v>
                </c:pt>
                <c:pt idx="171">
                  <c:v>10.973299909148102</c:v>
                </c:pt>
                <c:pt idx="172">
                  <c:v>10.950147209025126</c:v>
                </c:pt>
                <c:pt idx="173">
                  <c:v>11.091024386353611</c:v>
                </c:pt>
                <c:pt idx="174">
                  <c:v>11.08035186267305</c:v>
                </c:pt>
                <c:pt idx="175">
                  <c:v>14.775349396954963</c:v>
                </c:pt>
                <c:pt idx="176">
                  <c:v>14.50077408611865</c:v>
                </c:pt>
                <c:pt idx="177">
                  <c:v>14.900336761232785</c:v>
                </c:pt>
                <c:pt idx="178">
                  <c:v>15.966478238195627</c:v>
                </c:pt>
                <c:pt idx="179">
                  <c:v>16.563239742499281</c:v>
                </c:pt>
                <c:pt idx="180">
                  <c:v>16.585178126315217</c:v>
                </c:pt>
                <c:pt idx="181">
                  <c:v>16.864349289239733</c:v>
                </c:pt>
                <c:pt idx="182">
                  <c:v>17.269392786696294</c:v>
                </c:pt>
                <c:pt idx="183">
                  <c:v>17.34581766116559</c:v>
                </c:pt>
                <c:pt idx="184">
                  <c:v>17.449546757019252</c:v>
                </c:pt>
                <c:pt idx="185">
                  <c:v>18.046054575291567</c:v>
                </c:pt>
                <c:pt idx="186">
                  <c:v>18.044309109343814</c:v>
                </c:pt>
                <c:pt idx="187">
                  <c:v>17.348290718815033</c:v>
                </c:pt>
                <c:pt idx="188">
                  <c:v>17.06804215262969</c:v>
                </c:pt>
                <c:pt idx="189">
                  <c:v>16.74461009247926</c:v>
                </c:pt>
                <c:pt idx="190">
                  <c:v>15.81401647696128</c:v>
                </c:pt>
                <c:pt idx="191">
                  <c:v>14.754948456136443</c:v>
                </c:pt>
                <c:pt idx="192">
                  <c:v>13.018562782156602</c:v>
                </c:pt>
                <c:pt idx="193">
                  <c:v>12.418210758437402</c:v>
                </c:pt>
                <c:pt idx="194">
                  <c:v>12.767031408820037</c:v>
                </c:pt>
                <c:pt idx="195">
                  <c:v>12.475076612382988</c:v>
                </c:pt>
                <c:pt idx="196">
                  <c:v>12.061652660681959</c:v>
                </c:pt>
                <c:pt idx="197">
                  <c:v>10.91166135455923</c:v>
                </c:pt>
                <c:pt idx="198">
                  <c:v>10.682899844986002</c:v>
                </c:pt>
                <c:pt idx="199">
                  <c:v>10.465379656491615</c:v>
                </c:pt>
                <c:pt idx="200">
                  <c:v>10.15273681772879</c:v>
                </c:pt>
                <c:pt idx="201">
                  <c:v>9.9657151375665105</c:v>
                </c:pt>
                <c:pt idx="202">
                  <c:v>9.5950759487919779</c:v>
                </c:pt>
                <c:pt idx="203">
                  <c:v>9.5867609568829799</c:v>
                </c:pt>
                <c:pt idx="204">
                  <c:v>10.698767295064316</c:v>
                </c:pt>
                <c:pt idx="205">
                  <c:v>10.225613570600574</c:v>
                </c:pt>
                <c:pt idx="206">
                  <c:v>7.4541557544318291</c:v>
                </c:pt>
                <c:pt idx="207">
                  <c:v>7.0842201168323218</c:v>
                </c:pt>
                <c:pt idx="208">
                  <c:v>7.3011920236033401</c:v>
                </c:pt>
                <c:pt idx="209">
                  <c:v>7.6602805591462104</c:v>
                </c:pt>
                <c:pt idx="210">
                  <c:v>7.3952870643512441</c:v>
                </c:pt>
                <c:pt idx="211">
                  <c:v>7.1075160704834524</c:v>
                </c:pt>
                <c:pt idx="212">
                  <c:v>7.1323678640312753</c:v>
                </c:pt>
                <c:pt idx="213">
                  <c:v>6.7812505591009016</c:v>
                </c:pt>
                <c:pt idx="214">
                  <c:v>6.7435665502488771</c:v>
                </c:pt>
                <c:pt idx="215">
                  <c:v>6.0842027695289218</c:v>
                </c:pt>
                <c:pt idx="216">
                  <c:v>6.9132603049397625</c:v>
                </c:pt>
                <c:pt idx="217">
                  <c:v>6.3205013862897168</c:v>
                </c:pt>
                <c:pt idx="218">
                  <c:v>7.8878219436487269</c:v>
                </c:pt>
                <c:pt idx="219">
                  <c:v>8.016079925812388</c:v>
                </c:pt>
                <c:pt idx="220">
                  <c:v>7.1881242711868305</c:v>
                </c:pt>
                <c:pt idx="221">
                  <c:v>6.6463682280839294</c:v>
                </c:pt>
                <c:pt idx="222">
                  <c:v>6.8695113286057019</c:v>
                </c:pt>
                <c:pt idx="223">
                  <c:v>6.926612568230019</c:v>
                </c:pt>
                <c:pt idx="224">
                  <c:v>6.716574512730519</c:v>
                </c:pt>
                <c:pt idx="225">
                  <c:v>6.8329210773339577</c:v>
                </c:pt>
                <c:pt idx="226">
                  <c:v>6.4816597984625419</c:v>
                </c:pt>
                <c:pt idx="227">
                  <c:v>6.7230187947510887</c:v>
                </c:pt>
                <c:pt idx="228">
                  <c:v>6.4345799836641389</c:v>
                </c:pt>
                <c:pt idx="229">
                  <c:v>6.7707652262281508</c:v>
                </c:pt>
                <c:pt idx="230">
                  <c:v>6.114697174875424</c:v>
                </c:pt>
                <c:pt idx="231">
                  <c:v>7.0409517766269039</c:v>
                </c:pt>
                <c:pt idx="232">
                  <c:v>7.3648337549368925</c:v>
                </c:pt>
                <c:pt idx="233">
                  <c:v>7.4768663813855856</c:v>
                </c:pt>
                <c:pt idx="234">
                  <c:v>7.3233416494326091</c:v>
                </c:pt>
                <c:pt idx="235">
                  <c:v>7.4007524869830572</c:v>
                </c:pt>
                <c:pt idx="236">
                  <c:v>7.6939820067511873</c:v>
                </c:pt>
                <c:pt idx="237">
                  <c:v>7.6192785601506312</c:v>
                </c:pt>
                <c:pt idx="238">
                  <c:v>7.8444855687915833</c:v>
                </c:pt>
                <c:pt idx="239">
                  <c:v>8.0135623213636986</c:v>
                </c:pt>
                <c:pt idx="240">
                  <c:v>7.1988787432358841</c:v>
                </c:pt>
                <c:pt idx="241">
                  <c:v>7.5725379229807448</c:v>
                </c:pt>
                <c:pt idx="242">
                  <c:v>8.1928420732996265</c:v>
                </c:pt>
                <c:pt idx="243">
                  <c:v>7.097483685292751</c:v>
                </c:pt>
                <c:pt idx="244">
                  <c:v>6.8209047743771105</c:v>
                </c:pt>
                <c:pt idx="245">
                  <c:v>6.7875979409318825</c:v>
                </c:pt>
                <c:pt idx="246">
                  <c:v>6.6246241158772587</c:v>
                </c:pt>
                <c:pt idx="247">
                  <c:v>6.474226851907618</c:v>
                </c:pt>
                <c:pt idx="248">
                  <c:v>6.5541305959069103</c:v>
                </c:pt>
                <c:pt idx="249">
                  <c:v>6.6474292656249263</c:v>
                </c:pt>
                <c:pt idx="250">
                  <c:v>6.8813840940436117</c:v>
                </c:pt>
                <c:pt idx="251">
                  <c:v>6.5083393595886019</c:v>
                </c:pt>
                <c:pt idx="252">
                  <c:v>6.3527134646755306</c:v>
                </c:pt>
                <c:pt idx="253">
                  <c:v>6.5156866704960725</c:v>
                </c:pt>
                <c:pt idx="254">
                  <c:v>6.5509028808000256</c:v>
                </c:pt>
                <c:pt idx="255">
                  <c:v>6.1540248633124621</c:v>
                </c:pt>
                <c:pt idx="256">
                  <c:v>6.1793748122497041</c:v>
                </c:pt>
                <c:pt idx="257">
                  <c:v>6.1186404422788607</c:v>
                </c:pt>
                <c:pt idx="258">
                  <c:v>6.4154870875606953</c:v>
                </c:pt>
                <c:pt idx="259">
                  <c:v>5.8299693674715085</c:v>
                </c:pt>
                <c:pt idx="260">
                  <c:v>5.0199810552233401</c:v>
                </c:pt>
                <c:pt idx="261">
                  <c:v>4.1285365728984873</c:v>
                </c:pt>
                <c:pt idx="262">
                  <c:v>3.7979761616224454</c:v>
                </c:pt>
                <c:pt idx="263">
                  <c:v>4.2314470727148885</c:v>
                </c:pt>
                <c:pt idx="264">
                  <c:v>4.2932359691557274</c:v>
                </c:pt>
                <c:pt idx="265">
                  <c:v>4.0857834692310444</c:v>
                </c:pt>
                <c:pt idx="266">
                  <c:v>4.4786526085139045</c:v>
                </c:pt>
                <c:pt idx="267">
                  <c:v>5.0202086776520991</c:v>
                </c:pt>
                <c:pt idx="268">
                  <c:v>5.4299610855177685</c:v>
                </c:pt>
                <c:pt idx="269">
                  <c:v>5.5645347450122289</c:v>
                </c:pt>
                <c:pt idx="270">
                  <c:v>5.6361832165240937</c:v>
                </c:pt>
                <c:pt idx="271">
                  <c:v>6.3515810756112749</c:v>
                </c:pt>
                <c:pt idx="272">
                  <c:v>7.0183837768004222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0C-4045-BAD4-B7F249AA4BCA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261.3779195991728</c:v>
                </c:pt>
                <c:pt idx="50">
                  <c:v>271.0020021276527</c:v>
                </c:pt>
                <c:pt idx="51">
                  <c:v>197.91409088241684</c:v>
                </c:pt>
                <c:pt idx="52">
                  <c:v>175.26725686456899</c:v>
                </c:pt>
                <c:pt idx="53">
                  <c:v>184.00873337247373</c:v>
                </c:pt>
                <c:pt idx="54">
                  <c:v>197.31477903274694</c:v>
                </c:pt>
                <c:pt idx="55">
                  <c:v>217.47297038030666</c:v>
                </c:pt>
                <c:pt idx="56">
                  <c:v>40.249688590103482</c:v>
                </c:pt>
                <c:pt idx="57">
                  <c:v>45.272851336680098</c:v>
                </c:pt>
                <c:pt idx="58">
                  <c:v>43.780756750050088</c:v>
                </c:pt>
                <c:pt idx="59">
                  <c:v>46.979314827101611</c:v>
                </c:pt>
                <c:pt idx="60">
                  <c:v>36.560056931671724</c:v>
                </c:pt>
                <c:pt idx="61">
                  <c:v>34.20548790902145</c:v>
                </c:pt>
                <c:pt idx="62">
                  <c:v>35.716388410487966</c:v>
                </c:pt>
                <c:pt idx="63">
                  <c:v>33.947995294636733</c:v>
                </c:pt>
                <c:pt idx="64">
                  <c:v>42.378543221887682</c:v>
                </c:pt>
                <c:pt idx="65">
                  <c:v>37.682588431460807</c:v>
                </c:pt>
                <c:pt idx="66">
                  <c:v>36.127132171593779</c:v>
                </c:pt>
                <c:pt idx="67">
                  <c:v>30.76932207043232</c:v>
                </c:pt>
                <c:pt idx="68">
                  <c:v>31.336607850776101</c:v>
                </c:pt>
                <c:pt idx="69">
                  <c:v>29.496026820535249</c:v>
                </c:pt>
                <c:pt idx="70">
                  <c:v>30.570089238566851</c:v>
                </c:pt>
                <c:pt idx="71">
                  <c:v>39.183693667793456</c:v>
                </c:pt>
                <c:pt idx="72">
                  <c:v>40.41681306513442</c:v>
                </c:pt>
                <c:pt idx="73">
                  <c:v>43.144158736393749</c:v>
                </c:pt>
                <c:pt idx="74">
                  <c:v>45.229816709993251</c:v>
                </c:pt>
                <c:pt idx="75">
                  <c:v>49.650011765077608</c:v>
                </c:pt>
                <c:pt idx="76">
                  <c:v>56.654644858495047</c:v>
                </c:pt>
                <c:pt idx="77">
                  <c:v>62.104421974663595</c:v>
                </c:pt>
                <c:pt idx="78">
                  <c:v>64.414581037087814</c:v>
                </c:pt>
                <c:pt idx="79">
                  <c:v>64.10071128432412</c:v>
                </c:pt>
                <c:pt idx="80">
                  <c:v>62.80634193920924</c:v>
                </c:pt>
                <c:pt idx="81">
                  <c:v>60.017247540645457</c:v>
                </c:pt>
                <c:pt idx="82">
                  <c:v>52.350953819036171</c:v>
                </c:pt>
                <c:pt idx="83">
                  <c:v>44.855858573552382</c:v>
                </c:pt>
                <c:pt idx="84">
                  <c:v>42.870869372292638</c:v>
                </c:pt>
                <c:pt idx="85">
                  <c:v>39.730877164422687</c:v>
                </c:pt>
                <c:pt idx="86">
                  <c:v>37.407789569761228</c:v>
                </c:pt>
                <c:pt idx="87">
                  <c:v>37.213876652424773</c:v>
                </c:pt>
                <c:pt idx="88">
                  <c:v>36.671463948902435</c:v>
                </c:pt>
                <c:pt idx="89">
                  <c:v>30.596177795267472</c:v>
                </c:pt>
                <c:pt idx="90">
                  <c:v>31.226701298629127</c:v>
                </c:pt>
                <c:pt idx="91">
                  <c:v>31.957651932948458</c:v>
                </c:pt>
                <c:pt idx="92">
                  <c:v>31.054935512686544</c:v>
                </c:pt>
                <c:pt idx="93">
                  <c:v>30.533266901877859</c:v>
                </c:pt>
                <c:pt idx="94">
                  <c:v>34.061856424311621</c:v>
                </c:pt>
                <c:pt idx="95">
                  <c:v>29.008342996800494</c:v>
                </c:pt>
                <c:pt idx="96">
                  <c:v>28.73750613653419</c:v>
                </c:pt>
                <c:pt idx="97">
                  <c:v>29.310201700387569</c:v>
                </c:pt>
                <c:pt idx="98">
                  <c:v>26.597650133626534</c:v>
                </c:pt>
                <c:pt idx="99">
                  <c:v>26.212395152594361</c:v>
                </c:pt>
                <c:pt idx="100">
                  <c:v>23.979727281752911</c:v>
                </c:pt>
                <c:pt idx="101">
                  <c:v>25.959291711063617</c:v>
                </c:pt>
                <c:pt idx="102">
                  <c:v>21.540962148063908</c:v>
                </c:pt>
                <c:pt idx="103">
                  <c:v>18.103453705744698</c:v>
                </c:pt>
                <c:pt idx="104">
                  <c:v>15.561289221802669</c:v>
                </c:pt>
                <c:pt idx="105">
                  <c:v>14.583153876562193</c:v>
                </c:pt>
                <c:pt idx="106">
                  <c:v>13.437881679022903</c:v>
                </c:pt>
                <c:pt idx="107">
                  <c:v>13.147756167705555</c:v>
                </c:pt>
                <c:pt idx="108">
                  <c:v>12.269261578158742</c:v>
                </c:pt>
                <c:pt idx="109">
                  <c:v>9.9517167703743485</c:v>
                </c:pt>
                <c:pt idx="110">
                  <c:v>10.094244849058995</c:v>
                </c:pt>
                <c:pt idx="111">
                  <c:v>7.2935348244235598</c:v>
                </c:pt>
                <c:pt idx="112">
                  <c:v>8.690204620683831</c:v>
                </c:pt>
                <c:pt idx="113">
                  <c:v>10.653312741165371</c:v>
                </c:pt>
                <c:pt idx="114">
                  <c:v>14.60400367713236</c:v>
                </c:pt>
                <c:pt idx="115">
                  <c:v>16.690174496797066</c:v>
                </c:pt>
                <c:pt idx="116">
                  <c:v>18.943528843682451</c:v>
                </c:pt>
                <c:pt idx="117">
                  <c:v>19.828737815987679</c:v>
                </c:pt>
                <c:pt idx="118">
                  <c:v>19.384490297177418</c:v>
                </c:pt>
                <c:pt idx="119">
                  <c:v>35.159471090614495</c:v>
                </c:pt>
                <c:pt idx="120">
                  <c:v>47.940198228277076</c:v>
                </c:pt>
                <c:pt idx="121">
                  <c:v>50.674145640203427</c:v>
                </c:pt>
                <c:pt idx="122">
                  <c:v>52.874626773816345</c:v>
                </c:pt>
                <c:pt idx="123">
                  <c:v>55.713433263173144</c:v>
                </c:pt>
                <c:pt idx="124">
                  <c:v>55.439032105475462</c:v>
                </c:pt>
                <c:pt idx="125">
                  <c:v>55.26721723225905</c:v>
                </c:pt>
                <c:pt idx="126">
                  <c:v>51.863934908837187</c:v>
                </c:pt>
                <c:pt idx="127">
                  <c:v>51.187512568370778</c:v>
                </c:pt>
                <c:pt idx="128">
                  <c:v>50.765639288861443</c:v>
                </c:pt>
                <c:pt idx="129">
                  <c:v>49.533380762464475</c:v>
                </c:pt>
                <c:pt idx="130">
                  <c:v>50.473066054467296</c:v>
                </c:pt>
                <c:pt idx="131">
                  <c:v>32.219717705188877</c:v>
                </c:pt>
                <c:pt idx="132">
                  <c:v>20.712281252831502</c:v>
                </c:pt>
                <c:pt idx="133">
                  <c:v>18.845466633286122</c:v>
                </c:pt>
                <c:pt idx="134">
                  <c:v>16.766286071885329</c:v>
                </c:pt>
                <c:pt idx="135">
                  <c:v>14.252885218127814</c:v>
                </c:pt>
                <c:pt idx="136">
                  <c:v>12.06202694658672</c:v>
                </c:pt>
                <c:pt idx="137">
                  <c:v>9.9608898119282596</c:v>
                </c:pt>
                <c:pt idx="138">
                  <c:v>8.8318062316573585</c:v>
                </c:pt>
                <c:pt idx="139">
                  <c:v>7.4555551893428955</c:v>
                </c:pt>
                <c:pt idx="140">
                  <c:v>7.1941011447215688</c:v>
                </c:pt>
                <c:pt idx="141">
                  <c:v>6.9461069282739079</c:v>
                </c:pt>
                <c:pt idx="142">
                  <c:v>7.0874871224806482</c:v>
                </c:pt>
                <c:pt idx="143">
                  <c:v>8.1525542927017529</c:v>
                </c:pt>
                <c:pt idx="144">
                  <c:v>8.8566573159930257</c:v>
                </c:pt>
                <c:pt idx="145">
                  <c:v>9.2971392499216723</c:v>
                </c:pt>
                <c:pt idx="146">
                  <c:v>23.745867585346804</c:v>
                </c:pt>
                <c:pt idx="147">
                  <c:v>26.066736391724366</c:v>
                </c:pt>
                <c:pt idx="148">
                  <c:v>27.563397779674787</c:v>
                </c:pt>
                <c:pt idx="149">
                  <c:v>29.446370470394687</c:v>
                </c:pt>
                <c:pt idx="150">
                  <c:v>30.536090885480331</c:v>
                </c:pt>
                <c:pt idx="151">
                  <c:v>31.831585365784537</c:v>
                </c:pt>
                <c:pt idx="152">
                  <c:v>32.661811448695204</c:v>
                </c:pt>
                <c:pt idx="153">
                  <c:v>33.251892605495541</c:v>
                </c:pt>
                <c:pt idx="154">
                  <c:v>33.74515513727286</c:v>
                </c:pt>
                <c:pt idx="155">
                  <c:v>33.976588006381206</c:v>
                </c:pt>
                <c:pt idx="156">
                  <c:v>33.780176751331481</c:v>
                </c:pt>
                <c:pt idx="157">
                  <c:v>34.340645808583133</c:v>
                </c:pt>
                <c:pt idx="158">
                  <c:v>19.352113313538432</c:v>
                </c:pt>
                <c:pt idx="159">
                  <c:v>19.124667746230553</c:v>
                </c:pt>
                <c:pt idx="160">
                  <c:v>18.112498576001862</c:v>
                </c:pt>
                <c:pt idx="161">
                  <c:v>17.502244411439168</c:v>
                </c:pt>
                <c:pt idx="162">
                  <c:v>17.528959230232019</c:v>
                </c:pt>
                <c:pt idx="163">
                  <c:v>17.709006999998518</c:v>
                </c:pt>
                <c:pt idx="164">
                  <c:v>17.43686976289608</c:v>
                </c:pt>
                <c:pt idx="165">
                  <c:v>17.130977122232192</c:v>
                </c:pt>
                <c:pt idx="166">
                  <c:v>16.662120730184323</c:v>
                </c:pt>
                <c:pt idx="167">
                  <c:v>16.418309229846695</c:v>
                </c:pt>
                <c:pt idx="168">
                  <c:v>16.612213583002529</c:v>
                </c:pt>
                <c:pt idx="169">
                  <c:v>16.839623108573516</c:v>
                </c:pt>
                <c:pt idx="170">
                  <c:v>16.906722457034025</c:v>
                </c:pt>
                <c:pt idx="171">
                  <c:v>16.424734632118984</c:v>
                </c:pt>
                <c:pt idx="172">
                  <c:v>17.505932941693494</c:v>
                </c:pt>
                <c:pt idx="173">
                  <c:v>17.868496684099465</c:v>
                </c:pt>
                <c:pt idx="174">
                  <c:v>17.230492927903576</c:v>
                </c:pt>
                <c:pt idx="175">
                  <c:v>17.409714774390839</c:v>
                </c:pt>
                <c:pt idx="176">
                  <c:v>16.640322761824166</c:v>
                </c:pt>
                <c:pt idx="177">
                  <c:v>16.282481957967072</c:v>
                </c:pt>
                <c:pt idx="178">
                  <c:v>14.056406230438798</c:v>
                </c:pt>
                <c:pt idx="179">
                  <c:v>14.165710925803001</c:v>
                </c:pt>
                <c:pt idx="180">
                  <c:v>14.52574250639937</c:v>
                </c:pt>
                <c:pt idx="181">
                  <c:v>13.520116819083174</c:v>
                </c:pt>
                <c:pt idx="182">
                  <c:v>12.7274624436007</c:v>
                </c:pt>
                <c:pt idx="183">
                  <c:v>12.94389874803527</c:v>
                </c:pt>
                <c:pt idx="184">
                  <c:v>12.038072966981511</c:v>
                </c:pt>
                <c:pt idx="185">
                  <c:v>11.377466512850955</c:v>
                </c:pt>
                <c:pt idx="186">
                  <c:v>10.723596764275891</c:v>
                </c:pt>
                <c:pt idx="187">
                  <c:v>9.6231235141931766</c:v>
                </c:pt>
                <c:pt idx="188">
                  <c:v>8.8713029438518465</c:v>
                </c:pt>
                <c:pt idx="189">
                  <c:v>8.3558810988148551</c:v>
                </c:pt>
                <c:pt idx="190">
                  <c:v>8.9160620352667816</c:v>
                </c:pt>
                <c:pt idx="191">
                  <c:v>7.6930312915453847</c:v>
                </c:pt>
                <c:pt idx="192">
                  <c:v>5.9663124229496436</c:v>
                </c:pt>
                <c:pt idx="193">
                  <c:v>5.7986159170659883</c:v>
                </c:pt>
                <c:pt idx="194">
                  <c:v>16.326568542055792</c:v>
                </c:pt>
                <c:pt idx="195">
                  <c:v>15.421607977025317</c:v>
                </c:pt>
                <c:pt idx="196">
                  <c:v>14.864977247593854</c:v>
                </c:pt>
                <c:pt idx="197">
                  <c:v>13.641435935831264</c:v>
                </c:pt>
                <c:pt idx="198">
                  <c:v>13.446965860957997</c:v>
                </c:pt>
                <c:pt idx="199">
                  <c:v>12.818111544291842</c:v>
                </c:pt>
                <c:pt idx="200">
                  <c:v>11.514165137142591</c:v>
                </c:pt>
                <c:pt idx="201">
                  <c:v>10.715103174522255</c:v>
                </c:pt>
                <c:pt idx="202">
                  <c:v>10.212395909073575</c:v>
                </c:pt>
                <c:pt idx="203">
                  <c:v>9.7292953850422368</c:v>
                </c:pt>
                <c:pt idx="204">
                  <c:v>9.5385692035256788</c:v>
                </c:pt>
                <c:pt idx="205">
                  <c:v>8.9527899715032806</c:v>
                </c:pt>
                <c:pt idx="206">
                  <c:v>-1.4344966693399637</c:v>
                </c:pt>
                <c:pt idx="207">
                  <c:v>-2.1739328251761525</c:v>
                </c:pt>
                <c:pt idx="208">
                  <c:v>-1.7464124438107211</c:v>
                </c:pt>
                <c:pt idx="209">
                  <c:v>-1.4839973934929145</c:v>
                </c:pt>
                <c:pt idx="210">
                  <c:v>-1.9394871079450804</c:v>
                </c:pt>
                <c:pt idx="211">
                  <c:v>-1.9253454619763635</c:v>
                </c:pt>
                <c:pt idx="212">
                  <c:v>-0.43975418270035288</c:v>
                </c:pt>
                <c:pt idx="213">
                  <c:v>2.5829441869648462E-2</c:v>
                </c:pt>
                <c:pt idx="214">
                  <c:v>0.19432273546969797</c:v>
                </c:pt>
                <c:pt idx="215">
                  <c:v>0.62113790893293241</c:v>
                </c:pt>
                <c:pt idx="216">
                  <c:v>1.0914112123590778</c:v>
                </c:pt>
                <c:pt idx="217">
                  <c:v>1.5575437727260211</c:v>
                </c:pt>
                <c:pt idx="218">
                  <c:v>1.8572051677803691</c:v>
                </c:pt>
                <c:pt idx="219">
                  <c:v>2.4261055862328207</c:v>
                </c:pt>
                <c:pt idx="220">
                  <c:v>1.5553897874584592</c:v>
                </c:pt>
                <c:pt idx="221">
                  <c:v>1.5883525820452582</c:v>
                </c:pt>
                <c:pt idx="222">
                  <c:v>3.015980188863514</c:v>
                </c:pt>
                <c:pt idx="223">
                  <c:v>3.6580694920925665</c:v>
                </c:pt>
                <c:pt idx="224">
                  <c:v>3.2725138295932585</c:v>
                </c:pt>
                <c:pt idx="225">
                  <c:v>3.1652419922073554</c:v>
                </c:pt>
                <c:pt idx="226">
                  <c:v>2.8354595060982781</c:v>
                </c:pt>
                <c:pt idx="227">
                  <c:v>2.7380469776970164</c:v>
                </c:pt>
                <c:pt idx="228">
                  <c:v>2.5792721222770161</c:v>
                </c:pt>
                <c:pt idx="229">
                  <c:v>2.897073544424233</c:v>
                </c:pt>
                <c:pt idx="230">
                  <c:v>3.0581297010369015</c:v>
                </c:pt>
                <c:pt idx="231">
                  <c:v>2.638586858816228</c:v>
                </c:pt>
                <c:pt idx="232">
                  <c:v>2.8753788293534854</c:v>
                </c:pt>
                <c:pt idx="233">
                  <c:v>2.9074835417592273</c:v>
                </c:pt>
                <c:pt idx="234">
                  <c:v>1.6326219163272471</c:v>
                </c:pt>
                <c:pt idx="235">
                  <c:v>0.75525239511216014</c:v>
                </c:pt>
                <c:pt idx="236">
                  <c:v>0.36968753095290385</c:v>
                </c:pt>
                <c:pt idx="237">
                  <c:v>-0.23582800334647852</c:v>
                </c:pt>
                <c:pt idx="238">
                  <c:v>4.6220339330517876E-2</c:v>
                </c:pt>
                <c:pt idx="239">
                  <c:v>0.1673813682248611</c:v>
                </c:pt>
                <c:pt idx="240">
                  <c:v>2.569576389415424E-2</c:v>
                </c:pt>
                <c:pt idx="241">
                  <c:v>9.2169195779282204E-2</c:v>
                </c:pt>
                <c:pt idx="242">
                  <c:v>0.20615900448493099</c:v>
                </c:pt>
                <c:pt idx="243">
                  <c:v>0.37129647335507748</c:v>
                </c:pt>
                <c:pt idx="244">
                  <c:v>2.7138432540309718E-2</c:v>
                </c:pt>
                <c:pt idx="245">
                  <c:v>-0.20372372361236191</c:v>
                </c:pt>
                <c:pt idx="246">
                  <c:v>-0.33760430905853067</c:v>
                </c:pt>
                <c:pt idx="247">
                  <c:v>5.6527745534746356E-2</c:v>
                </c:pt>
                <c:pt idx="248">
                  <c:v>0.19811922326258957</c:v>
                </c:pt>
                <c:pt idx="249">
                  <c:v>0.64569301532584944</c:v>
                </c:pt>
                <c:pt idx="250">
                  <c:v>0.80462135897478104</c:v>
                </c:pt>
                <c:pt idx="251">
                  <c:v>0.32288382387060133</c:v>
                </c:pt>
                <c:pt idx="252">
                  <c:v>1.9185915170751215</c:v>
                </c:pt>
                <c:pt idx="253">
                  <c:v>1.8719409801405122</c:v>
                </c:pt>
                <c:pt idx="254">
                  <c:v>1.8917368855911263</c:v>
                </c:pt>
                <c:pt idx="255">
                  <c:v>1.2090914813106213</c:v>
                </c:pt>
                <c:pt idx="256">
                  <c:v>0.79085340532010673</c:v>
                </c:pt>
                <c:pt idx="257">
                  <c:v>0.43634149956472379</c:v>
                </c:pt>
                <c:pt idx="258">
                  <c:v>0.50175470437700154</c:v>
                </c:pt>
                <c:pt idx="259">
                  <c:v>-0.33456218370201618</c:v>
                </c:pt>
                <c:pt idx="260">
                  <c:v>-1.0944765639481679</c:v>
                </c:pt>
                <c:pt idx="261">
                  <c:v>-1.3544934221537235</c:v>
                </c:pt>
                <c:pt idx="262">
                  <c:v>-0.21195430680849961</c:v>
                </c:pt>
                <c:pt idx="263">
                  <c:v>0.46462226845630883</c:v>
                </c:pt>
                <c:pt idx="264">
                  <c:v>-0.46686951775651553</c:v>
                </c:pt>
                <c:pt idx="265">
                  <c:v>-1.2431799854170646</c:v>
                </c:pt>
                <c:pt idx="266">
                  <c:v>-0.63903906905669394</c:v>
                </c:pt>
                <c:pt idx="267">
                  <c:v>0.41430707345442441</c:v>
                </c:pt>
                <c:pt idx="268">
                  <c:v>0.82646093300938728</c:v>
                </c:pt>
                <c:pt idx="269">
                  <c:v>1.7456803274499835</c:v>
                </c:pt>
                <c:pt idx="270">
                  <c:v>1.8204116002162167</c:v>
                </c:pt>
                <c:pt idx="271">
                  <c:v>2.8454246161696397</c:v>
                </c:pt>
                <c:pt idx="272">
                  <c:v>4.4588915384526961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0C-4045-BAD4-B7F249AA4BCA}"/>
            </c:ext>
          </c:extLst>
        </c:ser>
        <c:ser>
          <c:idx val="7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12">
                  <c:v>-12.619695311626948</c:v>
                </c:pt>
                <c:pt idx="13">
                  <c:v>-14.049272904545733</c:v>
                </c:pt>
                <c:pt idx="14">
                  <c:v>-16.267692370088991</c:v>
                </c:pt>
                <c:pt idx="15">
                  <c:v>-17.469810869125077</c:v>
                </c:pt>
                <c:pt idx="16">
                  <c:v>-16.897806104340557</c:v>
                </c:pt>
                <c:pt idx="17">
                  <c:v>-16.345390265628335</c:v>
                </c:pt>
                <c:pt idx="18">
                  <c:v>-15.169276307001976</c:v>
                </c:pt>
                <c:pt idx="19">
                  <c:v>-15.204105439234302</c:v>
                </c:pt>
                <c:pt idx="20">
                  <c:v>-15.130410464768989</c:v>
                </c:pt>
                <c:pt idx="21">
                  <c:v>-16.036701200442568</c:v>
                </c:pt>
                <c:pt idx="22">
                  <c:v>-16.184248624297165</c:v>
                </c:pt>
                <c:pt idx="23">
                  <c:v>-16.768004229487385</c:v>
                </c:pt>
                <c:pt idx="24">
                  <c:v>-15.304279498977106</c:v>
                </c:pt>
                <c:pt idx="25">
                  <c:v>-14.103443288130789</c:v>
                </c:pt>
                <c:pt idx="26">
                  <c:v>-10.249222790783012</c:v>
                </c:pt>
                <c:pt idx="27">
                  <c:v>-8.7246044261315774</c:v>
                </c:pt>
                <c:pt idx="28">
                  <c:v>-9.682237126110472</c:v>
                </c:pt>
                <c:pt idx="29">
                  <c:v>-9.3906931374536011</c:v>
                </c:pt>
                <c:pt idx="30">
                  <c:v>-8.4890784851481929</c:v>
                </c:pt>
                <c:pt idx="31">
                  <c:v>-8.2658736752544879</c:v>
                </c:pt>
                <c:pt idx="32">
                  <c:v>-7.1070200456657666</c:v>
                </c:pt>
                <c:pt idx="33">
                  <c:v>-7.2334099062488324</c:v>
                </c:pt>
                <c:pt idx="34">
                  <c:v>-5.2525103060497802</c:v>
                </c:pt>
                <c:pt idx="35">
                  <c:v>-4.5178946972530811</c:v>
                </c:pt>
                <c:pt idx="36">
                  <c:v>-5.3277848951031102</c:v>
                </c:pt>
                <c:pt idx="37">
                  <c:v>-5.6002268441726883</c:v>
                </c:pt>
                <c:pt idx="38">
                  <c:v>-5.0159007588791464</c:v>
                </c:pt>
                <c:pt idx="39">
                  <c:v>-4.8084648575782314</c:v>
                </c:pt>
                <c:pt idx="40">
                  <c:v>-3.7361410395413159</c:v>
                </c:pt>
                <c:pt idx="41">
                  <c:v>-3.6144243985397071</c:v>
                </c:pt>
                <c:pt idx="42">
                  <c:v>-3.5508574274851306</c:v>
                </c:pt>
                <c:pt idx="43">
                  <c:v>-1.7921556386143354</c:v>
                </c:pt>
                <c:pt idx="44">
                  <c:v>-1.3282446154136607</c:v>
                </c:pt>
                <c:pt idx="45">
                  <c:v>-1.9641993194982804E-2</c:v>
                </c:pt>
                <c:pt idx="46">
                  <c:v>6.1141517172166884E-2</c:v>
                </c:pt>
                <c:pt idx="47">
                  <c:v>0.57035413097328913</c:v>
                </c:pt>
                <c:pt idx="48">
                  <c:v>2.1580019120428875</c:v>
                </c:pt>
                <c:pt idx="49">
                  <c:v>3.0875366815404952</c:v>
                </c:pt>
                <c:pt idx="50">
                  <c:v>3.008578883269363</c:v>
                </c:pt>
                <c:pt idx="51">
                  <c:v>3.5396573538083276</c:v>
                </c:pt>
                <c:pt idx="52">
                  <c:v>4.5187414015911846</c:v>
                </c:pt>
                <c:pt idx="53">
                  <c:v>4.4667297822054435</c:v>
                </c:pt>
                <c:pt idx="54">
                  <c:v>2.8066135217594321</c:v>
                </c:pt>
                <c:pt idx="55">
                  <c:v>1.5993505093752136</c:v>
                </c:pt>
                <c:pt idx="56">
                  <c:v>1.7836664971588116</c:v>
                </c:pt>
                <c:pt idx="57">
                  <c:v>1.0457745245046866</c:v>
                </c:pt>
                <c:pt idx="58">
                  <c:v>2.2632346789640385</c:v>
                </c:pt>
                <c:pt idx="59">
                  <c:v>1.6312683960033552</c:v>
                </c:pt>
                <c:pt idx="60">
                  <c:v>0.28831723522027003</c:v>
                </c:pt>
                <c:pt idx="61">
                  <c:v>5.3221662903148399</c:v>
                </c:pt>
                <c:pt idx="62">
                  <c:v>6.0131323768935054</c:v>
                </c:pt>
                <c:pt idx="63">
                  <c:v>4.8592428929511167</c:v>
                </c:pt>
                <c:pt idx="64">
                  <c:v>5.2859892339677046</c:v>
                </c:pt>
                <c:pt idx="65">
                  <c:v>6.1899684853627939</c:v>
                </c:pt>
                <c:pt idx="66">
                  <c:v>8.8753234661508955</c:v>
                </c:pt>
                <c:pt idx="67">
                  <c:v>10.099638730388307</c:v>
                </c:pt>
                <c:pt idx="68">
                  <c:v>11.443660559631306</c:v>
                </c:pt>
                <c:pt idx="69">
                  <c:v>11.947550275844238</c:v>
                </c:pt>
                <c:pt idx="70">
                  <c:v>11.626092601554838</c:v>
                </c:pt>
                <c:pt idx="71">
                  <c:v>12.924265227372778</c:v>
                </c:pt>
                <c:pt idx="72">
                  <c:v>14.354092273013496</c:v>
                </c:pt>
                <c:pt idx="73">
                  <c:v>9.4827152317293262</c:v>
                </c:pt>
                <c:pt idx="74">
                  <c:v>9.4810922214145652</c:v>
                </c:pt>
                <c:pt idx="75">
                  <c:v>12.065583409066887</c:v>
                </c:pt>
                <c:pt idx="76">
                  <c:v>12.332549630633709</c:v>
                </c:pt>
                <c:pt idx="77">
                  <c:v>12.09839079803964</c:v>
                </c:pt>
                <c:pt idx="78">
                  <c:v>12.08699404045101</c:v>
                </c:pt>
                <c:pt idx="79">
                  <c:v>11.333153707712158</c:v>
                </c:pt>
                <c:pt idx="80">
                  <c:v>9.6259171436070119</c:v>
                </c:pt>
                <c:pt idx="81">
                  <c:v>10.021071383647765</c:v>
                </c:pt>
                <c:pt idx="82">
                  <c:v>10.349577526915931</c:v>
                </c:pt>
                <c:pt idx="83">
                  <c:v>10.111725805586699</c:v>
                </c:pt>
                <c:pt idx="84">
                  <c:v>11.4358598600276</c:v>
                </c:pt>
                <c:pt idx="85">
                  <c:v>12.870753790933174</c:v>
                </c:pt>
                <c:pt idx="86">
                  <c:v>14.473047133063156</c:v>
                </c:pt>
                <c:pt idx="87">
                  <c:v>13.373347605141205</c:v>
                </c:pt>
                <c:pt idx="88">
                  <c:v>15.490463740498967</c:v>
                </c:pt>
                <c:pt idx="89">
                  <c:v>17.704716193456321</c:v>
                </c:pt>
                <c:pt idx="90">
                  <c:v>19.149028592820429</c:v>
                </c:pt>
                <c:pt idx="91">
                  <c:v>20.755770490347537</c:v>
                </c:pt>
                <c:pt idx="92">
                  <c:v>22.630132567856041</c:v>
                </c:pt>
                <c:pt idx="93">
                  <c:v>23.743197123804862</c:v>
                </c:pt>
                <c:pt idx="94">
                  <c:v>25.420335565487232</c:v>
                </c:pt>
                <c:pt idx="95">
                  <c:v>26.824222483424137</c:v>
                </c:pt>
                <c:pt idx="96">
                  <c:v>26.500346870561668</c:v>
                </c:pt>
                <c:pt idx="97">
                  <c:v>25.873930000361412</c:v>
                </c:pt>
                <c:pt idx="98">
                  <c:v>25.904954730316586</c:v>
                </c:pt>
                <c:pt idx="99">
                  <c:v>27.998536877120152</c:v>
                </c:pt>
                <c:pt idx="100">
                  <c:v>26.014554434809796</c:v>
                </c:pt>
                <c:pt idx="101">
                  <c:v>25.44781190234173</c:v>
                </c:pt>
                <c:pt idx="102">
                  <c:v>24.284548576519025</c:v>
                </c:pt>
                <c:pt idx="103">
                  <c:v>24.040434801320821</c:v>
                </c:pt>
                <c:pt idx="104">
                  <c:v>24.181865719754555</c:v>
                </c:pt>
                <c:pt idx="105">
                  <c:v>24.021567838113363</c:v>
                </c:pt>
                <c:pt idx="106">
                  <c:v>23.393905610106486</c:v>
                </c:pt>
                <c:pt idx="107">
                  <c:v>22.762330675713137</c:v>
                </c:pt>
                <c:pt idx="108">
                  <c:v>21.058514409668927</c:v>
                </c:pt>
                <c:pt idx="109">
                  <c:v>19.941100842343527</c:v>
                </c:pt>
                <c:pt idx="110">
                  <c:v>18.753261717160989</c:v>
                </c:pt>
                <c:pt idx="111">
                  <c:v>17.191822099062055</c:v>
                </c:pt>
                <c:pt idx="112">
                  <c:v>16.455966765507469</c:v>
                </c:pt>
                <c:pt idx="113">
                  <c:v>14.844737780351986</c:v>
                </c:pt>
                <c:pt idx="114">
                  <c:v>15.0253518712515</c:v>
                </c:pt>
                <c:pt idx="115">
                  <c:v>13.99103023240772</c:v>
                </c:pt>
                <c:pt idx="116">
                  <c:v>13.503427070452872</c:v>
                </c:pt>
                <c:pt idx="117">
                  <c:v>13.274897472545115</c:v>
                </c:pt>
                <c:pt idx="118">
                  <c:v>13.232766017667659</c:v>
                </c:pt>
                <c:pt idx="119">
                  <c:v>12.687487903031998</c:v>
                </c:pt>
                <c:pt idx="120">
                  <c:v>11.910580808132236</c:v>
                </c:pt>
                <c:pt idx="121">
                  <c:v>11.815302863132969</c:v>
                </c:pt>
                <c:pt idx="122">
                  <c:v>10.505669108228473</c:v>
                </c:pt>
                <c:pt idx="123">
                  <c:v>9.5283233853527189</c:v>
                </c:pt>
                <c:pt idx="124">
                  <c:v>8.5466251861962608</c:v>
                </c:pt>
                <c:pt idx="125">
                  <c:v>9.1300546401130571</c:v>
                </c:pt>
                <c:pt idx="126">
                  <c:v>7.048181771975111</c:v>
                </c:pt>
                <c:pt idx="127">
                  <c:v>5.7494523071910093</c:v>
                </c:pt>
                <c:pt idx="128">
                  <c:v>3.3479768108916308</c:v>
                </c:pt>
                <c:pt idx="129">
                  <c:v>1.3595984861872144</c:v>
                </c:pt>
                <c:pt idx="130">
                  <c:v>-0.24335636508864134</c:v>
                </c:pt>
                <c:pt idx="131">
                  <c:v>-1.3137195406459652</c:v>
                </c:pt>
                <c:pt idx="132">
                  <c:v>-0.47924915870077833</c:v>
                </c:pt>
                <c:pt idx="133">
                  <c:v>-0.70036098975313466</c:v>
                </c:pt>
                <c:pt idx="134">
                  <c:v>0.11019430192584499</c:v>
                </c:pt>
                <c:pt idx="135">
                  <c:v>0.88236760978888207</c:v>
                </c:pt>
                <c:pt idx="136">
                  <c:v>1.6715675912454733</c:v>
                </c:pt>
                <c:pt idx="137">
                  <c:v>1.2069571702718709</c:v>
                </c:pt>
                <c:pt idx="138">
                  <c:v>2.4722617386435499</c:v>
                </c:pt>
                <c:pt idx="139">
                  <c:v>3.8613417397197627</c:v>
                </c:pt>
                <c:pt idx="140">
                  <c:v>6.3147800179115832</c:v>
                </c:pt>
                <c:pt idx="141">
                  <c:v>8.7516752942887823</c:v>
                </c:pt>
                <c:pt idx="142">
                  <c:v>10.057099750865206</c:v>
                </c:pt>
                <c:pt idx="143">
                  <c:v>12.79991390002823</c:v>
                </c:pt>
                <c:pt idx="144">
                  <c:v>14.387013820575973</c:v>
                </c:pt>
                <c:pt idx="145">
                  <c:v>14.647965306799314</c:v>
                </c:pt>
                <c:pt idx="146">
                  <c:v>16.250766438787821</c:v>
                </c:pt>
                <c:pt idx="147">
                  <c:v>17.385759096988064</c:v>
                </c:pt>
                <c:pt idx="148">
                  <c:v>18.34234156118767</c:v>
                </c:pt>
                <c:pt idx="149">
                  <c:v>19.573598386121233</c:v>
                </c:pt>
                <c:pt idx="150">
                  <c:v>19.423950437301819</c:v>
                </c:pt>
                <c:pt idx="151">
                  <c:v>19.773901659191417</c:v>
                </c:pt>
                <c:pt idx="152">
                  <c:v>20.079814525948752</c:v>
                </c:pt>
                <c:pt idx="153">
                  <c:v>19.660497606687684</c:v>
                </c:pt>
                <c:pt idx="154">
                  <c:v>18.843707083468793</c:v>
                </c:pt>
                <c:pt idx="155">
                  <c:v>18.529083585850724</c:v>
                </c:pt>
                <c:pt idx="156">
                  <c:v>16.972268409559085</c:v>
                </c:pt>
                <c:pt idx="157">
                  <c:v>16.694842385682122</c:v>
                </c:pt>
                <c:pt idx="158">
                  <c:v>15.447024467441807</c:v>
                </c:pt>
                <c:pt idx="159">
                  <c:v>15.210484084925191</c:v>
                </c:pt>
                <c:pt idx="160">
                  <c:v>14.838982400484769</c:v>
                </c:pt>
                <c:pt idx="161">
                  <c:v>13.941852886857069</c:v>
                </c:pt>
                <c:pt idx="162">
                  <c:v>13.702412204321648</c:v>
                </c:pt>
                <c:pt idx="163">
                  <c:v>13.216499285437514</c:v>
                </c:pt>
                <c:pt idx="164">
                  <c:v>12.430904641952511</c:v>
                </c:pt>
                <c:pt idx="165">
                  <c:v>11.222004013863788</c:v>
                </c:pt>
                <c:pt idx="166">
                  <c:v>11.266079711616701</c:v>
                </c:pt>
                <c:pt idx="167">
                  <c:v>10.669705213070499</c:v>
                </c:pt>
                <c:pt idx="168">
                  <c:v>11.569070645643366</c:v>
                </c:pt>
                <c:pt idx="169">
                  <c:v>12.128732773103133</c:v>
                </c:pt>
                <c:pt idx="170">
                  <c:v>12.041930706447854</c:v>
                </c:pt>
                <c:pt idx="171">
                  <c:v>11.596583718647119</c:v>
                </c:pt>
                <c:pt idx="172">
                  <c:v>11.580377102670058</c:v>
                </c:pt>
                <c:pt idx="173">
                  <c:v>11.534380047868474</c:v>
                </c:pt>
                <c:pt idx="174">
                  <c:v>11.98713977252069</c:v>
                </c:pt>
                <c:pt idx="175">
                  <c:v>11.698249541110412</c:v>
                </c:pt>
                <c:pt idx="176">
                  <c:v>11.906059836839821</c:v>
                </c:pt>
                <c:pt idx="177">
                  <c:v>12.158964985314961</c:v>
                </c:pt>
                <c:pt idx="178">
                  <c:v>11.742997948386334</c:v>
                </c:pt>
                <c:pt idx="179">
                  <c:v>10.908298754113934</c:v>
                </c:pt>
                <c:pt idx="180">
                  <c:v>9.9318882466380671</c:v>
                </c:pt>
                <c:pt idx="181">
                  <c:v>10.430820930910945</c:v>
                </c:pt>
                <c:pt idx="182">
                  <c:v>10.70405289358788</c:v>
                </c:pt>
                <c:pt idx="183">
                  <c:v>10.650060593786071</c:v>
                </c:pt>
                <c:pt idx="184">
                  <c:v>10.707194098533035</c:v>
                </c:pt>
                <c:pt idx="185">
                  <c:v>10.629309826585738</c:v>
                </c:pt>
                <c:pt idx="186">
                  <c:v>10.305370305759517</c:v>
                </c:pt>
                <c:pt idx="187">
                  <c:v>10.101176471300448</c:v>
                </c:pt>
                <c:pt idx="188">
                  <c:v>9.6661826697760116</c:v>
                </c:pt>
                <c:pt idx="189">
                  <c:v>9.512601042961558</c:v>
                </c:pt>
                <c:pt idx="190">
                  <c:v>9.723050016736611</c:v>
                </c:pt>
                <c:pt idx="191">
                  <c:v>10.462417280904411</c:v>
                </c:pt>
                <c:pt idx="192">
                  <c:v>11.14300817092262</c:v>
                </c:pt>
                <c:pt idx="193">
                  <c:v>12.319669922249352</c:v>
                </c:pt>
                <c:pt idx="194">
                  <c:v>12.607450321192248</c:v>
                </c:pt>
                <c:pt idx="195">
                  <c:v>12.750562642910417</c:v>
                </c:pt>
                <c:pt idx="196">
                  <c:v>11.581809819568823</c:v>
                </c:pt>
                <c:pt idx="197">
                  <c:v>11.602819408190927</c:v>
                </c:pt>
                <c:pt idx="198">
                  <c:v>11.804571492022147</c:v>
                </c:pt>
                <c:pt idx="199">
                  <c:v>12.653222223520205</c:v>
                </c:pt>
                <c:pt idx="200">
                  <c:v>14.036746821359898</c:v>
                </c:pt>
                <c:pt idx="201">
                  <c:v>13.12830568502582</c:v>
                </c:pt>
                <c:pt idx="202">
                  <c:v>12.560127689757627</c:v>
                </c:pt>
                <c:pt idx="203">
                  <c:v>11.496847389462344</c:v>
                </c:pt>
                <c:pt idx="204">
                  <c:v>10.105163865790711</c:v>
                </c:pt>
                <c:pt idx="205">
                  <c:v>8.4030921512920038</c:v>
                </c:pt>
                <c:pt idx="206">
                  <c:v>7.5322128900364875</c:v>
                </c:pt>
                <c:pt idx="207">
                  <c:v>5.9190002132929118</c:v>
                </c:pt>
                <c:pt idx="208">
                  <c:v>6.2644113185026047</c:v>
                </c:pt>
                <c:pt idx="209">
                  <c:v>5.9300949563449565</c:v>
                </c:pt>
                <c:pt idx="210">
                  <c:v>4.5598924832989756</c:v>
                </c:pt>
                <c:pt idx="211">
                  <c:v>4.0352432049331641</c:v>
                </c:pt>
                <c:pt idx="212">
                  <c:v>2.2205417333480604</c:v>
                </c:pt>
                <c:pt idx="213">
                  <c:v>2.279819071807097</c:v>
                </c:pt>
                <c:pt idx="214">
                  <c:v>2.3174329728372345</c:v>
                </c:pt>
                <c:pt idx="215">
                  <c:v>2.1953312133899088</c:v>
                </c:pt>
                <c:pt idx="216">
                  <c:v>2.0335818597456599</c:v>
                </c:pt>
                <c:pt idx="217">
                  <c:v>1.0001016556037829</c:v>
                </c:pt>
                <c:pt idx="218">
                  <c:v>0.78861623766906752</c:v>
                </c:pt>
                <c:pt idx="219">
                  <c:v>1.6034822715407384</c:v>
                </c:pt>
                <c:pt idx="220">
                  <c:v>1.517412089513394</c:v>
                </c:pt>
                <c:pt idx="221">
                  <c:v>0.99663512134548915</c:v>
                </c:pt>
                <c:pt idx="222">
                  <c:v>1.8508350699977134</c:v>
                </c:pt>
                <c:pt idx="223">
                  <c:v>1.2804979831540027</c:v>
                </c:pt>
                <c:pt idx="224">
                  <c:v>1.1276298007797043</c:v>
                </c:pt>
                <c:pt idx="225">
                  <c:v>1.5460838419870495</c:v>
                </c:pt>
                <c:pt idx="226">
                  <c:v>1.434931608258458</c:v>
                </c:pt>
                <c:pt idx="227">
                  <c:v>0.97480174846295564</c:v>
                </c:pt>
                <c:pt idx="228">
                  <c:v>1.225742715002438</c:v>
                </c:pt>
                <c:pt idx="229">
                  <c:v>1.6521172782987594</c:v>
                </c:pt>
                <c:pt idx="230">
                  <c:v>1.6455781092919826</c:v>
                </c:pt>
                <c:pt idx="231">
                  <c:v>2.0395346859227486</c:v>
                </c:pt>
                <c:pt idx="232">
                  <c:v>1.8853339603908452</c:v>
                </c:pt>
                <c:pt idx="233">
                  <c:v>1.8066480150461464</c:v>
                </c:pt>
                <c:pt idx="234">
                  <c:v>1.2085095596001574</c:v>
                </c:pt>
                <c:pt idx="235">
                  <c:v>1.0553243911793679</c:v>
                </c:pt>
                <c:pt idx="236">
                  <c:v>1.0936254913982566</c:v>
                </c:pt>
                <c:pt idx="237">
                  <c:v>0.90705890212585305</c:v>
                </c:pt>
                <c:pt idx="238">
                  <c:v>1.6017937058971712</c:v>
                </c:pt>
                <c:pt idx="239">
                  <c:v>2.1832212916043323</c:v>
                </c:pt>
                <c:pt idx="240">
                  <c:v>2.4182429787504276</c:v>
                </c:pt>
                <c:pt idx="241">
                  <c:v>2.217569988014827</c:v>
                </c:pt>
                <c:pt idx="242">
                  <c:v>2.8125385873764555</c:v>
                </c:pt>
                <c:pt idx="243">
                  <c:v>2.9418768668561626</c:v>
                </c:pt>
                <c:pt idx="244">
                  <c:v>3.3130191660155446</c:v>
                </c:pt>
                <c:pt idx="245">
                  <c:v>3.7324030191300057</c:v>
                </c:pt>
                <c:pt idx="246">
                  <c:v>3.668702230188535</c:v>
                </c:pt>
                <c:pt idx="247">
                  <c:v>4.1166814667583491</c:v>
                </c:pt>
                <c:pt idx="248">
                  <c:v>4.8007100370761773</c:v>
                </c:pt>
                <c:pt idx="249">
                  <c:v>5.3998121469190439</c:v>
                </c:pt>
                <c:pt idx="250">
                  <c:v>4.8783139503028252</c:v>
                </c:pt>
                <c:pt idx="251">
                  <c:v>4.9969133214762964</c:v>
                </c:pt>
                <c:pt idx="252">
                  <c:v>4.1030544525887613</c:v>
                </c:pt>
                <c:pt idx="253">
                  <c:v>5.0399258695961642</c:v>
                </c:pt>
                <c:pt idx="254">
                  <c:v>5.4247271403692077</c:v>
                </c:pt>
                <c:pt idx="255">
                  <c:v>8.2189894617845098</c:v>
                </c:pt>
                <c:pt idx="256">
                  <c:v>8.607342771023438</c:v>
                </c:pt>
                <c:pt idx="257">
                  <c:v>8.1746425419900159</c:v>
                </c:pt>
                <c:pt idx="258">
                  <c:v>8.224529243148309</c:v>
                </c:pt>
                <c:pt idx="259">
                  <c:v>6.8131910232191988</c:v>
                </c:pt>
                <c:pt idx="260">
                  <c:v>5.4332554821226093</c:v>
                </c:pt>
                <c:pt idx="261">
                  <c:v>4.0280741079260158</c:v>
                </c:pt>
                <c:pt idx="262">
                  <c:v>3.6002535947143457</c:v>
                </c:pt>
                <c:pt idx="263">
                  <c:v>2.4861553392618099</c:v>
                </c:pt>
                <c:pt idx="264">
                  <c:v>2.0163633639830509</c:v>
                </c:pt>
                <c:pt idx="265">
                  <c:v>2.3941710130953182</c:v>
                </c:pt>
                <c:pt idx="266">
                  <c:v>1.7917558286514035</c:v>
                </c:pt>
                <c:pt idx="267">
                  <c:v>-1.3521892154343471</c:v>
                </c:pt>
                <c:pt idx="268">
                  <c:v>-1.7329628535618105</c:v>
                </c:pt>
                <c:pt idx="269">
                  <c:v>-1.4562460412169229</c:v>
                </c:pt>
                <c:pt idx="270">
                  <c:v>-1.0211176460839722</c:v>
                </c:pt>
                <c:pt idx="271">
                  <c:v>0.35010297782145977</c:v>
                </c:pt>
                <c:pt idx="272">
                  <c:v>1.6216482117878706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0C-4045-BAD4-B7F249AA4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63584"/>
        <c:axId val="357864144"/>
      </c:lineChart>
      <c:dateAx>
        <c:axId val="357863584"/>
        <c:scaling>
          <c:orientation val="minMax"/>
          <c:min val="40391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41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357864144"/>
        <c:scaling>
          <c:orientation val="minMax"/>
          <c:max val="35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7863584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2820581629065892"/>
          <c:w val="0.89743589743589747"/>
          <c:h val="0.17179419164601925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5'!$B$3:$B$498</c:f>
              <c:numCache>
                <c:formatCode>0.0</c:formatCode>
                <c:ptCount val="496"/>
                <c:pt idx="12">
                  <c:v>-9.2163777787215242</c:v>
                </c:pt>
                <c:pt idx="13">
                  <c:v>-9.5640809672972047</c:v>
                </c:pt>
                <c:pt idx="14">
                  <c:v>-10.504176149901335</c:v>
                </c:pt>
                <c:pt idx="15">
                  <c:v>-11.287602777392065</c:v>
                </c:pt>
                <c:pt idx="16">
                  <c:v>-10.878785526471306</c:v>
                </c:pt>
                <c:pt idx="17">
                  <c:v>-10.509805376655081</c:v>
                </c:pt>
                <c:pt idx="18">
                  <c:v>-10.033988665685278</c:v>
                </c:pt>
                <c:pt idx="19">
                  <c:v>-11.663136828501189</c:v>
                </c:pt>
                <c:pt idx="20">
                  <c:v>-9.5985584785368179</c:v>
                </c:pt>
                <c:pt idx="21">
                  <c:v>-11.43842075824764</c:v>
                </c:pt>
                <c:pt idx="22">
                  <c:v>-11.272814275412264</c:v>
                </c:pt>
                <c:pt idx="23">
                  <c:v>-11.951184109453422</c:v>
                </c:pt>
                <c:pt idx="24">
                  <c:v>-9.9396850739200371</c:v>
                </c:pt>
                <c:pt idx="25">
                  <c:v>-9.6639581507928458</c:v>
                </c:pt>
                <c:pt idx="26">
                  <c:v>-5.9666756924080389</c:v>
                </c:pt>
                <c:pt idx="27">
                  <c:v>-5.0257822088997974</c:v>
                </c:pt>
                <c:pt idx="28">
                  <c:v>-5.9663307235193033</c:v>
                </c:pt>
                <c:pt idx="29">
                  <c:v>-6.1593765866587074</c:v>
                </c:pt>
                <c:pt idx="30">
                  <c:v>-4.6160952373005593</c:v>
                </c:pt>
                <c:pt idx="31">
                  <c:v>-4.5999964875179415</c:v>
                </c:pt>
                <c:pt idx="32">
                  <c:v>-5.5395692333706963</c:v>
                </c:pt>
                <c:pt idx="33">
                  <c:v>-5.7632290467577878</c:v>
                </c:pt>
                <c:pt idx="34">
                  <c:v>-4.1234731785079664</c:v>
                </c:pt>
                <c:pt idx="35">
                  <c:v>-3.8693139613746332</c:v>
                </c:pt>
                <c:pt idx="36">
                  <c:v>-5.9049257172250131</c:v>
                </c:pt>
                <c:pt idx="37">
                  <c:v>-3.4504945854972773</c:v>
                </c:pt>
                <c:pt idx="38">
                  <c:v>-2.6531290888237069</c:v>
                </c:pt>
                <c:pt idx="39">
                  <c:v>-2.2196933445170188</c:v>
                </c:pt>
                <c:pt idx="40">
                  <c:v>-1.2372749159504173</c:v>
                </c:pt>
                <c:pt idx="41">
                  <c:v>-1.7604479523237522</c:v>
                </c:pt>
                <c:pt idx="42">
                  <c:v>-1.5471094374156389</c:v>
                </c:pt>
                <c:pt idx="43">
                  <c:v>1.3224380543950265</c:v>
                </c:pt>
                <c:pt idx="44">
                  <c:v>0.88245054554246216</c:v>
                </c:pt>
                <c:pt idx="45">
                  <c:v>2.9326103099059293</c:v>
                </c:pt>
                <c:pt idx="46">
                  <c:v>2.9875215160355535</c:v>
                </c:pt>
                <c:pt idx="47">
                  <c:v>4.4111308656950099</c:v>
                </c:pt>
                <c:pt idx="48">
                  <c:v>6.3062316662710574</c:v>
                </c:pt>
                <c:pt idx="49">
                  <c:v>4.4713129033012038</c:v>
                </c:pt>
                <c:pt idx="50">
                  <c:v>4.5315721407116865</c:v>
                </c:pt>
                <c:pt idx="51">
                  <c:v>4.899461232132027</c:v>
                </c:pt>
                <c:pt idx="52">
                  <c:v>6.3380943532717042</c:v>
                </c:pt>
                <c:pt idx="53">
                  <c:v>7.4471599471124472</c:v>
                </c:pt>
                <c:pt idx="54">
                  <c:v>4.2163216450749816</c:v>
                </c:pt>
                <c:pt idx="55">
                  <c:v>2.045051380630154</c:v>
                </c:pt>
                <c:pt idx="56">
                  <c:v>2.8719388010195437</c:v>
                </c:pt>
                <c:pt idx="57">
                  <c:v>1.6857740886981569</c:v>
                </c:pt>
                <c:pt idx="58">
                  <c:v>3.3323488851324723</c:v>
                </c:pt>
                <c:pt idx="59">
                  <c:v>2.0462113928144134</c:v>
                </c:pt>
                <c:pt idx="60">
                  <c:v>0.59999462513465884</c:v>
                </c:pt>
                <c:pt idx="61">
                  <c:v>8.1878487009260112</c:v>
                </c:pt>
                <c:pt idx="62">
                  <c:v>8.8744359268577302</c:v>
                </c:pt>
                <c:pt idx="63">
                  <c:v>6.6297997445486336</c:v>
                </c:pt>
                <c:pt idx="64">
                  <c:v>6.8041872376799928</c:v>
                </c:pt>
                <c:pt idx="65">
                  <c:v>8.4945029812444623</c:v>
                </c:pt>
                <c:pt idx="66">
                  <c:v>12.64832400024989</c:v>
                </c:pt>
                <c:pt idx="67">
                  <c:v>14.595147768944289</c:v>
                </c:pt>
                <c:pt idx="68">
                  <c:v>15.639289151898627</c:v>
                </c:pt>
                <c:pt idx="69">
                  <c:v>16.435403655203871</c:v>
                </c:pt>
                <c:pt idx="70">
                  <c:v>15.618494677406938</c:v>
                </c:pt>
                <c:pt idx="71">
                  <c:v>17.55852827659136</c:v>
                </c:pt>
                <c:pt idx="72">
                  <c:v>19.901113340306424</c:v>
                </c:pt>
                <c:pt idx="73">
                  <c:v>11.866494307944738</c:v>
                </c:pt>
                <c:pt idx="74">
                  <c:v>11.269081052898313</c:v>
                </c:pt>
                <c:pt idx="75">
                  <c:v>15.459216229639463</c:v>
                </c:pt>
                <c:pt idx="76">
                  <c:v>15.385081301080048</c:v>
                </c:pt>
                <c:pt idx="77">
                  <c:v>14.16342466090021</c:v>
                </c:pt>
                <c:pt idx="78">
                  <c:v>13.784691133222928</c:v>
                </c:pt>
                <c:pt idx="79">
                  <c:v>12.015371196302995</c:v>
                </c:pt>
                <c:pt idx="80">
                  <c:v>9.7345107507629329</c:v>
                </c:pt>
                <c:pt idx="81">
                  <c:v>9.3094123077015656</c:v>
                </c:pt>
                <c:pt idx="82">
                  <c:v>9.5982130742567051</c:v>
                </c:pt>
                <c:pt idx="83">
                  <c:v>8.4184607959393887</c:v>
                </c:pt>
                <c:pt idx="84">
                  <c:v>8.9227967473761254</c:v>
                </c:pt>
                <c:pt idx="85">
                  <c:v>10.835989547585854</c:v>
                </c:pt>
                <c:pt idx="86">
                  <c:v>12.590555273256351</c:v>
                </c:pt>
                <c:pt idx="87">
                  <c:v>9.6027565875339498</c:v>
                </c:pt>
                <c:pt idx="88">
                  <c:v>12.56147595060232</c:v>
                </c:pt>
                <c:pt idx="89">
                  <c:v>15.139562780659517</c:v>
                </c:pt>
                <c:pt idx="90">
                  <c:v>16.813157903926953</c:v>
                </c:pt>
                <c:pt idx="91">
                  <c:v>18.972036554446806</c:v>
                </c:pt>
                <c:pt idx="92">
                  <c:v>21.132357744921766</c:v>
                </c:pt>
                <c:pt idx="93">
                  <c:v>21.707863276242431</c:v>
                </c:pt>
                <c:pt idx="94">
                  <c:v>23.304857751864855</c:v>
                </c:pt>
                <c:pt idx="95">
                  <c:v>25.3044440723882</c:v>
                </c:pt>
                <c:pt idx="96">
                  <c:v>24.491411541038733</c:v>
                </c:pt>
                <c:pt idx="97">
                  <c:v>23.105007500307096</c:v>
                </c:pt>
                <c:pt idx="98">
                  <c:v>23.151428026387883</c:v>
                </c:pt>
                <c:pt idx="99">
                  <c:v>25.852858488359352</c:v>
                </c:pt>
                <c:pt idx="100">
                  <c:v>22.436273307458205</c:v>
                </c:pt>
                <c:pt idx="101">
                  <c:v>21.837264215177541</c:v>
                </c:pt>
                <c:pt idx="102">
                  <c:v>20.032797249349297</c:v>
                </c:pt>
                <c:pt idx="103">
                  <c:v>19.906019368258509</c:v>
                </c:pt>
                <c:pt idx="104">
                  <c:v>20.999316956414379</c:v>
                </c:pt>
                <c:pt idx="105">
                  <c:v>21.823156108363875</c:v>
                </c:pt>
                <c:pt idx="106">
                  <c:v>20.038723109204867</c:v>
                </c:pt>
                <c:pt idx="107">
                  <c:v>20.030310265512441</c:v>
                </c:pt>
                <c:pt idx="108">
                  <c:v>18.312658052147526</c:v>
                </c:pt>
                <c:pt idx="109">
                  <c:v>17.501657706442266</c:v>
                </c:pt>
                <c:pt idx="110">
                  <c:v>16.432366548482769</c:v>
                </c:pt>
                <c:pt idx="111">
                  <c:v>15.701679562877604</c:v>
                </c:pt>
                <c:pt idx="112">
                  <c:v>15.383266674736932</c:v>
                </c:pt>
                <c:pt idx="113">
                  <c:v>13.377537239581084</c:v>
                </c:pt>
                <c:pt idx="114">
                  <c:v>14.800259645178578</c:v>
                </c:pt>
                <c:pt idx="115">
                  <c:v>13.524787236647413</c:v>
                </c:pt>
                <c:pt idx="116">
                  <c:v>13.228023069563978</c:v>
                </c:pt>
                <c:pt idx="117">
                  <c:v>13.494722377241541</c:v>
                </c:pt>
                <c:pt idx="118">
                  <c:v>15.542612985674122</c:v>
                </c:pt>
                <c:pt idx="119">
                  <c:v>14.633405395495128</c:v>
                </c:pt>
                <c:pt idx="120">
                  <c:v>13.805865984182313</c:v>
                </c:pt>
                <c:pt idx="121">
                  <c:v>14.166914884973998</c:v>
                </c:pt>
                <c:pt idx="122">
                  <c:v>12.82177633968708</c:v>
                </c:pt>
                <c:pt idx="123">
                  <c:v>11.810932681802738</c:v>
                </c:pt>
                <c:pt idx="124">
                  <c:v>11.152367579474291</c:v>
                </c:pt>
                <c:pt idx="125">
                  <c:v>12.87456809004485</c:v>
                </c:pt>
                <c:pt idx="126">
                  <c:v>9.5959879485564485</c:v>
                </c:pt>
                <c:pt idx="127">
                  <c:v>7.9355467488721958</c:v>
                </c:pt>
                <c:pt idx="128">
                  <c:v>4.0897244317247718</c:v>
                </c:pt>
                <c:pt idx="129">
                  <c:v>0.93037268885796542</c:v>
                </c:pt>
                <c:pt idx="130">
                  <c:v>-1.7639135948442572</c:v>
                </c:pt>
                <c:pt idx="131">
                  <c:v>-3.8099064676255994</c:v>
                </c:pt>
                <c:pt idx="132">
                  <c:v>-2.4883887978466648</c:v>
                </c:pt>
                <c:pt idx="133">
                  <c:v>-3.1843105627998787</c:v>
                </c:pt>
                <c:pt idx="134">
                  <c:v>-2.5271521399285097</c:v>
                </c:pt>
                <c:pt idx="135">
                  <c:v>-2.0653081159684552</c:v>
                </c:pt>
                <c:pt idx="136">
                  <c:v>-1.213279554556473</c:v>
                </c:pt>
                <c:pt idx="137">
                  <c:v>-2.5562012815772857</c:v>
                </c:pt>
                <c:pt idx="138">
                  <c:v>-1.0660213847338569</c:v>
                </c:pt>
                <c:pt idx="139">
                  <c:v>0.5959678174344567</c:v>
                </c:pt>
                <c:pt idx="140">
                  <c:v>4.0026767373468308</c:v>
                </c:pt>
                <c:pt idx="141">
                  <c:v>7.2480562602620857</c:v>
                </c:pt>
                <c:pt idx="142">
                  <c:v>9.0327338469132759</c:v>
                </c:pt>
                <c:pt idx="143">
                  <c:v>13.470669590721181</c:v>
                </c:pt>
                <c:pt idx="144">
                  <c:v>15.468909731740034</c:v>
                </c:pt>
                <c:pt idx="145">
                  <c:v>15.538665298975923</c:v>
                </c:pt>
                <c:pt idx="146">
                  <c:v>17.17716410120844</c:v>
                </c:pt>
                <c:pt idx="147">
                  <c:v>18.525253608186674</c:v>
                </c:pt>
                <c:pt idx="148">
                  <c:v>19.185587740866474</c:v>
                </c:pt>
                <c:pt idx="149">
                  <c:v>20.238273265356611</c:v>
                </c:pt>
                <c:pt idx="150">
                  <c:v>19.33939017207997</c:v>
                </c:pt>
                <c:pt idx="151">
                  <c:v>19.716489911242963</c:v>
                </c:pt>
                <c:pt idx="152">
                  <c:v>19.804175833671223</c:v>
                </c:pt>
                <c:pt idx="153">
                  <c:v>19.304570211381403</c:v>
                </c:pt>
                <c:pt idx="154">
                  <c:v>17.910704755629293</c:v>
                </c:pt>
                <c:pt idx="155">
                  <c:v>17.359762939574043</c:v>
                </c:pt>
                <c:pt idx="156">
                  <c:v>14.839279345104865</c:v>
                </c:pt>
                <c:pt idx="157">
                  <c:v>14.384748536739634</c:v>
                </c:pt>
                <c:pt idx="158">
                  <c:v>12.889472199890799</c:v>
                </c:pt>
                <c:pt idx="159">
                  <c:v>12.446629571468296</c:v>
                </c:pt>
                <c:pt idx="160">
                  <c:v>12.185861723661436</c:v>
                </c:pt>
                <c:pt idx="161">
                  <c:v>11.524938807548018</c:v>
                </c:pt>
                <c:pt idx="162">
                  <c:v>11.554978273937548</c:v>
                </c:pt>
                <c:pt idx="163">
                  <c:v>11.527974221697969</c:v>
                </c:pt>
                <c:pt idx="164">
                  <c:v>10.526805618612485</c:v>
                </c:pt>
                <c:pt idx="165">
                  <c:v>8.8986906586922387</c:v>
                </c:pt>
                <c:pt idx="166">
                  <c:v>9.2216866855902779</c:v>
                </c:pt>
                <c:pt idx="167">
                  <c:v>8.4288605975424851</c:v>
                </c:pt>
                <c:pt idx="168">
                  <c:v>10.171384412767834</c:v>
                </c:pt>
                <c:pt idx="169">
                  <c:v>11.075137351748884</c:v>
                </c:pt>
                <c:pt idx="170">
                  <c:v>11.309015492784621</c:v>
                </c:pt>
                <c:pt idx="171">
                  <c:v>11.111909387063889</c:v>
                </c:pt>
                <c:pt idx="172">
                  <c:v>11.283945001650581</c:v>
                </c:pt>
                <c:pt idx="173">
                  <c:v>11.516139261469025</c:v>
                </c:pt>
                <c:pt idx="174">
                  <c:v>12.707571647621153</c:v>
                </c:pt>
                <c:pt idx="175">
                  <c:v>11.52894500280555</c:v>
                </c:pt>
                <c:pt idx="176">
                  <c:v>12.145444211782834</c:v>
                </c:pt>
                <c:pt idx="177">
                  <c:v>12.495419297183894</c:v>
                </c:pt>
                <c:pt idx="178">
                  <c:v>11.675429072665219</c:v>
                </c:pt>
                <c:pt idx="179">
                  <c:v>10.281663404126826</c:v>
                </c:pt>
                <c:pt idx="180">
                  <c:v>8.7117407049903139</c:v>
                </c:pt>
                <c:pt idx="181">
                  <c:v>9.6576703815204947</c:v>
                </c:pt>
                <c:pt idx="182">
                  <c:v>10.231381209697533</c:v>
                </c:pt>
                <c:pt idx="183">
                  <c:v>10.206217155204488</c:v>
                </c:pt>
                <c:pt idx="184">
                  <c:v>10.37310088431347</c:v>
                </c:pt>
                <c:pt idx="185">
                  <c:v>9.9891747289965718</c:v>
                </c:pt>
                <c:pt idx="186">
                  <c:v>9.418288170481155</c:v>
                </c:pt>
                <c:pt idx="187">
                  <c:v>9.2947211204402205</c:v>
                </c:pt>
                <c:pt idx="188">
                  <c:v>8.660739761231012</c:v>
                </c:pt>
                <c:pt idx="189">
                  <c:v>8.2637644326447646</c:v>
                </c:pt>
                <c:pt idx="190">
                  <c:v>8.752106843917808</c:v>
                </c:pt>
                <c:pt idx="191">
                  <c:v>10.084758776641641</c:v>
                </c:pt>
                <c:pt idx="192">
                  <c:v>11.840768757898953</c:v>
                </c:pt>
                <c:pt idx="193">
                  <c:v>14.16778891917828</c:v>
                </c:pt>
                <c:pt idx="194">
                  <c:v>14.102534939216484</c:v>
                </c:pt>
                <c:pt idx="195">
                  <c:v>14.261797061096519</c:v>
                </c:pt>
                <c:pt idx="196">
                  <c:v>12.479184896669363</c:v>
                </c:pt>
                <c:pt idx="197">
                  <c:v>13.048640153902756</c:v>
                </c:pt>
                <c:pt idx="198">
                  <c:v>13.02470895584902</c:v>
                </c:pt>
                <c:pt idx="199">
                  <c:v>14.824898882447398</c:v>
                </c:pt>
                <c:pt idx="200">
                  <c:v>17.577052022062244</c:v>
                </c:pt>
                <c:pt idx="201">
                  <c:v>16.456025784671876</c:v>
                </c:pt>
                <c:pt idx="202">
                  <c:v>15.895241196549255</c:v>
                </c:pt>
                <c:pt idx="203">
                  <c:v>14.468841803094737</c:v>
                </c:pt>
                <c:pt idx="204">
                  <c:v>11.831473055917799</c:v>
                </c:pt>
                <c:pt idx="205">
                  <c:v>9.1743822300336699</c:v>
                </c:pt>
                <c:pt idx="206">
                  <c:v>8.9112776021229116</c:v>
                </c:pt>
                <c:pt idx="207">
                  <c:v>6.6174681263463189</c:v>
                </c:pt>
                <c:pt idx="208">
                  <c:v>6.9928465018704093</c:v>
                </c:pt>
                <c:pt idx="209">
                  <c:v>6.2514144855541467</c:v>
                </c:pt>
                <c:pt idx="210">
                  <c:v>4.1218333509278899</c:v>
                </c:pt>
                <c:pt idx="211">
                  <c:v>3.2746716280528889</c:v>
                </c:pt>
                <c:pt idx="212">
                  <c:v>-3.9278307543535673E-2</c:v>
                </c:pt>
                <c:pt idx="213">
                  <c:v>-2.767205972454095E-2</c:v>
                </c:pt>
                <c:pt idx="214">
                  <c:v>-0.20918970204811743</c:v>
                </c:pt>
                <c:pt idx="215">
                  <c:v>-0.63684183926789706</c:v>
                </c:pt>
                <c:pt idx="216">
                  <c:v>-1.3275122210358574</c:v>
                </c:pt>
                <c:pt idx="217">
                  <c:v>-3.0261050472606126</c:v>
                </c:pt>
                <c:pt idx="218">
                  <c:v>-3.67397910367563</c:v>
                </c:pt>
                <c:pt idx="219">
                  <c:v>-2.5444527196318059</c:v>
                </c:pt>
                <c:pt idx="220">
                  <c:v>-2.1420863414370253</c:v>
                </c:pt>
                <c:pt idx="221">
                  <c:v>-2.9685365885602875</c:v>
                </c:pt>
                <c:pt idx="222">
                  <c:v>-1.4595192461765867</c:v>
                </c:pt>
                <c:pt idx="223">
                  <c:v>-2.5534588074600841</c:v>
                </c:pt>
                <c:pt idx="224">
                  <c:v>-2.5984135937920789</c:v>
                </c:pt>
                <c:pt idx="225">
                  <c:v>-1.8393188562848275</c:v>
                </c:pt>
                <c:pt idx="226">
                  <c:v>-1.8198475064805086</c:v>
                </c:pt>
                <c:pt idx="227">
                  <c:v>-2.5095466121363343</c:v>
                </c:pt>
                <c:pt idx="228">
                  <c:v>-1.6241534381537726</c:v>
                </c:pt>
                <c:pt idx="229">
                  <c:v>-1.0693693611045432</c:v>
                </c:pt>
                <c:pt idx="230">
                  <c:v>-0.974504014018162</c:v>
                </c:pt>
                <c:pt idx="231">
                  <c:v>-0.39561321503746105</c:v>
                </c:pt>
                <c:pt idx="232">
                  <c:v>-0.96283917857761425</c:v>
                </c:pt>
                <c:pt idx="233">
                  <c:v>-1.0232760413300792</c:v>
                </c:pt>
                <c:pt idx="234">
                  <c:v>-1.8565457425090874</c:v>
                </c:pt>
                <c:pt idx="235">
                  <c:v>-2.0396474278985375</c:v>
                </c:pt>
                <c:pt idx="236">
                  <c:v>-2.2187238255838841</c:v>
                </c:pt>
                <c:pt idx="237">
                  <c:v>-2.5395931675553411</c:v>
                </c:pt>
                <c:pt idx="238">
                  <c:v>-1.4910548089387214</c:v>
                </c:pt>
                <c:pt idx="239">
                  <c:v>-0.64505811940649527</c:v>
                </c:pt>
                <c:pt idx="240">
                  <c:v>-0.27485190742111876</c:v>
                </c:pt>
                <c:pt idx="241">
                  <c:v>-0.94827201343809719</c:v>
                </c:pt>
                <c:pt idx="242">
                  <c:v>-0.28117715486286149</c:v>
                </c:pt>
                <c:pt idx="243">
                  <c:v>-9.9988541191728425E-2</c:v>
                </c:pt>
                <c:pt idx="244">
                  <c:v>0.50808243541616838</c:v>
                </c:pt>
                <c:pt idx="245">
                  <c:v>0.95221152078193239</c:v>
                </c:pt>
                <c:pt idx="246">
                  <c:v>0.62537023775907663</c:v>
                </c:pt>
                <c:pt idx="247">
                  <c:v>1.0274014673547287</c:v>
                </c:pt>
                <c:pt idx="248">
                  <c:v>1.968888735186678</c:v>
                </c:pt>
                <c:pt idx="249">
                  <c:v>2.5011851858273841</c:v>
                </c:pt>
                <c:pt idx="250">
                  <c:v>1.1064498962159757</c:v>
                </c:pt>
                <c:pt idx="251">
                  <c:v>1.3702016912242723</c:v>
                </c:pt>
                <c:pt idx="252">
                  <c:v>-0.6664765672106403</c:v>
                </c:pt>
                <c:pt idx="253">
                  <c:v>0.64006122479618277</c:v>
                </c:pt>
                <c:pt idx="254">
                  <c:v>1.0486950673838804</c:v>
                </c:pt>
                <c:pt idx="255">
                  <c:v>6.9063961303323209</c:v>
                </c:pt>
                <c:pt idx="256">
                  <c:v>8.9311647794161537</c:v>
                </c:pt>
                <c:pt idx="257">
                  <c:v>9.2096911184224197</c:v>
                </c:pt>
                <c:pt idx="258">
                  <c:v>9.7265922425682003</c:v>
                </c:pt>
                <c:pt idx="259">
                  <c:v>8.445394646143745</c:v>
                </c:pt>
                <c:pt idx="260">
                  <c:v>7.0254730955411677</c:v>
                </c:pt>
                <c:pt idx="261">
                  <c:v>5.3649830067030857</c:v>
                </c:pt>
                <c:pt idx="262">
                  <c:v>4.8815725530593603</c:v>
                </c:pt>
                <c:pt idx="263">
                  <c:v>2.6472814063712113</c:v>
                </c:pt>
                <c:pt idx="264">
                  <c:v>2.207653412639591</c:v>
                </c:pt>
                <c:pt idx="265">
                  <c:v>3.5814718566776942</c:v>
                </c:pt>
                <c:pt idx="266">
                  <c:v>2.7005745574029407</c:v>
                </c:pt>
                <c:pt idx="267">
                  <c:v>-3.672463451149778</c:v>
                </c:pt>
                <c:pt idx="268">
                  <c:v>-5.2955596756828562</c:v>
                </c:pt>
                <c:pt idx="269">
                  <c:v>-5.1510666351780356</c:v>
                </c:pt>
                <c:pt idx="270">
                  <c:v>-4.7746666583062218</c:v>
                </c:pt>
                <c:pt idx="271">
                  <c:v>-3.2363580622854959</c:v>
                </c:pt>
                <c:pt idx="272">
                  <c:v>-1.9492181306513685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C-40B7-9F60-2CEC13BFC4BD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12">
                  <c:v>-33.389348007788421</c:v>
                </c:pt>
                <c:pt idx="13">
                  <c:v>-34.603177944838301</c:v>
                </c:pt>
                <c:pt idx="14">
                  <c:v>-35.904115363974405</c:v>
                </c:pt>
                <c:pt idx="15">
                  <c:v>-35.860297278924556</c:v>
                </c:pt>
                <c:pt idx="16">
                  <c:v>-35.079935591882588</c:v>
                </c:pt>
                <c:pt idx="17">
                  <c:v>-33.029503634223126</c:v>
                </c:pt>
                <c:pt idx="18">
                  <c:v>-27.619517543755972</c:v>
                </c:pt>
                <c:pt idx="19">
                  <c:v>-23.044761411045055</c:v>
                </c:pt>
                <c:pt idx="20">
                  <c:v>-19.391023650600822</c:v>
                </c:pt>
                <c:pt idx="21">
                  <c:v>-18.117240365849124</c:v>
                </c:pt>
                <c:pt idx="22">
                  <c:v>-17.81938047262663</c:v>
                </c:pt>
                <c:pt idx="23">
                  <c:v>-17.106051631656051</c:v>
                </c:pt>
                <c:pt idx="24">
                  <c:v>-11.850721235580233</c:v>
                </c:pt>
                <c:pt idx="25">
                  <c:v>-11.583683069314342</c:v>
                </c:pt>
                <c:pt idx="26">
                  <c:v>-7.0208369798353187</c:v>
                </c:pt>
                <c:pt idx="27">
                  <c:v>-6.1977280896937943</c:v>
                </c:pt>
                <c:pt idx="28">
                  <c:v>-6.8667087991573394</c:v>
                </c:pt>
                <c:pt idx="29">
                  <c:v>-5.9979147057335389</c:v>
                </c:pt>
                <c:pt idx="30">
                  <c:v>-6.7793322966190308</c:v>
                </c:pt>
                <c:pt idx="31">
                  <c:v>-6.4335246650332536</c:v>
                </c:pt>
                <c:pt idx="32">
                  <c:v>-6.7374320126554714</c:v>
                </c:pt>
                <c:pt idx="33">
                  <c:v>-4.8894643156379001</c:v>
                </c:pt>
                <c:pt idx="34">
                  <c:v>-1.2521658060939271</c:v>
                </c:pt>
                <c:pt idx="35">
                  <c:v>2.5096357158481428</c:v>
                </c:pt>
                <c:pt idx="36">
                  <c:v>4.5743032318166899</c:v>
                </c:pt>
                <c:pt idx="37">
                  <c:v>-6.3684958329845411</c:v>
                </c:pt>
                <c:pt idx="38">
                  <c:v>-6.105935020252331</c:v>
                </c:pt>
                <c:pt idx="39">
                  <c:v>-6.6554415550113362</c:v>
                </c:pt>
                <c:pt idx="40">
                  <c:v>-4.4258990878988582</c:v>
                </c:pt>
                <c:pt idx="41">
                  <c:v>-2.4443406783429591</c:v>
                </c:pt>
                <c:pt idx="42">
                  <c:v>-2.3604893558468505</c:v>
                </c:pt>
                <c:pt idx="43">
                  <c:v>-0.93875622002322656</c:v>
                </c:pt>
                <c:pt idx="44">
                  <c:v>1.1587973948226804</c:v>
                </c:pt>
                <c:pt idx="45">
                  <c:v>1.7849861319007394</c:v>
                </c:pt>
                <c:pt idx="46">
                  <c:v>1.7694867401205885</c:v>
                </c:pt>
                <c:pt idx="47">
                  <c:v>-0.230600955277831</c:v>
                </c:pt>
                <c:pt idx="48">
                  <c:v>0.49116834969158968</c:v>
                </c:pt>
                <c:pt idx="49">
                  <c:v>13.441105995701694</c:v>
                </c:pt>
                <c:pt idx="50">
                  <c:v>12.802907571266738</c:v>
                </c:pt>
                <c:pt idx="51">
                  <c:v>15.325184260996821</c:v>
                </c:pt>
                <c:pt idx="52">
                  <c:v>16.139031857347401</c:v>
                </c:pt>
                <c:pt idx="53">
                  <c:v>14.017603545628861</c:v>
                </c:pt>
                <c:pt idx="54">
                  <c:v>15.618848571759003</c:v>
                </c:pt>
                <c:pt idx="55">
                  <c:v>15.316874050370448</c:v>
                </c:pt>
                <c:pt idx="56">
                  <c:v>14.678836591167268</c:v>
                </c:pt>
                <c:pt idx="57">
                  <c:v>14.117957146707258</c:v>
                </c:pt>
                <c:pt idx="58">
                  <c:v>14.445921379526691</c:v>
                </c:pt>
                <c:pt idx="59">
                  <c:v>14.876673498044477</c:v>
                </c:pt>
                <c:pt idx="60">
                  <c:v>15.720782538310004</c:v>
                </c:pt>
                <c:pt idx="61">
                  <c:v>17.67114837163399</c:v>
                </c:pt>
                <c:pt idx="62">
                  <c:v>18.467832522841135</c:v>
                </c:pt>
                <c:pt idx="63">
                  <c:v>20.24908239052068</c:v>
                </c:pt>
                <c:pt idx="64">
                  <c:v>21.075991355218889</c:v>
                </c:pt>
                <c:pt idx="65">
                  <c:v>21.586475250096374</c:v>
                </c:pt>
                <c:pt idx="66">
                  <c:v>21.292460741247773</c:v>
                </c:pt>
                <c:pt idx="67">
                  <c:v>20.987380680799713</c:v>
                </c:pt>
                <c:pt idx="68">
                  <c:v>21.361998106949432</c:v>
                </c:pt>
                <c:pt idx="69">
                  <c:v>23.177067087840236</c:v>
                </c:pt>
                <c:pt idx="70">
                  <c:v>23.843052345717446</c:v>
                </c:pt>
                <c:pt idx="71">
                  <c:v>24.46864430810826</c:v>
                </c:pt>
                <c:pt idx="72">
                  <c:v>25.254023611763966</c:v>
                </c:pt>
                <c:pt idx="73">
                  <c:v>23.51983996264277</c:v>
                </c:pt>
                <c:pt idx="74">
                  <c:v>24.877782582591234</c:v>
                </c:pt>
                <c:pt idx="75">
                  <c:v>25.020050522330607</c:v>
                </c:pt>
                <c:pt idx="76">
                  <c:v>25.710936555847031</c:v>
                </c:pt>
                <c:pt idx="77">
                  <c:v>26.324388519649435</c:v>
                </c:pt>
                <c:pt idx="78">
                  <c:v>27.604038834856173</c:v>
                </c:pt>
                <c:pt idx="79">
                  <c:v>28.647902894162534</c:v>
                </c:pt>
                <c:pt idx="80">
                  <c:v>29.522311122232068</c:v>
                </c:pt>
                <c:pt idx="81">
                  <c:v>30.281737779573003</c:v>
                </c:pt>
                <c:pt idx="82">
                  <c:v>30.453602802773322</c:v>
                </c:pt>
                <c:pt idx="83">
                  <c:v>31.41453303006767</c:v>
                </c:pt>
                <c:pt idx="84">
                  <c:v>32.799612769226897</c:v>
                </c:pt>
                <c:pt idx="85">
                  <c:v>33.838614857030151</c:v>
                </c:pt>
                <c:pt idx="86">
                  <c:v>35.682893298651891</c:v>
                </c:pt>
                <c:pt idx="87">
                  <c:v>38.295898792322575</c:v>
                </c:pt>
                <c:pt idx="88">
                  <c:v>38.774709819069258</c:v>
                </c:pt>
                <c:pt idx="89">
                  <c:v>40.934307804651986</c:v>
                </c:pt>
                <c:pt idx="90">
                  <c:v>41.706407945177666</c:v>
                </c:pt>
                <c:pt idx="91">
                  <c:v>41.546387514138367</c:v>
                </c:pt>
                <c:pt idx="92">
                  <c:v>42.20747706819877</c:v>
                </c:pt>
                <c:pt idx="93">
                  <c:v>43.192014604292872</c:v>
                </c:pt>
                <c:pt idx="94">
                  <c:v>43.999553772382299</c:v>
                </c:pt>
                <c:pt idx="95">
                  <c:v>43.724106956300503</c:v>
                </c:pt>
                <c:pt idx="96">
                  <c:v>43.045658749851953</c:v>
                </c:pt>
                <c:pt idx="97">
                  <c:v>42.57400007966956</c:v>
                </c:pt>
                <c:pt idx="98">
                  <c:v>41.644357591257034</c:v>
                </c:pt>
                <c:pt idx="99">
                  <c:v>42.01747962513975</c:v>
                </c:pt>
                <c:pt idx="100">
                  <c:v>41.765273881604138</c:v>
                </c:pt>
                <c:pt idx="101">
                  <c:v>39.634923762979369</c:v>
                </c:pt>
                <c:pt idx="102">
                  <c:v>38.908212666985605</c:v>
                </c:pt>
                <c:pt idx="103">
                  <c:v>38.156150607492563</c:v>
                </c:pt>
                <c:pt idx="104">
                  <c:v>36.172323657362213</c:v>
                </c:pt>
                <c:pt idx="105">
                  <c:v>33.618766646032348</c:v>
                </c:pt>
                <c:pt idx="106">
                  <c:v>34.621426033693595</c:v>
                </c:pt>
                <c:pt idx="107">
                  <c:v>31.998735060443735</c:v>
                </c:pt>
                <c:pt idx="108">
                  <c:v>29.582068051689376</c:v>
                </c:pt>
                <c:pt idx="109">
                  <c:v>27.69112666284995</c:v>
                </c:pt>
                <c:pt idx="110">
                  <c:v>25.590097517227548</c:v>
                </c:pt>
                <c:pt idx="111">
                  <c:v>21.933438091581596</c:v>
                </c:pt>
                <c:pt idx="112">
                  <c:v>19.648190757491371</c:v>
                </c:pt>
                <c:pt idx="113">
                  <c:v>18.425334653267296</c:v>
                </c:pt>
                <c:pt idx="114">
                  <c:v>15.930758200652804</c:v>
                </c:pt>
                <c:pt idx="115">
                  <c:v>14.592124000308889</c:v>
                </c:pt>
                <c:pt idx="116">
                  <c:v>13.26289239836801</c:v>
                </c:pt>
                <c:pt idx="117">
                  <c:v>11.978986005866211</c:v>
                </c:pt>
                <c:pt idx="118">
                  <c:v>8.6777302155666174</c:v>
                </c:pt>
                <c:pt idx="119">
                  <c:v>7.8503272622457443</c:v>
                </c:pt>
                <c:pt idx="120">
                  <c:v>6.407647090792028</c:v>
                </c:pt>
                <c:pt idx="121">
                  <c:v>5.2353345628133914</c:v>
                </c:pt>
                <c:pt idx="122">
                  <c:v>3.6342267627686184</c:v>
                </c:pt>
                <c:pt idx="123">
                  <c:v>2.2328379175137729</c:v>
                </c:pt>
                <c:pt idx="124">
                  <c:v>0.40640489115916073</c:v>
                </c:pt>
                <c:pt idx="125">
                  <c:v>-0.95072640737230363</c:v>
                </c:pt>
                <c:pt idx="126">
                  <c:v>-1.1934737323974129</c:v>
                </c:pt>
                <c:pt idx="127">
                  <c:v>-2.1345572089814255</c:v>
                </c:pt>
                <c:pt idx="128">
                  <c:v>-2.5583882679833305</c:v>
                </c:pt>
                <c:pt idx="129">
                  <c:v>-3.0867141016863791</c:v>
                </c:pt>
                <c:pt idx="130">
                  <c:v>-3.3263871146502342</c:v>
                </c:pt>
                <c:pt idx="131">
                  <c:v>-2.0581724546373255</c:v>
                </c:pt>
                <c:pt idx="132">
                  <c:v>-1.6300340611426134</c:v>
                </c:pt>
                <c:pt idx="133">
                  <c:v>-0.85323033904330892</c:v>
                </c:pt>
                <c:pt idx="134">
                  <c:v>0.48928335050918831</c:v>
                </c:pt>
                <c:pt idx="135">
                  <c:v>1.9533108653716105</c:v>
                </c:pt>
                <c:pt idx="136">
                  <c:v>3.1486610913567143</c:v>
                </c:pt>
                <c:pt idx="137">
                  <c:v>4.6077213867601454</c:v>
                </c:pt>
                <c:pt idx="138">
                  <c:v>5.7105014960607674</c:v>
                </c:pt>
                <c:pt idx="139">
                  <c:v>6.9977931238963924</c:v>
                </c:pt>
                <c:pt idx="140">
                  <c:v>8.2466783454094283</c:v>
                </c:pt>
                <c:pt idx="141">
                  <c:v>10.04336367634788</c:v>
                </c:pt>
                <c:pt idx="142">
                  <c:v>11.039794920029259</c:v>
                </c:pt>
                <c:pt idx="143">
                  <c:v>11.399179571798872</c:v>
                </c:pt>
                <c:pt idx="144">
                  <c:v>12.819749577037214</c:v>
                </c:pt>
                <c:pt idx="145">
                  <c:v>13.573024922379723</c:v>
                </c:pt>
                <c:pt idx="146">
                  <c:v>14.614717695206155</c:v>
                </c:pt>
                <c:pt idx="147">
                  <c:v>15.826100443792452</c:v>
                </c:pt>
                <c:pt idx="148">
                  <c:v>17.547612688720179</c:v>
                </c:pt>
                <c:pt idx="149">
                  <c:v>19.531846848502688</c:v>
                </c:pt>
                <c:pt idx="150">
                  <c:v>20.738770862500502</c:v>
                </c:pt>
                <c:pt idx="151">
                  <c:v>21.152440598539982</c:v>
                </c:pt>
                <c:pt idx="152">
                  <c:v>21.756645907458228</c:v>
                </c:pt>
                <c:pt idx="153">
                  <c:v>21.333627072352677</c:v>
                </c:pt>
                <c:pt idx="154">
                  <c:v>21.229541530053265</c:v>
                </c:pt>
                <c:pt idx="155">
                  <c:v>21.155763543829885</c:v>
                </c:pt>
                <c:pt idx="156">
                  <c:v>20.950301923672683</c:v>
                </c:pt>
                <c:pt idx="157">
                  <c:v>20.748437458703709</c:v>
                </c:pt>
                <c:pt idx="158">
                  <c:v>20.752775588417247</c:v>
                </c:pt>
                <c:pt idx="159">
                  <c:v>20.827570602399838</c:v>
                </c:pt>
                <c:pt idx="160">
                  <c:v>20.092517706828335</c:v>
                </c:pt>
                <c:pt idx="161">
                  <c:v>18.396855297280759</c:v>
                </c:pt>
                <c:pt idx="162">
                  <c:v>17.519100056917658</c:v>
                </c:pt>
                <c:pt idx="163">
                  <c:v>17.098691149695814</c:v>
                </c:pt>
                <c:pt idx="164">
                  <c:v>16.426294278376449</c:v>
                </c:pt>
                <c:pt idx="165">
                  <c:v>15.610262468906498</c:v>
                </c:pt>
                <c:pt idx="166">
                  <c:v>15.192150547535061</c:v>
                </c:pt>
                <c:pt idx="167">
                  <c:v>14.761225507663916</c:v>
                </c:pt>
                <c:pt idx="168">
                  <c:v>14.164794180284481</c:v>
                </c:pt>
                <c:pt idx="169">
                  <c:v>14.150078869731573</c:v>
                </c:pt>
                <c:pt idx="170">
                  <c:v>13.378345644186844</c:v>
                </c:pt>
                <c:pt idx="171">
                  <c:v>12.400973058971603</c:v>
                </c:pt>
                <c:pt idx="172">
                  <c:v>11.887397672653755</c:v>
                </c:pt>
                <c:pt idx="173">
                  <c:v>11.1449954957135</c:v>
                </c:pt>
                <c:pt idx="174">
                  <c:v>10.368465699711544</c:v>
                </c:pt>
                <c:pt idx="175">
                  <c:v>10.21747585274707</c:v>
                </c:pt>
                <c:pt idx="176">
                  <c:v>9.8730111878853268</c:v>
                </c:pt>
                <c:pt idx="177">
                  <c:v>9.9206858002467655</c:v>
                </c:pt>
                <c:pt idx="178">
                  <c:v>9.8939518370127857</c:v>
                </c:pt>
                <c:pt idx="179">
                  <c:v>9.5249438442661845</c:v>
                </c:pt>
                <c:pt idx="180">
                  <c:v>9.2286044761228379</c:v>
                </c:pt>
                <c:pt idx="181">
                  <c:v>9.0152795744986403</c:v>
                </c:pt>
                <c:pt idx="182">
                  <c:v>8.716124099217593</c:v>
                </c:pt>
                <c:pt idx="183">
                  <c:v>8.5123022087499667</c:v>
                </c:pt>
                <c:pt idx="184">
                  <c:v>8.4163309169882936</c:v>
                </c:pt>
                <c:pt idx="185">
                  <c:v>8.7371337341127564</c:v>
                </c:pt>
                <c:pt idx="186">
                  <c:v>8.8317375757313634</c:v>
                </c:pt>
                <c:pt idx="187">
                  <c:v>8.7223686586347107</c:v>
                </c:pt>
                <c:pt idx="188">
                  <c:v>8.6610250448486124</c:v>
                </c:pt>
                <c:pt idx="189">
                  <c:v>9.1107452805514626</c:v>
                </c:pt>
                <c:pt idx="190">
                  <c:v>9.1525106870362691</c:v>
                </c:pt>
                <c:pt idx="191">
                  <c:v>9.6406660594936131</c:v>
                </c:pt>
                <c:pt idx="192">
                  <c:v>9.4119977239257935</c:v>
                </c:pt>
                <c:pt idx="193">
                  <c:v>9.1372154251173505</c:v>
                </c:pt>
                <c:pt idx="194">
                  <c:v>9.0214112854419124</c:v>
                </c:pt>
                <c:pt idx="195">
                  <c:v>9.42699138258169</c:v>
                </c:pt>
                <c:pt idx="196">
                  <c:v>9.1285568907603789</c:v>
                </c:pt>
                <c:pt idx="197">
                  <c:v>8.6585875228850284</c:v>
                </c:pt>
                <c:pt idx="198">
                  <c:v>9.5570196289214469</c:v>
                </c:pt>
                <c:pt idx="199">
                  <c:v>9.0826199037728319</c:v>
                </c:pt>
                <c:pt idx="200">
                  <c:v>8.6953487744288065</c:v>
                </c:pt>
                <c:pt idx="201">
                  <c:v>7.9337974480072102</c:v>
                </c:pt>
                <c:pt idx="202">
                  <c:v>7.2887684450411525</c:v>
                </c:pt>
                <c:pt idx="203">
                  <c:v>6.3674112989273839</c:v>
                </c:pt>
                <c:pt idx="204">
                  <c:v>6.2426436140285295</c:v>
                </c:pt>
                <c:pt idx="205">
                  <c:v>5.8350812038811117</c:v>
                </c:pt>
                <c:pt idx="206">
                  <c:v>5.5576250834782606</c:v>
                </c:pt>
                <c:pt idx="207">
                  <c:v>4.7470224352171559</c:v>
                </c:pt>
                <c:pt idx="208">
                  <c:v>5.0896634775277043</c:v>
                </c:pt>
                <c:pt idx="209">
                  <c:v>5.2300010016727088</c:v>
                </c:pt>
                <c:pt idx="210">
                  <c:v>4.903155948177595</c:v>
                </c:pt>
                <c:pt idx="211">
                  <c:v>4.9249555158113028</c:v>
                </c:pt>
                <c:pt idx="212">
                  <c:v>5.3113217713677372</c:v>
                </c:pt>
                <c:pt idx="213">
                  <c:v>5.5661659243918535</c:v>
                </c:pt>
                <c:pt idx="214">
                  <c:v>6.084782567521259</c:v>
                </c:pt>
                <c:pt idx="215">
                  <c:v>6.8631143912281187</c:v>
                </c:pt>
                <c:pt idx="216">
                  <c:v>7.2698873982417096</c:v>
                </c:pt>
                <c:pt idx="217">
                  <c:v>7.3684076109117145</c:v>
                </c:pt>
                <c:pt idx="218">
                  <c:v>7.3583028832693929</c:v>
                </c:pt>
                <c:pt idx="219">
                  <c:v>7.6864240571151408</c:v>
                </c:pt>
                <c:pt idx="220">
                  <c:v>6.8711112570690229</c:v>
                </c:pt>
                <c:pt idx="221">
                  <c:v>6.9960705742407843</c:v>
                </c:pt>
                <c:pt idx="222">
                  <c:v>6.5333655777565065</c:v>
                </c:pt>
                <c:pt idx="223">
                  <c:v>6.6861207626782715</c:v>
                </c:pt>
                <c:pt idx="224">
                  <c:v>6.2401971411235611</c:v>
                </c:pt>
                <c:pt idx="225">
                  <c:v>6.0399020845671556</c:v>
                </c:pt>
                <c:pt idx="226">
                  <c:v>5.7184602884242235</c:v>
                </c:pt>
                <c:pt idx="227">
                  <c:v>5.347262174637387</c:v>
                </c:pt>
                <c:pt idx="228">
                  <c:v>4.4340778472661038</c:v>
                </c:pt>
                <c:pt idx="229">
                  <c:v>4.5754568875591621</c:v>
                </c:pt>
                <c:pt idx="230">
                  <c:v>4.6667513810171357</c:v>
                </c:pt>
                <c:pt idx="231">
                  <c:v>4.4870134305628424</c:v>
                </c:pt>
                <c:pt idx="232">
                  <c:v>4.9086055342891814</c:v>
                </c:pt>
                <c:pt idx="233">
                  <c:v>4.6608897194888108</c:v>
                </c:pt>
                <c:pt idx="234">
                  <c:v>4.3988765225843762</c:v>
                </c:pt>
                <c:pt idx="235">
                  <c:v>4.1953915992793167</c:v>
                </c:pt>
                <c:pt idx="236">
                  <c:v>4.5160745365214607</c:v>
                </c:pt>
                <c:pt idx="237">
                  <c:v>4.5587020169399715</c:v>
                </c:pt>
                <c:pt idx="238">
                  <c:v>4.7833873346683822</c:v>
                </c:pt>
                <c:pt idx="239">
                  <c:v>5.0458547433980367</c:v>
                </c:pt>
                <c:pt idx="240">
                  <c:v>5.5146838603308277</c:v>
                </c:pt>
                <c:pt idx="241">
                  <c:v>5.8570625213240985</c:v>
                </c:pt>
                <c:pt idx="242">
                  <c:v>6.3772333887912378</c:v>
                </c:pt>
                <c:pt idx="243">
                  <c:v>6.992399306970702</c:v>
                </c:pt>
                <c:pt idx="244">
                  <c:v>7.256105802380417</c:v>
                </c:pt>
                <c:pt idx="245">
                  <c:v>7.8866381258918041</c:v>
                </c:pt>
                <c:pt idx="246">
                  <c:v>8.3538978640188031</c:v>
                </c:pt>
                <c:pt idx="247">
                  <c:v>9.1190502105066891</c:v>
                </c:pt>
                <c:pt idx="248">
                  <c:v>9.5902139272619902</c:v>
                </c:pt>
                <c:pt idx="249">
                  <c:v>10.54121129986383</c:v>
                </c:pt>
                <c:pt idx="250">
                  <c:v>11.186501103804169</c:v>
                </c:pt>
                <c:pt idx="251">
                  <c:v>11.308442630780892</c:v>
                </c:pt>
                <c:pt idx="252">
                  <c:v>11.879600707137328</c:v>
                </c:pt>
                <c:pt idx="253">
                  <c:v>12.455833200301294</c:v>
                </c:pt>
                <c:pt idx="254">
                  <c:v>13.04895929620344</c:v>
                </c:pt>
                <c:pt idx="255">
                  <c:v>12.230116890064991</c:v>
                </c:pt>
                <c:pt idx="256">
                  <c:v>9.9242754280609571</c:v>
                </c:pt>
                <c:pt idx="257">
                  <c:v>8.0287805650526405</c:v>
                </c:pt>
                <c:pt idx="258">
                  <c:v>7.1463463288550271</c:v>
                </c:pt>
                <c:pt idx="259">
                  <c:v>5.0873360619463561</c:v>
                </c:pt>
                <c:pt idx="260">
                  <c:v>3.4689683494830419</c:v>
                </c:pt>
                <c:pt idx="261">
                  <c:v>2.1714439925956568</c:v>
                </c:pt>
                <c:pt idx="262">
                  <c:v>1.6937313353438357</c:v>
                </c:pt>
                <c:pt idx="263">
                  <c:v>1.5652053161396975</c:v>
                </c:pt>
                <c:pt idx="264">
                  <c:v>0.84595604578208716</c:v>
                </c:pt>
                <c:pt idx="265">
                  <c:v>8.9766223317287713E-3</c:v>
                </c:pt>
                <c:pt idx="266">
                  <c:v>-0.71655917999726937</c:v>
                </c:pt>
                <c:pt idx="267">
                  <c:v>-0.5000952369039755</c:v>
                </c:pt>
                <c:pt idx="268">
                  <c:v>0.97572898380618767</c:v>
                </c:pt>
                <c:pt idx="269">
                  <c:v>1.5520970102884264</c:v>
                </c:pt>
                <c:pt idx="270">
                  <c:v>2.2852707933818324</c:v>
                </c:pt>
                <c:pt idx="271">
                  <c:v>3.6330768688910764</c:v>
                </c:pt>
                <c:pt idx="272">
                  <c:v>5.0806345947069005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C-40B7-9F60-2CEC13BFC4BD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12">
                  <c:v>-5.9645863816906104</c:v>
                </c:pt>
                <c:pt idx="13">
                  <c:v>-9.0574215006814214</c:v>
                </c:pt>
                <c:pt idx="14">
                  <c:v>-14.116706133315988</c:v>
                </c:pt>
                <c:pt idx="15">
                  <c:v>-17.064551443724167</c:v>
                </c:pt>
                <c:pt idx="16">
                  <c:v>-16.407725677015261</c:v>
                </c:pt>
                <c:pt idx="17">
                  <c:v>-16.69654529465549</c:v>
                </c:pt>
                <c:pt idx="18">
                  <c:v>-17.166490528205934</c:v>
                </c:pt>
                <c:pt idx="19">
                  <c:v>-17.279999956284101</c:v>
                </c:pt>
                <c:pt idx="20">
                  <c:v>-22.48487630833457</c:v>
                </c:pt>
                <c:pt idx="21">
                  <c:v>-23.020122048592089</c:v>
                </c:pt>
                <c:pt idx="22">
                  <c:v>-23.91929200605918</c:v>
                </c:pt>
                <c:pt idx="23">
                  <c:v>-24.974788392551229</c:v>
                </c:pt>
                <c:pt idx="24">
                  <c:v>-26.005905165934518</c:v>
                </c:pt>
                <c:pt idx="25">
                  <c:v>-23.081162233516814</c:v>
                </c:pt>
                <c:pt idx="26">
                  <c:v>-19.384583423099716</c:v>
                </c:pt>
                <c:pt idx="27">
                  <c:v>-16.65335645140792</c:v>
                </c:pt>
                <c:pt idx="28">
                  <c:v>-17.732068007281825</c:v>
                </c:pt>
                <c:pt idx="29">
                  <c:v>-16.863317415487661</c:v>
                </c:pt>
                <c:pt idx="30">
                  <c:v>-16.404424991258669</c:v>
                </c:pt>
                <c:pt idx="31">
                  <c:v>-15.884422300226049</c:v>
                </c:pt>
                <c:pt idx="32">
                  <c:v>-10.427528634806283</c:v>
                </c:pt>
                <c:pt idx="33">
                  <c:v>-11.364697276736312</c:v>
                </c:pt>
                <c:pt idx="34">
                  <c:v>-9.5936053690625371</c:v>
                </c:pt>
                <c:pt idx="35">
                  <c:v>-9.4806918385351668</c:v>
                </c:pt>
                <c:pt idx="36">
                  <c:v>-9.2335512398316322</c:v>
                </c:pt>
                <c:pt idx="37">
                  <c:v>-10.418688939243108</c:v>
                </c:pt>
                <c:pt idx="38">
                  <c:v>-10.1337955345765</c:v>
                </c:pt>
                <c:pt idx="39">
                  <c:v>-10.213425611081997</c:v>
                </c:pt>
                <c:pt idx="40">
                  <c:v>-9.5625679142774089</c:v>
                </c:pt>
                <c:pt idx="41">
                  <c:v>-9.0386572362395174</c:v>
                </c:pt>
                <c:pt idx="42">
                  <c:v>-9.3512977894836453</c:v>
                </c:pt>
                <c:pt idx="43">
                  <c:v>-9.7307895383950136</c:v>
                </c:pt>
                <c:pt idx="44">
                  <c:v>-9.6568605176994513</c:v>
                </c:pt>
                <c:pt idx="45">
                  <c:v>-9.6958851690557992</c:v>
                </c:pt>
                <c:pt idx="46">
                  <c:v>-9.7485850309952546</c:v>
                </c:pt>
                <c:pt idx="47">
                  <c:v>-9.9087056356018604</c:v>
                </c:pt>
                <c:pt idx="48">
                  <c:v>-8.7458014565349895</c:v>
                </c:pt>
                <c:pt idx="49">
                  <c:v>-7.8394201358225937</c:v>
                </c:pt>
                <c:pt idx="50">
                  <c:v>-8.1152358484953737</c:v>
                </c:pt>
                <c:pt idx="51">
                  <c:v>-8.0096205061823014</c:v>
                </c:pt>
                <c:pt idx="52">
                  <c:v>-7.8695865776105558</c:v>
                </c:pt>
                <c:pt idx="53">
                  <c:v>-9.4712141677019961</c:v>
                </c:pt>
                <c:pt idx="54">
                  <c:v>-9.723358246255188</c:v>
                </c:pt>
                <c:pt idx="55">
                  <c:v>-9.7998931930557642</c:v>
                </c:pt>
                <c:pt idx="56">
                  <c:v>-9.5348550949718085</c:v>
                </c:pt>
                <c:pt idx="57">
                  <c:v>-9.7533009435966136</c:v>
                </c:pt>
                <c:pt idx="58">
                  <c:v>-9.2586351130821711</c:v>
                </c:pt>
                <c:pt idx="59">
                  <c:v>-9.3424236576977844</c:v>
                </c:pt>
                <c:pt idx="60">
                  <c:v>-11.762434457365634</c:v>
                </c:pt>
                <c:pt idx="61">
                  <c:v>-11.175333986328825</c:v>
                </c:pt>
                <c:pt idx="62">
                  <c:v>-10.794781908146421</c:v>
                </c:pt>
                <c:pt idx="63">
                  <c:v>-11.156510202655406</c:v>
                </c:pt>
                <c:pt idx="64">
                  <c:v>-10.8462323158523</c:v>
                </c:pt>
                <c:pt idx="65">
                  <c:v>-11.832009149654496</c:v>
                </c:pt>
                <c:pt idx="66">
                  <c:v>-10.970602572500772</c:v>
                </c:pt>
                <c:pt idx="67">
                  <c:v>-10.718659707536871</c:v>
                </c:pt>
                <c:pt idx="68">
                  <c:v>-8.1426708139631874</c:v>
                </c:pt>
                <c:pt idx="69">
                  <c:v>-9.806825056568341</c:v>
                </c:pt>
                <c:pt idx="70">
                  <c:v>-10.119359560852942</c:v>
                </c:pt>
                <c:pt idx="71">
                  <c:v>-10.91163114323539</c:v>
                </c:pt>
                <c:pt idx="72">
                  <c:v>-12.246328972625365</c:v>
                </c:pt>
                <c:pt idx="73">
                  <c:v>-12.030221293827156</c:v>
                </c:pt>
                <c:pt idx="74">
                  <c:v>-11.841085132749326</c:v>
                </c:pt>
                <c:pt idx="75">
                  <c:v>-12.32392407101443</c:v>
                </c:pt>
                <c:pt idx="76">
                  <c:v>-12.153989349680085</c:v>
                </c:pt>
                <c:pt idx="77">
                  <c:v>-11.113481990094256</c:v>
                </c:pt>
                <c:pt idx="78">
                  <c:v>-11.662418263161461</c:v>
                </c:pt>
                <c:pt idx="79">
                  <c:v>-11.444286297451539</c:v>
                </c:pt>
                <c:pt idx="80">
                  <c:v>-13.854027266757877</c:v>
                </c:pt>
                <c:pt idx="81">
                  <c:v>-12.157649864920669</c:v>
                </c:pt>
                <c:pt idx="82">
                  <c:v>-11.859819730668386</c:v>
                </c:pt>
                <c:pt idx="83">
                  <c:v>-10.658165439961218</c:v>
                </c:pt>
                <c:pt idx="84">
                  <c:v>-7.3653027455740627</c:v>
                </c:pt>
                <c:pt idx="85">
                  <c:v>-7.4899286463981829</c:v>
                </c:pt>
                <c:pt idx="86">
                  <c:v>-7.0621524017769461</c:v>
                </c:pt>
                <c:pt idx="87">
                  <c:v>-5.911274174574908</c:v>
                </c:pt>
                <c:pt idx="88">
                  <c:v>-5.7641370473531461</c:v>
                </c:pt>
                <c:pt idx="89">
                  <c:v>-4.9170540758324766</c:v>
                </c:pt>
                <c:pt idx="90">
                  <c:v>-4.117178420105887</c:v>
                </c:pt>
                <c:pt idx="91">
                  <c:v>-3.2380245779305166</c:v>
                </c:pt>
                <c:pt idx="92">
                  <c:v>-1.5465970674915122</c:v>
                </c:pt>
                <c:pt idx="93">
                  <c:v>1.1597771994129538</c:v>
                </c:pt>
                <c:pt idx="94">
                  <c:v>3.5785164546090713</c:v>
                </c:pt>
                <c:pt idx="95">
                  <c:v>4.839267168941638</c:v>
                </c:pt>
                <c:pt idx="96">
                  <c:v>6.431733674199462</c:v>
                </c:pt>
                <c:pt idx="97">
                  <c:v>8.3424580298530611</c:v>
                </c:pt>
                <c:pt idx="98">
                  <c:v>9.7590664314214006</c:v>
                </c:pt>
                <c:pt idx="99">
                  <c:v>11.537404931199934</c:v>
                </c:pt>
                <c:pt idx="100">
                  <c:v>12.676755752097243</c:v>
                </c:pt>
                <c:pt idx="101">
                  <c:v>14.603664521314981</c:v>
                </c:pt>
                <c:pt idx="102">
                  <c:v>16.140818028215449</c:v>
                </c:pt>
                <c:pt idx="103">
                  <c:v>16.463849118178238</c:v>
                </c:pt>
                <c:pt idx="104">
                  <c:v>15.951881421327592</c:v>
                </c:pt>
                <c:pt idx="105">
                  <c:v>15.515312258268963</c:v>
                </c:pt>
                <c:pt idx="106">
                  <c:v>17.210301044660461</c:v>
                </c:pt>
                <c:pt idx="107">
                  <c:v>17.524103318366873</c:v>
                </c:pt>
                <c:pt idx="108">
                  <c:v>17.060641071710712</c:v>
                </c:pt>
                <c:pt idx="109">
                  <c:v>16.052059835093349</c:v>
                </c:pt>
                <c:pt idx="110">
                  <c:v>16.111209492547996</c:v>
                </c:pt>
                <c:pt idx="111">
                  <c:v>15.080872364402531</c:v>
                </c:pt>
                <c:pt idx="112">
                  <c:v>15.387667178289826</c:v>
                </c:pt>
                <c:pt idx="113">
                  <c:v>14.42073650171263</c:v>
                </c:pt>
                <c:pt idx="114">
                  <c:v>14.026345409947647</c:v>
                </c:pt>
                <c:pt idx="115">
                  <c:v>14.609772645845103</c:v>
                </c:pt>
                <c:pt idx="116">
                  <c:v>14.85630388339545</c:v>
                </c:pt>
                <c:pt idx="117">
                  <c:v>14.459260280522955</c:v>
                </c:pt>
                <c:pt idx="118">
                  <c:v>11.665414822314272</c:v>
                </c:pt>
                <c:pt idx="119">
                  <c:v>11.350279398581314</c:v>
                </c:pt>
                <c:pt idx="120">
                  <c:v>10.850196085967264</c:v>
                </c:pt>
                <c:pt idx="121">
                  <c:v>10.837632926730262</c:v>
                </c:pt>
                <c:pt idx="122">
                  <c:v>9.9386291599709864</c:v>
                </c:pt>
                <c:pt idx="123">
                  <c:v>9.6891458216872763</c:v>
                </c:pt>
                <c:pt idx="124">
                  <c:v>9.0861361667479592</c:v>
                </c:pt>
                <c:pt idx="125">
                  <c:v>8.6571402777779056</c:v>
                </c:pt>
                <c:pt idx="126">
                  <c:v>7.7334369607342968</c:v>
                </c:pt>
                <c:pt idx="127">
                  <c:v>7.3394320405908013</c:v>
                </c:pt>
                <c:pt idx="128">
                  <c:v>7.2465242388519755</c:v>
                </c:pt>
                <c:pt idx="129">
                  <c:v>7.6937140203011873</c:v>
                </c:pt>
                <c:pt idx="130">
                  <c:v>8.4037123477090336</c:v>
                </c:pt>
                <c:pt idx="131">
                  <c:v>8.9552459421727324</c:v>
                </c:pt>
                <c:pt idx="132">
                  <c:v>9.6735644141930326</c:v>
                </c:pt>
                <c:pt idx="133">
                  <c:v>9.7885275159284468</c:v>
                </c:pt>
                <c:pt idx="134">
                  <c:v>10.56372753135399</c:v>
                </c:pt>
                <c:pt idx="135">
                  <c:v>11.903369704329998</c:v>
                </c:pt>
                <c:pt idx="136">
                  <c:v>11.80366214774828</c:v>
                </c:pt>
                <c:pt idx="137">
                  <c:v>12.273881535224199</c:v>
                </c:pt>
                <c:pt idx="138">
                  <c:v>13.12269624280794</c:v>
                </c:pt>
                <c:pt idx="139">
                  <c:v>13.548563261742876</c:v>
                </c:pt>
                <c:pt idx="140">
                  <c:v>13.856522431505532</c:v>
                </c:pt>
                <c:pt idx="141">
                  <c:v>13.954398887487073</c:v>
                </c:pt>
                <c:pt idx="142">
                  <c:v>13.682195079699948</c:v>
                </c:pt>
                <c:pt idx="143">
                  <c:v>13.586662258615608</c:v>
                </c:pt>
                <c:pt idx="144">
                  <c:v>13.670751050643201</c:v>
                </c:pt>
                <c:pt idx="145">
                  <c:v>13.783964013431618</c:v>
                </c:pt>
                <c:pt idx="146">
                  <c:v>13.832289375483018</c:v>
                </c:pt>
                <c:pt idx="147">
                  <c:v>13.578968712613976</c:v>
                </c:pt>
                <c:pt idx="148">
                  <c:v>14.179280685320869</c:v>
                </c:pt>
                <c:pt idx="149">
                  <c:v>14.511573879482507</c:v>
                </c:pt>
                <c:pt idx="150">
                  <c:v>14.760500906798981</c:v>
                </c:pt>
                <c:pt idx="151">
                  <c:v>14.671424391709641</c:v>
                </c:pt>
                <c:pt idx="152">
                  <c:v>15.253457366802079</c:v>
                </c:pt>
                <c:pt idx="153">
                  <c:v>15.031716886968169</c:v>
                </c:pt>
                <c:pt idx="154">
                  <c:v>15.174780939847334</c:v>
                </c:pt>
                <c:pt idx="155">
                  <c:v>15.461952076084964</c:v>
                </c:pt>
                <c:pt idx="156">
                  <c:v>15.541209516411724</c:v>
                </c:pt>
                <c:pt idx="157">
                  <c:v>15.6600245493158</c:v>
                </c:pt>
                <c:pt idx="158">
                  <c:v>15.554157781165589</c:v>
                </c:pt>
                <c:pt idx="159">
                  <c:v>15.642646618355151</c:v>
                </c:pt>
                <c:pt idx="160">
                  <c:v>15.564562886007758</c:v>
                </c:pt>
                <c:pt idx="161">
                  <c:v>15.14474785007806</c:v>
                </c:pt>
                <c:pt idx="162">
                  <c:v>14.840835443025835</c:v>
                </c:pt>
                <c:pt idx="163">
                  <c:v>11.70566874871818</c:v>
                </c:pt>
                <c:pt idx="164">
                  <c:v>11.570579954880431</c:v>
                </c:pt>
                <c:pt idx="165">
                  <c:v>11.404239312202947</c:v>
                </c:pt>
                <c:pt idx="166">
                  <c:v>11.127180485763541</c:v>
                </c:pt>
                <c:pt idx="167">
                  <c:v>11.201663282602059</c:v>
                </c:pt>
                <c:pt idx="168">
                  <c:v>11.371117431929902</c:v>
                </c:pt>
                <c:pt idx="169">
                  <c:v>11.524748106569335</c:v>
                </c:pt>
                <c:pt idx="170">
                  <c:v>11.396671928170889</c:v>
                </c:pt>
                <c:pt idx="171">
                  <c:v>10.973299909148102</c:v>
                </c:pt>
                <c:pt idx="172">
                  <c:v>10.950147209025126</c:v>
                </c:pt>
                <c:pt idx="173">
                  <c:v>11.091024386353611</c:v>
                </c:pt>
                <c:pt idx="174">
                  <c:v>11.08035186267305</c:v>
                </c:pt>
                <c:pt idx="175">
                  <c:v>14.775349396954963</c:v>
                </c:pt>
                <c:pt idx="176">
                  <c:v>14.50077408611865</c:v>
                </c:pt>
                <c:pt idx="177">
                  <c:v>14.900336761232785</c:v>
                </c:pt>
                <c:pt idx="178">
                  <c:v>15.966478238195627</c:v>
                </c:pt>
                <c:pt idx="179">
                  <c:v>16.563239742499281</c:v>
                </c:pt>
                <c:pt idx="180">
                  <c:v>16.585178126315217</c:v>
                </c:pt>
                <c:pt idx="181">
                  <c:v>16.864349289239733</c:v>
                </c:pt>
                <c:pt idx="182">
                  <c:v>17.269392786696294</c:v>
                </c:pt>
                <c:pt idx="183">
                  <c:v>17.34581766116559</c:v>
                </c:pt>
                <c:pt idx="184">
                  <c:v>17.449546757019252</c:v>
                </c:pt>
                <c:pt idx="185">
                  <c:v>18.046054575291567</c:v>
                </c:pt>
                <c:pt idx="186">
                  <c:v>18.044309109343814</c:v>
                </c:pt>
                <c:pt idx="187">
                  <c:v>17.348290718815033</c:v>
                </c:pt>
                <c:pt idx="188">
                  <c:v>17.06804215262969</c:v>
                </c:pt>
                <c:pt idx="189">
                  <c:v>16.74461009247926</c:v>
                </c:pt>
                <c:pt idx="190">
                  <c:v>15.81401647696128</c:v>
                </c:pt>
                <c:pt idx="191">
                  <c:v>14.754948456136443</c:v>
                </c:pt>
                <c:pt idx="192">
                  <c:v>13.018562782156602</c:v>
                </c:pt>
                <c:pt idx="193">
                  <c:v>12.418210758437402</c:v>
                </c:pt>
                <c:pt idx="194">
                  <c:v>12.767031408820037</c:v>
                </c:pt>
                <c:pt idx="195">
                  <c:v>12.475076612382988</c:v>
                </c:pt>
                <c:pt idx="196">
                  <c:v>12.061652660681959</c:v>
                </c:pt>
                <c:pt idx="197">
                  <c:v>10.91166135455923</c:v>
                </c:pt>
                <c:pt idx="198">
                  <c:v>10.682899844986002</c:v>
                </c:pt>
                <c:pt idx="199">
                  <c:v>10.465379656491615</c:v>
                </c:pt>
                <c:pt idx="200">
                  <c:v>10.15273681772879</c:v>
                </c:pt>
                <c:pt idx="201">
                  <c:v>9.9657151375665105</c:v>
                </c:pt>
                <c:pt idx="202">
                  <c:v>9.5950759487919779</c:v>
                </c:pt>
                <c:pt idx="203">
                  <c:v>9.5867609568829799</c:v>
                </c:pt>
                <c:pt idx="204">
                  <c:v>10.698767295064316</c:v>
                </c:pt>
                <c:pt idx="205">
                  <c:v>10.225613570600574</c:v>
                </c:pt>
                <c:pt idx="206">
                  <c:v>7.4541557544318291</c:v>
                </c:pt>
                <c:pt idx="207">
                  <c:v>7.0842201168323218</c:v>
                </c:pt>
                <c:pt idx="208">
                  <c:v>7.3011920236033401</c:v>
                </c:pt>
                <c:pt idx="209">
                  <c:v>7.6602805591462104</c:v>
                </c:pt>
                <c:pt idx="210">
                  <c:v>7.3952870643512441</c:v>
                </c:pt>
                <c:pt idx="211">
                  <c:v>7.1075160704834524</c:v>
                </c:pt>
                <c:pt idx="212">
                  <c:v>7.1323678640312753</c:v>
                </c:pt>
                <c:pt idx="213">
                  <c:v>6.7812505591009016</c:v>
                </c:pt>
                <c:pt idx="214">
                  <c:v>6.7435665502488771</c:v>
                </c:pt>
                <c:pt idx="215">
                  <c:v>6.0842027695289218</c:v>
                </c:pt>
                <c:pt idx="216">
                  <c:v>6.9132603049397625</c:v>
                </c:pt>
                <c:pt idx="217">
                  <c:v>6.3205013862897168</c:v>
                </c:pt>
                <c:pt idx="218">
                  <c:v>7.8878219436487269</c:v>
                </c:pt>
                <c:pt idx="219">
                  <c:v>8.016079925812388</c:v>
                </c:pt>
                <c:pt idx="220">
                  <c:v>7.1881242711868305</c:v>
                </c:pt>
                <c:pt idx="221">
                  <c:v>6.6463682280839294</c:v>
                </c:pt>
                <c:pt idx="222">
                  <c:v>6.8695113286057019</c:v>
                </c:pt>
                <c:pt idx="223">
                  <c:v>6.926612568230019</c:v>
                </c:pt>
                <c:pt idx="224">
                  <c:v>6.716574512730519</c:v>
                </c:pt>
                <c:pt idx="225">
                  <c:v>6.8329210773339577</c:v>
                </c:pt>
                <c:pt idx="226">
                  <c:v>6.4816597984625419</c:v>
                </c:pt>
                <c:pt idx="227">
                  <c:v>6.7230187947510887</c:v>
                </c:pt>
                <c:pt idx="228">
                  <c:v>6.4345799836641389</c:v>
                </c:pt>
                <c:pt idx="229">
                  <c:v>6.7707652262281508</c:v>
                </c:pt>
                <c:pt idx="230">
                  <c:v>6.114697174875424</c:v>
                </c:pt>
                <c:pt idx="231">
                  <c:v>7.0409517766269039</c:v>
                </c:pt>
                <c:pt idx="232">
                  <c:v>7.3648337549368925</c:v>
                </c:pt>
                <c:pt idx="233">
                  <c:v>7.4768663813855856</c:v>
                </c:pt>
                <c:pt idx="234">
                  <c:v>7.3233416494326091</c:v>
                </c:pt>
                <c:pt idx="235">
                  <c:v>7.4007524869830572</c:v>
                </c:pt>
                <c:pt idx="236">
                  <c:v>7.6939820067511873</c:v>
                </c:pt>
                <c:pt idx="237">
                  <c:v>7.6192785601506312</c:v>
                </c:pt>
                <c:pt idx="238">
                  <c:v>7.8444855687915833</c:v>
                </c:pt>
                <c:pt idx="239">
                  <c:v>8.0135623213636986</c:v>
                </c:pt>
                <c:pt idx="240">
                  <c:v>7.1988787432358841</c:v>
                </c:pt>
                <c:pt idx="241">
                  <c:v>7.5725379229807448</c:v>
                </c:pt>
                <c:pt idx="242">
                  <c:v>8.1928420732996265</c:v>
                </c:pt>
                <c:pt idx="243">
                  <c:v>7.097483685292751</c:v>
                </c:pt>
                <c:pt idx="244">
                  <c:v>6.8209047743771105</c:v>
                </c:pt>
                <c:pt idx="245">
                  <c:v>6.7875979409318825</c:v>
                </c:pt>
                <c:pt idx="246">
                  <c:v>6.6246241158772587</c:v>
                </c:pt>
                <c:pt idx="247">
                  <c:v>6.474226851907618</c:v>
                </c:pt>
                <c:pt idx="248">
                  <c:v>6.5541305959069103</c:v>
                </c:pt>
                <c:pt idx="249">
                  <c:v>6.6474292656249263</c:v>
                </c:pt>
                <c:pt idx="250">
                  <c:v>6.8813840940436117</c:v>
                </c:pt>
                <c:pt idx="251">
                  <c:v>6.5083393595886019</c:v>
                </c:pt>
                <c:pt idx="252">
                  <c:v>6.3527134646755306</c:v>
                </c:pt>
                <c:pt idx="253">
                  <c:v>6.5156866704960725</c:v>
                </c:pt>
                <c:pt idx="254">
                  <c:v>6.5509028808000256</c:v>
                </c:pt>
                <c:pt idx="255">
                  <c:v>6.1540248633124621</c:v>
                </c:pt>
                <c:pt idx="256">
                  <c:v>6.1793748122497041</c:v>
                </c:pt>
                <c:pt idx="257">
                  <c:v>6.1186404422788607</c:v>
                </c:pt>
                <c:pt idx="258">
                  <c:v>6.4154870875606953</c:v>
                </c:pt>
                <c:pt idx="259">
                  <c:v>5.8299693674715085</c:v>
                </c:pt>
                <c:pt idx="260">
                  <c:v>5.0199810552233401</c:v>
                </c:pt>
                <c:pt idx="261">
                  <c:v>4.1285365728984873</c:v>
                </c:pt>
                <c:pt idx="262">
                  <c:v>3.7979761616224454</c:v>
                </c:pt>
                <c:pt idx="263">
                  <c:v>4.2314470727148885</c:v>
                </c:pt>
                <c:pt idx="264">
                  <c:v>4.2932359691557274</c:v>
                </c:pt>
                <c:pt idx="265">
                  <c:v>4.0857834692310444</c:v>
                </c:pt>
                <c:pt idx="266">
                  <c:v>4.4786526085139045</c:v>
                </c:pt>
                <c:pt idx="267">
                  <c:v>5.0202086776520991</c:v>
                </c:pt>
                <c:pt idx="268">
                  <c:v>5.4299610855177685</c:v>
                </c:pt>
                <c:pt idx="269">
                  <c:v>5.5645347450122289</c:v>
                </c:pt>
                <c:pt idx="270">
                  <c:v>5.6361832165240937</c:v>
                </c:pt>
                <c:pt idx="271">
                  <c:v>6.3515810756112749</c:v>
                </c:pt>
                <c:pt idx="272">
                  <c:v>7.0183837768004222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C-40B7-9F60-2CEC13BFC4BD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261.3779195991728</c:v>
                </c:pt>
                <c:pt idx="50">
                  <c:v>271.0020021276527</c:v>
                </c:pt>
                <c:pt idx="51">
                  <c:v>197.91409088241684</c:v>
                </c:pt>
                <c:pt idx="52">
                  <c:v>175.26725686456899</c:v>
                </c:pt>
                <c:pt idx="53">
                  <c:v>184.00873337247373</c:v>
                </c:pt>
                <c:pt idx="54">
                  <c:v>197.31477903274694</c:v>
                </c:pt>
                <c:pt idx="55">
                  <c:v>217.47297038030666</c:v>
                </c:pt>
                <c:pt idx="56">
                  <c:v>40.249688590103482</c:v>
                </c:pt>
                <c:pt idx="57">
                  <c:v>45.272851336680098</c:v>
                </c:pt>
                <c:pt idx="58">
                  <c:v>43.780756750050088</c:v>
                </c:pt>
                <c:pt idx="59">
                  <c:v>46.979314827101611</c:v>
                </c:pt>
                <c:pt idx="60">
                  <c:v>36.560056931671724</c:v>
                </c:pt>
                <c:pt idx="61">
                  <c:v>34.20548790902145</c:v>
                </c:pt>
                <c:pt idx="62">
                  <c:v>35.716388410487966</c:v>
                </c:pt>
                <c:pt idx="63">
                  <c:v>33.947995294636733</c:v>
                </c:pt>
                <c:pt idx="64">
                  <c:v>42.378543221887682</c:v>
                </c:pt>
                <c:pt idx="65">
                  <c:v>37.682588431460807</c:v>
                </c:pt>
                <c:pt idx="66">
                  <c:v>36.127132171593779</c:v>
                </c:pt>
                <c:pt idx="67">
                  <c:v>30.76932207043232</c:v>
                </c:pt>
                <c:pt idx="68">
                  <c:v>31.336607850776101</c:v>
                </c:pt>
                <c:pt idx="69">
                  <c:v>29.496026820535249</c:v>
                </c:pt>
                <c:pt idx="70">
                  <c:v>30.570089238566851</c:v>
                </c:pt>
                <c:pt idx="71">
                  <c:v>39.183693667793456</c:v>
                </c:pt>
                <c:pt idx="72">
                  <c:v>40.41681306513442</c:v>
                </c:pt>
                <c:pt idx="73">
                  <c:v>43.144158736393749</c:v>
                </c:pt>
                <c:pt idx="74">
                  <c:v>45.229816709993251</c:v>
                </c:pt>
                <c:pt idx="75">
                  <c:v>49.650011765077608</c:v>
                </c:pt>
                <c:pt idx="76">
                  <c:v>56.654644858495047</c:v>
                </c:pt>
                <c:pt idx="77">
                  <c:v>62.104421974663595</c:v>
                </c:pt>
                <c:pt idx="78">
                  <c:v>64.414581037087814</c:v>
                </c:pt>
                <c:pt idx="79">
                  <c:v>64.10071128432412</c:v>
                </c:pt>
                <c:pt idx="80">
                  <c:v>62.80634193920924</c:v>
                </c:pt>
                <c:pt idx="81">
                  <c:v>60.017247540645457</c:v>
                </c:pt>
                <c:pt idx="82">
                  <c:v>52.350953819036171</c:v>
                </c:pt>
                <c:pt idx="83">
                  <c:v>44.855858573552382</c:v>
                </c:pt>
                <c:pt idx="84">
                  <c:v>42.870869372292638</c:v>
                </c:pt>
                <c:pt idx="85">
                  <c:v>39.730877164422687</c:v>
                </c:pt>
                <c:pt idx="86">
                  <c:v>37.407789569761228</c:v>
                </c:pt>
                <c:pt idx="87">
                  <c:v>37.213876652424773</c:v>
                </c:pt>
                <c:pt idx="88">
                  <c:v>36.671463948902435</c:v>
                </c:pt>
                <c:pt idx="89">
                  <c:v>30.596177795267472</c:v>
                </c:pt>
                <c:pt idx="90">
                  <c:v>31.226701298629127</c:v>
                </c:pt>
                <c:pt idx="91">
                  <c:v>31.957651932948458</c:v>
                </c:pt>
                <c:pt idx="92">
                  <c:v>31.054935512686544</c:v>
                </c:pt>
                <c:pt idx="93">
                  <c:v>30.533266901877859</c:v>
                </c:pt>
                <c:pt idx="94">
                  <c:v>34.061856424311621</c:v>
                </c:pt>
                <c:pt idx="95">
                  <c:v>29.008342996800494</c:v>
                </c:pt>
                <c:pt idx="96">
                  <c:v>28.73750613653419</c:v>
                </c:pt>
                <c:pt idx="97">
                  <c:v>29.310201700387569</c:v>
                </c:pt>
                <c:pt idx="98">
                  <c:v>26.597650133626534</c:v>
                </c:pt>
                <c:pt idx="99">
                  <c:v>26.212395152594361</c:v>
                </c:pt>
                <c:pt idx="100">
                  <c:v>23.979727281752911</c:v>
                </c:pt>
                <c:pt idx="101">
                  <c:v>25.959291711063617</c:v>
                </c:pt>
                <c:pt idx="102">
                  <c:v>21.540962148063908</c:v>
                </c:pt>
                <c:pt idx="103">
                  <c:v>18.103453705744698</c:v>
                </c:pt>
                <c:pt idx="104">
                  <c:v>15.561289221802669</c:v>
                </c:pt>
                <c:pt idx="105">
                  <c:v>14.583153876562193</c:v>
                </c:pt>
                <c:pt idx="106">
                  <c:v>13.437881679022903</c:v>
                </c:pt>
                <c:pt idx="107">
                  <c:v>13.147756167705555</c:v>
                </c:pt>
                <c:pt idx="108">
                  <c:v>12.269261578158742</c:v>
                </c:pt>
                <c:pt idx="109">
                  <c:v>9.9517167703743485</c:v>
                </c:pt>
                <c:pt idx="110">
                  <c:v>10.094244849058995</c:v>
                </c:pt>
                <c:pt idx="111">
                  <c:v>7.2935348244235598</c:v>
                </c:pt>
                <c:pt idx="112">
                  <c:v>8.690204620683831</c:v>
                </c:pt>
                <c:pt idx="113">
                  <c:v>10.653312741165371</c:v>
                </c:pt>
                <c:pt idx="114">
                  <c:v>14.60400367713236</c:v>
                </c:pt>
                <c:pt idx="115">
                  <c:v>16.690174496797066</c:v>
                </c:pt>
                <c:pt idx="116">
                  <c:v>18.943528843682451</c:v>
                </c:pt>
                <c:pt idx="117">
                  <c:v>19.828737815987679</c:v>
                </c:pt>
                <c:pt idx="118">
                  <c:v>19.384490297177418</c:v>
                </c:pt>
                <c:pt idx="119">
                  <c:v>35.159471090614495</c:v>
                </c:pt>
                <c:pt idx="120">
                  <c:v>47.940198228277076</c:v>
                </c:pt>
                <c:pt idx="121">
                  <c:v>50.674145640203427</c:v>
                </c:pt>
                <c:pt idx="122">
                  <c:v>52.874626773816345</c:v>
                </c:pt>
                <c:pt idx="123">
                  <c:v>55.713433263173144</c:v>
                </c:pt>
                <c:pt idx="124">
                  <c:v>55.439032105475462</c:v>
                </c:pt>
                <c:pt idx="125">
                  <c:v>55.26721723225905</c:v>
                </c:pt>
                <c:pt idx="126">
                  <c:v>51.863934908837187</c:v>
                </c:pt>
                <c:pt idx="127">
                  <c:v>51.187512568370778</c:v>
                </c:pt>
                <c:pt idx="128">
                  <c:v>50.765639288861443</c:v>
                </c:pt>
                <c:pt idx="129">
                  <c:v>49.533380762464475</c:v>
                </c:pt>
                <c:pt idx="130">
                  <c:v>50.473066054467296</c:v>
                </c:pt>
                <c:pt idx="131">
                  <c:v>32.219717705188877</c:v>
                </c:pt>
                <c:pt idx="132">
                  <c:v>20.712281252831502</c:v>
                </c:pt>
                <c:pt idx="133">
                  <c:v>18.845466633286122</c:v>
                </c:pt>
                <c:pt idx="134">
                  <c:v>16.766286071885329</c:v>
                </c:pt>
                <c:pt idx="135">
                  <c:v>14.252885218127814</c:v>
                </c:pt>
                <c:pt idx="136">
                  <c:v>12.06202694658672</c:v>
                </c:pt>
                <c:pt idx="137">
                  <c:v>9.9608898119282596</c:v>
                </c:pt>
                <c:pt idx="138">
                  <c:v>8.8318062316573585</c:v>
                </c:pt>
                <c:pt idx="139">
                  <c:v>7.4555551893428955</c:v>
                </c:pt>
                <c:pt idx="140">
                  <c:v>7.1941011447215688</c:v>
                </c:pt>
                <c:pt idx="141">
                  <c:v>6.9461069282739079</c:v>
                </c:pt>
                <c:pt idx="142">
                  <c:v>7.0874871224806482</c:v>
                </c:pt>
                <c:pt idx="143">
                  <c:v>8.1525542927017529</c:v>
                </c:pt>
                <c:pt idx="144">
                  <c:v>8.8566573159930257</c:v>
                </c:pt>
                <c:pt idx="145">
                  <c:v>9.2971392499216723</c:v>
                </c:pt>
                <c:pt idx="146">
                  <c:v>23.745867585346804</c:v>
                </c:pt>
                <c:pt idx="147">
                  <c:v>26.066736391724366</c:v>
                </c:pt>
                <c:pt idx="148">
                  <c:v>27.563397779674787</c:v>
                </c:pt>
                <c:pt idx="149">
                  <c:v>29.446370470394687</c:v>
                </c:pt>
                <c:pt idx="150">
                  <c:v>30.536090885480331</c:v>
                </c:pt>
                <c:pt idx="151">
                  <c:v>31.831585365784537</c:v>
                </c:pt>
                <c:pt idx="152">
                  <c:v>32.661811448695204</c:v>
                </c:pt>
                <c:pt idx="153">
                  <c:v>33.251892605495541</c:v>
                </c:pt>
                <c:pt idx="154">
                  <c:v>33.74515513727286</c:v>
                </c:pt>
                <c:pt idx="155">
                  <c:v>33.976588006381206</c:v>
                </c:pt>
                <c:pt idx="156">
                  <c:v>33.780176751331481</c:v>
                </c:pt>
                <c:pt idx="157">
                  <c:v>34.340645808583133</c:v>
                </c:pt>
                <c:pt idx="158">
                  <c:v>19.352113313538432</c:v>
                </c:pt>
                <c:pt idx="159">
                  <c:v>19.124667746230553</c:v>
                </c:pt>
                <c:pt idx="160">
                  <c:v>18.112498576001862</c:v>
                </c:pt>
                <c:pt idx="161">
                  <c:v>17.502244411439168</c:v>
                </c:pt>
                <c:pt idx="162">
                  <c:v>17.528959230232019</c:v>
                </c:pt>
                <c:pt idx="163">
                  <c:v>17.709006999998518</c:v>
                </c:pt>
                <c:pt idx="164">
                  <c:v>17.43686976289608</c:v>
                </c:pt>
                <c:pt idx="165">
                  <c:v>17.130977122232192</c:v>
                </c:pt>
                <c:pt idx="166">
                  <c:v>16.662120730184323</c:v>
                </c:pt>
                <c:pt idx="167">
                  <c:v>16.418309229846695</c:v>
                </c:pt>
                <c:pt idx="168">
                  <c:v>16.612213583002529</c:v>
                </c:pt>
                <c:pt idx="169">
                  <c:v>16.839623108573516</c:v>
                </c:pt>
                <c:pt idx="170">
                  <c:v>16.906722457034025</c:v>
                </c:pt>
                <c:pt idx="171">
                  <c:v>16.424734632118984</c:v>
                </c:pt>
                <c:pt idx="172">
                  <c:v>17.505932941693494</c:v>
                </c:pt>
                <c:pt idx="173">
                  <c:v>17.868496684099465</c:v>
                </c:pt>
                <c:pt idx="174">
                  <c:v>17.230492927903576</c:v>
                </c:pt>
                <c:pt idx="175">
                  <c:v>17.409714774390839</c:v>
                </c:pt>
                <c:pt idx="176">
                  <c:v>16.640322761824166</c:v>
                </c:pt>
                <c:pt idx="177">
                  <c:v>16.282481957967072</c:v>
                </c:pt>
                <c:pt idx="178">
                  <c:v>14.056406230438798</c:v>
                </c:pt>
                <c:pt idx="179">
                  <c:v>14.165710925803001</c:v>
                </c:pt>
                <c:pt idx="180">
                  <c:v>14.52574250639937</c:v>
                </c:pt>
                <c:pt idx="181">
                  <c:v>13.520116819083174</c:v>
                </c:pt>
                <c:pt idx="182">
                  <c:v>12.7274624436007</c:v>
                </c:pt>
                <c:pt idx="183">
                  <c:v>12.94389874803527</c:v>
                </c:pt>
                <c:pt idx="184">
                  <c:v>12.038072966981511</c:v>
                </c:pt>
                <c:pt idx="185">
                  <c:v>11.377466512850955</c:v>
                </c:pt>
                <c:pt idx="186">
                  <c:v>10.723596764275891</c:v>
                </c:pt>
                <c:pt idx="187">
                  <c:v>9.6231235141931766</c:v>
                </c:pt>
                <c:pt idx="188">
                  <c:v>8.8713029438518465</c:v>
                </c:pt>
                <c:pt idx="189">
                  <c:v>8.3558810988148551</c:v>
                </c:pt>
                <c:pt idx="190">
                  <c:v>8.9160620352667816</c:v>
                </c:pt>
                <c:pt idx="191">
                  <c:v>7.6930312915453847</c:v>
                </c:pt>
                <c:pt idx="192">
                  <c:v>5.9663124229496436</c:v>
                </c:pt>
                <c:pt idx="193">
                  <c:v>5.7986159170659883</c:v>
                </c:pt>
                <c:pt idx="194">
                  <c:v>16.326568542055792</c:v>
                </c:pt>
                <c:pt idx="195">
                  <c:v>15.421607977025317</c:v>
                </c:pt>
                <c:pt idx="196">
                  <c:v>14.864977247593854</c:v>
                </c:pt>
                <c:pt idx="197">
                  <c:v>13.641435935831264</c:v>
                </c:pt>
                <c:pt idx="198">
                  <c:v>13.446965860957997</c:v>
                </c:pt>
                <c:pt idx="199">
                  <c:v>12.818111544291842</c:v>
                </c:pt>
                <c:pt idx="200">
                  <c:v>11.514165137142591</c:v>
                </c:pt>
                <c:pt idx="201">
                  <c:v>10.715103174522255</c:v>
                </c:pt>
                <c:pt idx="202">
                  <c:v>10.212395909073575</c:v>
                </c:pt>
                <c:pt idx="203">
                  <c:v>9.7292953850422368</c:v>
                </c:pt>
                <c:pt idx="204">
                  <c:v>9.5385692035256788</c:v>
                </c:pt>
                <c:pt idx="205">
                  <c:v>8.9527899715032806</c:v>
                </c:pt>
                <c:pt idx="206">
                  <c:v>-1.4344966693399637</c:v>
                </c:pt>
                <c:pt idx="207">
                  <c:v>-2.1739328251761525</c:v>
                </c:pt>
                <c:pt idx="208">
                  <c:v>-1.7464124438107211</c:v>
                </c:pt>
                <c:pt idx="209">
                  <c:v>-1.4839973934929145</c:v>
                </c:pt>
                <c:pt idx="210">
                  <c:v>-1.9394871079450804</c:v>
                </c:pt>
                <c:pt idx="211">
                  <c:v>-1.9253454619763635</c:v>
                </c:pt>
                <c:pt idx="212">
                  <c:v>-0.43975418270035288</c:v>
                </c:pt>
                <c:pt idx="213">
                  <c:v>2.5829441869648462E-2</c:v>
                </c:pt>
                <c:pt idx="214">
                  <c:v>0.19432273546969797</c:v>
                </c:pt>
                <c:pt idx="215">
                  <c:v>0.62113790893293241</c:v>
                </c:pt>
                <c:pt idx="216">
                  <c:v>1.0914112123590778</c:v>
                </c:pt>
                <c:pt idx="217">
                  <c:v>1.5575437727260211</c:v>
                </c:pt>
                <c:pt idx="218">
                  <c:v>1.8572051677803691</c:v>
                </c:pt>
                <c:pt idx="219">
                  <c:v>2.4261055862328207</c:v>
                </c:pt>
                <c:pt idx="220">
                  <c:v>1.5553897874584592</c:v>
                </c:pt>
                <c:pt idx="221">
                  <c:v>1.5883525820452582</c:v>
                </c:pt>
                <c:pt idx="222">
                  <c:v>3.015980188863514</c:v>
                </c:pt>
                <c:pt idx="223">
                  <c:v>3.6580694920925665</c:v>
                </c:pt>
                <c:pt idx="224">
                  <c:v>3.2725138295932585</c:v>
                </c:pt>
                <c:pt idx="225">
                  <c:v>3.1652419922073554</c:v>
                </c:pt>
                <c:pt idx="226">
                  <c:v>2.8354595060982781</c:v>
                </c:pt>
                <c:pt idx="227">
                  <c:v>2.7380469776970164</c:v>
                </c:pt>
                <c:pt idx="228">
                  <c:v>2.5792721222770161</c:v>
                </c:pt>
                <c:pt idx="229">
                  <c:v>2.897073544424233</c:v>
                </c:pt>
                <c:pt idx="230">
                  <c:v>3.0581297010369015</c:v>
                </c:pt>
                <c:pt idx="231">
                  <c:v>2.638586858816228</c:v>
                </c:pt>
                <c:pt idx="232">
                  <c:v>2.8753788293534854</c:v>
                </c:pt>
                <c:pt idx="233">
                  <c:v>2.9074835417592273</c:v>
                </c:pt>
                <c:pt idx="234">
                  <c:v>1.6326219163272471</c:v>
                </c:pt>
                <c:pt idx="235">
                  <c:v>0.75525239511216014</c:v>
                </c:pt>
                <c:pt idx="236">
                  <c:v>0.36968753095290385</c:v>
                </c:pt>
                <c:pt idx="237">
                  <c:v>-0.23582800334647852</c:v>
                </c:pt>
                <c:pt idx="238">
                  <c:v>4.6220339330517876E-2</c:v>
                </c:pt>
                <c:pt idx="239">
                  <c:v>0.1673813682248611</c:v>
                </c:pt>
                <c:pt idx="240">
                  <c:v>2.569576389415424E-2</c:v>
                </c:pt>
                <c:pt idx="241">
                  <c:v>9.2169195779282204E-2</c:v>
                </c:pt>
                <c:pt idx="242">
                  <c:v>0.20615900448493099</c:v>
                </c:pt>
                <c:pt idx="243">
                  <c:v>0.37129647335507748</c:v>
                </c:pt>
                <c:pt idx="244">
                  <c:v>2.7138432540309718E-2</c:v>
                </c:pt>
                <c:pt idx="245">
                  <c:v>-0.20372372361236191</c:v>
                </c:pt>
                <c:pt idx="246">
                  <c:v>-0.33760430905853067</c:v>
                </c:pt>
                <c:pt idx="247">
                  <c:v>5.6527745534746356E-2</c:v>
                </c:pt>
                <c:pt idx="248">
                  <c:v>0.19811922326258957</c:v>
                </c:pt>
                <c:pt idx="249">
                  <c:v>0.64569301532584944</c:v>
                </c:pt>
                <c:pt idx="250">
                  <c:v>0.80462135897478104</c:v>
                </c:pt>
                <c:pt idx="251">
                  <c:v>0.32288382387060133</c:v>
                </c:pt>
                <c:pt idx="252">
                  <c:v>1.9185915170751215</c:v>
                </c:pt>
                <c:pt idx="253">
                  <c:v>1.8719409801405122</c:v>
                </c:pt>
                <c:pt idx="254">
                  <c:v>1.8917368855911263</c:v>
                </c:pt>
                <c:pt idx="255">
                  <c:v>1.2090914813106213</c:v>
                </c:pt>
                <c:pt idx="256">
                  <c:v>0.79085340532010673</c:v>
                </c:pt>
                <c:pt idx="257">
                  <c:v>0.43634149956472379</c:v>
                </c:pt>
                <c:pt idx="258">
                  <c:v>0.50175470437700154</c:v>
                </c:pt>
                <c:pt idx="259">
                  <c:v>-0.33456218370201618</c:v>
                </c:pt>
                <c:pt idx="260">
                  <c:v>-1.0944765639481679</c:v>
                </c:pt>
                <c:pt idx="261">
                  <c:v>-1.3544934221537235</c:v>
                </c:pt>
                <c:pt idx="262">
                  <c:v>-0.21195430680849961</c:v>
                </c:pt>
                <c:pt idx="263">
                  <c:v>0.46462226845630883</c:v>
                </c:pt>
                <c:pt idx="264">
                  <c:v>-0.46686951775651553</c:v>
                </c:pt>
                <c:pt idx="265">
                  <c:v>-1.2431799854170646</c:v>
                </c:pt>
                <c:pt idx="266">
                  <c:v>-0.63903906905669394</c:v>
                </c:pt>
                <c:pt idx="267">
                  <c:v>0.41430707345442441</c:v>
                </c:pt>
                <c:pt idx="268">
                  <c:v>0.82646093300938728</c:v>
                </c:pt>
                <c:pt idx="269">
                  <c:v>1.7456803274499835</c:v>
                </c:pt>
                <c:pt idx="270">
                  <c:v>1.8204116002162167</c:v>
                </c:pt>
                <c:pt idx="271">
                  <c:v>2.8454246161696397</c:v>
                </c:pt>
                <c:pt idx="272">
                  <c:v>4.4588915384526961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EC-40B7-9F60-2CEC13BFC4BD}"/>
            </c:ext>
          </c:extLst>
        </c:ser>
        <c:ser>
          <c:idx val="5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12">
                  <c:v>-12.619695311626948</c:v>
                </c:pt>
                <c:pt idx="13">
                  <c:v>-14.049272904545733</c:v>
                </c:pt>
                <c:pt idx="14">
                  <c:v>-16.267692370088991</c:v>
                </c:pt>
                <c:pt idx="15">
                  <c:v>-17.469810869125077</c:v>
                </c:pt>
                <c:pt idx="16">
                  <c:v>-16.897806104340557</c:v>
                </c:pt>
                <c:pt idx="17">
                  <c:v>-16.345390265628335</c:v>
                </c:pt>
                <c:pt idx="18">
                  <c:v>-15.169276307001976</c:v>
                </c:pt>
                <c:pt idx="19">
                  <c:v>-15.204105439234302</c:v>
                </c:pt>
                <c:pt idx="20">
                  <c:v>-15.130410464768989</c:v>
                </c:pt>
                <c:pt idx="21">
                  <c:v>-16.036701200442568</c:v>
                </c:pt>
                <c:pt idx="22">
                  <c:v>-16.184248624297165</c:v>
                </c:pt>
                <c:pt idx="23">
                  <c:v>-16.768004229487385</c:v>
                </c:pt>
                <c:pt idx="24">
                  <c:v>-15.304279498977106</c:v>
                </c:pt>
                <c:pt idx="25">
                  <c:v>-14.103443288130789</c:v>
                </c:pt>
                <c:pt idx="26">
                  <c:v>-10.249222790783012</c:v>
                </c:pt>
                <c:pt idx="27">
                  <c:v>-8.7246044261315774</c:v>
                </c:pt>
                <c:pt idx="28">
                  <c:v>-9.682237126110472</c:v>
                </c:pt>
                <c:pt idx="29">
                  <c:v>-9.3906931374536011</c:v>
                </c:pt>
                <c:pt idx="30">
                  <c:v>-8.4890784851481929</c:v>
                </c:pt>
                <c:pt idx="31">
                  <c:v>-8.2658736752544879</c:v>
                </c:pt>
                <c:pt idx="32">
                  <c:v>-7.1070200456657666</c:v>
                </c:pt>
                <c:pt idx="33">
                  <c:v>-7.2334099062488324</c:v>
                </c:pt>
                <c:pt idx="34">
                  <c:v>-5.2525103060497802</c:v>
                </c:pt>
                <c:pt idx="35">
                  <c:v>-4.5178946972530811</c:v>
                </c:pt>
                <c:pt idx="36">
                  <c:v>-5.3277848951031102</c:v>
                </c:pt>
                <c:pt idx="37">
                  <c:v>-5.6002268441726883</c:v>
                </c:pt>
                <c:pt idx="38">
                  <c:v>-5.0159007588791464</c:v>
                </c:pt>
                <c:pt idx="39">
                  <c:v>-4.8084648575782314</c:v>
                </c:pt>
                <c:pt idx="40">
                  <c:v>-3.7361410395413159</c:v>
                </c:pt>
                <c:pt idx="41">
                  <c:v>-3.6144243985397071</c:v>
                </c:pt>
                <c:pt idx="42">
                  <c:v>-3.5508574274851306</c:v>
                </c:pt>
                <c:pt idx="43">
                  <c:v>-1.7921556386143354</c:v>
                </c:pt>
                <c:pt idx="44">
                  <c:v>-1.3282446154136607</c:v>
                </c:pt>
                <c:pt idx="45">
                  <c:v>-1.9641993194982804E-2</c:v>
                </c:pt>
                <c:pt idx="46">
                  <c:v>6.1141517172166884E-2</c:v>
                </c:pt>
                <c:pt idx="47">
                  <c:v>0.57035413097328913</c:v>
                </c:pt>
                <c:pt idx="48">
                  <c:v>2.1580019120428875</c:v>
                </c:pt>
                <c:pt idx="49">
                  <c:v>3.0875366815404952</c:v>
                </c:pt>
                <c:pt idx="50">
                  <c:v>3.008578883269363</c:v>
                </c:pt>
                <c:pt idx="51">
                  <c:v>3.5396573538083276</c:v>
                </c:pt>
                <c:pt idx="52">
                  <c:v>4.5187414015911846</c:v>
                </c:pt>
                <c:pt idx="53">
                  <c:v>4.4667297822054435</c:v>
                </c:pt>
                <c:pt idx="54">
                  <c:v>2.8066135217594321</c:v>
                </c:pt>
                <c:pt idx="55">
                  <c:v>1.5993505093752136</c:v>
                </c:pt>
                <c:pt idx="56">
                  <c:v>1.7836664971588116</c:v>
                </c:pt>
                <c:pt idx="57">
                  <c:v>1.0457745245046866</c:v>
                </c:pt>
                <c:pt idx="58">
                  <c:v>2.2632346789640385</c:v>
                </c:pt>
                <c:pt idx="59">
                  <c:v>1.6312683960033552</c:v>
                </c:pt>
                <c:pt idx="60">
                  <c:v>0.28831723522027003</c:v>
                </c:pt>
                <c:pt idx="61">
                  <c:v>5.3221662903148399</c:v>
                </c:pt>
                <c:pt idx="62">
                  <c:v>6.0131323768935054</c:v>
                </c:pt>
                <c:pt idx="63">
                  <c:v>4.8592428929511167</c:v>
                </c:pt>
                <c:pt idx="64">
                  <c:v>5.2859892339677046</c:v>
                </c:pt>
                <c:pt idx="65">
                  <c:v>6.1899684853627939</c:v>
                </c:pt>
                <c:pt idx="66">
                  <c:v>8.8753234661508955</c:v>
                </c:pt>
                <c:pt idx="67">
                  <c:v>10.099638730388307</c:v>
                </c:pt>
                <c:pt idx="68">
                  <c:v>11.443660559631306</c:v>
                </c:pt>
                <c:pt idx="69">
                  <c:v>11.947550275844238</c:v>
                </c:pt>
                <c:pt idx="70">
                  <c:v>11.626092601554838</c:v>
                </c:pt>
                <c:pt idx="71">
                  <c:v>12.924265227372778</c:v>
                </c:pt>
                <c:pt idx="72">
                  <c:v>14.354092273013496</c:v>
                </c:pt>
                <c:pt idx="73">
                  <c:v>9.4827152317293262</c:v>
                </c:pt>
                <c:pt idx="74">
                  <c:v>9.4810922214145652</c:v>
                </c:pt>
                <c:pt idx="75">
                  <c:v>12.065583409066887</c:v>
                </c:pt>
                <c:pt idx="76">
                  <c:v>12.332549630633709</c:v>
                </c:pt>
                <c:pt idx="77">
                  <c:v>12.09839079803964</c:v>
                </c:pt>
                <c:pt idx="78">
                  <c:v>12.08699404045101</c:v>
                </c:pt>
                <c:pt idx="79">
                  <c:v>11.333153707712158</c:v>
                </c:pt>
                <c:pt idx="80">
                  <c:v>9.6259171436070119</c:v>
                </c:pt>
                <c:pt idx="81">
                  <c:v>10.021071383647765</c:v>
                </c:pt>
                <c:pt idx="82">
                  <c:v>10.349577526915931</c:v>
                </c:pt>
                <c:pt idx="83">
                  <c:v>10.111725805586699</c:v>
                </c:pt>
                <c:pt idx="84">
                  <c:v>11.4358598600276</c:v>
                </c:pt>
                <c:pt idx="85">
                  <c:v>12.870753790933174</c:v>
                </c:pt>
                <c:pt idx="86">
                  <c:v>14.473047133063156</c:v>
                </c:pt>
                <c:pt idx="87">
                  <c:v>13.373347605141205</c:v>
                </c:pt>
                <c:pt idx="88">
                  <c:v>15.490463740498967</c:v>
                </c:pt>
                <c:pt idx="89">
                  <c:v>17.704716193456321</c:v>
                </c:pt>
                <c:pt idx="90">
                  <c:v>19.149028592820429</c:v>
                </c:pt>
                <c:pt idx="91">
                  <c:v>20.755770490347537</c:v>
                </c:pt>
                <c:pt idx="92">
                  <c:v>22.630132567856041</c:v>
                </c:pt>
                <c:pt idx="93">
                  <c:v>23.743197123804862</c:v>
                </c:pt>
                <c:pt idx="94">
                  <c:v>25.420335565487232</c:v>
                </c:pt>
                <c:pt idx="95">
                  <c:v>26.824222483424137</c:v>
                </c:pt>
                <c:pt idx="96">
                  <c:v>26.500346870561668</c:v>
                </c:pt>
                <c:pt idx="97">
                  <c:v>25.873930000361412</c:v>
                </c:pt>
                <c:pt idx="98">
                  <c:v>25.904954730316586</c:v>
                </c:pt>
                <c:pt idx="99">
                  <c:v>27.998536877120152</c:v>
                </c:pt>
                <c:pt idx="100">
                  <c:v>26.014554434809796</c:v>
                </c:pt>
                <c:pt idx="101">
                  <c:v>25.44781190234173</c:v>
                </c:pt>
                <c:pt idx="102">
                  <c:v>24.284548576519025</c:v>
                </c:pt>
                <c:pt idx="103">
                  <c:v>24.040434801320821</c:v>
                </c:pt>
                <c:pt idx="104">
                  <c:v>24.181865719754555</c:v>
                </c:pt>
                <c:pt idx="105">
                  <c:v>24.021567838113363</c:v>
                </c:pt>
                <c:pt idx="106">
                  <c:v>23.393905610106486</c:v>
                </c:pt>
                <c:pt idx="107">
                  <c:v>22.762330675713137</c:v>
                </c:pt>
                <c:pt idx="108">
                  <c:v>21.058514409668927</c:v>
                </c:pt>
                <c:pt idx="109">
                  <c:v>19.941100842343527</c:v>
                </c:pt>
                <c:pt idx="110">
                  <c:v>18.753261717160989</c:v>
                </c:pt>
                <c:pt idx="111">
                  <c:v>17.191822099062055</c:v>
                </c:pt>
                <c:pt idx="112">
                  <c:v>16.455966765507469</c:v>
                </c:pt>
                <c:pt idx="113">
                  <c:v>14.844737780351986</c:v>
                </c:pt>
                <c:pt idx="114">
                  <c:v>15.0253518712515</c:v>
                </c:pt>
                <c:pt idx="115">
                  <c:v>13.99103023240772</c:v>
                </c:pt>
                <c:pt idx="116">
                  <c:v>13.503427070452872</c:v>
                </c:pt>
                <c:pt idx="117">
                  <c:v>13.274897472545115</c:v>
                </c:pt>
                <c:pt idx="118">
                  <c:v>13.232766017667659</c:v>
                </c:pt>
                <c:pt idx="119">
                  <c:v>12.687487903031998</c:v>
                </c:pt>
                <c:pt idx="120">
                  <c:v>11.910580808132236</c:v>
                </c:pt>
                <c:pt idx="121">
                  <c:v>11.815302863132969</c:v>
                </c:pt>
                <c:pt idx="122">
                  <c:v>10.505669108228473</c:v>
                </c:pt>
                <c:pt idx="123">
                  <c:v>9.5283233853527189</c:v>
                </c:pt>
                <c:pt idx="124">
                  <c:v>8.5466251861962608</c:v>
                </c:pt>
                <c:pt idx="125">
                  <c:v>9.1300546401130571</c:v>
                </c:pt>
                <c:pt idx="126">
                  <c:v>7.048181771975111</c:v>
                </c:pt>
                <c:pt idx="127">
                  <c:v>5.7494523071910093</c:v>
                </c:pt>
                <c:pt idx="128">
                  <c:v>3.3479768108916308</c:v>
                </c:pt>
                <c:pt idx="129">
                  <c:v>1.3595984861872144</c:v>
                </c:pt>
                <c:pt idx="130">
                  <c:v>-0.24335636508864134</c:v>
                </c:pt>
                <c:pt idx="131">
                  <c:v>-1.3137195406459652</c:v>
                </c:pt>
                <c:pt idx="132">
                  <c:v>-0.47924915870077833</c:v>
                </c:pt>
                <c:pt idx="133">
                  <c:v>-0.70036098975313466</c:v>
                </c:pt>
                <c:pt idx="134">
                  <c:v>0.11019430192584499</c:v>
                </c:pt>
                <c:pt idx="135">
                  <c:v>0.88236760978888207</c:v>
                </c:pt>
                <c:pt idx="136">
                  <c:v>1.6715675912454733</c:v>
                </c:pt>
                <c:pt idx="137">
                  <c:v>1.2069571702718709</c:v>
                </c:pt>
                <c:pt idx="138">
                  <c:v>2.4722617386435499</c:v>
                </c:pt>
                <c:pt idx="139">
                  <c:v>3.8613417397197627</c:v>
                </c:pt>
                <c:pt idx="140">
                  <c:v>6.3147800179115832</c:v>
                </c:pt>
                <c:pt idx="141">
                  <c:v>8.7516752942887823</c:v>
                </c:pt>
                <c:pt idx="142">
                  <c:v>10.057099750865206</c:v>
                </c:pt>
                <c:pt idx="143">
                  <c:v>12.79991390002823</c:v>
                </c:pt>
                <c:pt idx="144">
                  <c:v>14.387013820575973</c:v>
                </c:pt>
                <c:pt idx="145">
                  <c:v>14.647965306799314</c:v>
                </c:pt>
                <c:pt idx="146">
                  <c:v>16.250766438787821</c:v>
                </c:pt>
                <c:pt idx="147">
                  <c:v>17.385759096988064</c:v>
                </c:pt>
                <c:pt idx="148">
                  <c:v>18.34234156118767</c:v>
                </c:pt>
                <c:pt idx="149">
                  <c:v>19.573598386121233</c:v>
                </c:pt>
                <c:pt idx="150">
                  <c:v>19.423950437301819</c:v>
                </c:pt>
                <c:pt idx="151">
                  <c:v>19.773901659191417</c:v>
                </c:pt>
                <c:pt idx="152">
                  <c:v>20.079814525948752</c:v>
                </c:pt>
                <c:pt idx="153">
                  <c:v>19.660497606687684</c:v>
                </c:pt>
                <c:pt idx="154">
                  <c:v>18.843707083468793</c:v>
                </c:pt>
                <c:pt idx="155">
                  <c:v>18.529083585850724</c:v>
                </c:pt>
                <c:pt idx="156">
                  <c:v>16.972268409559085</c:v>
                </c:pt>
                <c:pt idx="157">
                  <c:v>16.694842385682122</c:v>
                </c:pt>
                <c:pt idx="158">
                  <c:v>15.447024467441807</c:v>
                </c:pt>
                <c:pt idx="159">
                  <c:v>15.210484084925191</c:v>
                </c:pt>
                <c:pt idx="160">
                  <c:v>14.838982400484769</c:v>
                </c:pt>
                <c:pt idx="161">
                  <c:v>13.941852886857069</c:v>
                </c:pt>
                <c:pt idx="162">
                  <c:v>13.702412204321648</c:v>
                </c:pt>
                <c:pt idx="163">
                  <c:v>13.216499285437514</c:v>
                </c:pt>
                <c:pt idx="164">
                  <c:v>12.430904641952511</c:v>
                </c:pt>
                <c:pt idx="165">
                  <c:v>11.222004013863788</c:v>
                </c:pt>
                <c:pt idx="166">
                  <c:v>11.266079711616701</c:v>
                </c:pt>
                <c:pt idx="167">
                  <c:v>10.669705213070499</c:v>
                </c:pt>
                <c:pt idx="168">
                  <c:v>11.569070645643366</c:v>
                </c:pt>
                <c:pt idx="169">
                  <c:v>12.128732773103133</c:v>
                </c:pt>
                <c:pt idx="170">
                  <c:v>12.041930706447854</c:v>
                </c:pt>
                <c:pt idx="171">
                  <c:v>11.596583718647119</c:v>
                </c:pt>
                <c:pt idx="172">
                  <c:v>11.580377102670058</c:v>
                </c:pt>
                <c:pt idx="173">
                  <c:v>11.534380047868474</c:v>
                </c:pt>
                <c:pt idx="174">
                  <c:v>11.98713977252069</c:v>
                </c:pt>
                <c:pt idx="175">
                  <c:v>11.698249541110412</c:v>
                </c:pt>
                <c:pt idx="176">
                  <c:v>11.906059836839821</c:v>
                </c:pt>
                <c:pt idx="177">
                  <c:v>12.158964985314961</c:v>
                </c:pt>
                <c:pt idx="178">
                  <c:v>11.742997948386334</c:v>
                </c:pt>
                <c:pt idx="179">
                  <c:v>10.908298754113934</c:v>
                </c:pt>
                <c:pt idx="180">
                  <c:v>9.9318882466380671</c:v>
                </c:pt>
                <c:pt idx="181">
                  <c:v>10.430820930910945</c:v>
                </c:pt>
                <c:pt idx="182">
                  <c:v>10.70405289358788</c:v>
                </c:pt>
                <c:pt idx="183">
                  <c:v>10.650060593786071</c:v>
                </c:pt>
                <c:pt idx="184">
                  <c:v>10.707194098533035</c:v>
                </c:pt>
                <c:pt idx="185">
                  <c:v>10.629309826585738</c:v>
                </c:pt>
                <c:pt idx="186">
                  <c:v>10.305370305759517</c:v>
                </c:pt>
                <c:pt idx="187">
                  <c:v>10.101176471300448</c:v>
                </c:pt>
                <c:pt idx="188">
                  <c:v>9.6661826697760116</c:v>
                </c:pt>
                <c:pt idx="189">
                  <c:v>9.512601042961558</c:v>
                </c:pt>
                <c:pt idx="190">
                  <c:v>9.723050016736611</c:v>
                </c:pt>
                <c:pt idx="191">
                  <c:v>10.462417280904411</c:v>
                </c:pt>
                <c:pt idx="192">
                  <c:v>11.14300817092262</c:v>
                </c:pt>
                <c:pt idx="193">
                  <c:v>12.319669922249352</c:v>
                </c:pt>
                <c:pt idx="194">
                  <c:v>12.607450321192248</c:v>
                </c:pt>
                <c:pt idx="195">
                  <c:v>12.750562642910417</c:v>
                </c:pt>
                <c:pt idx="196">
                  <c:v>11.581809819568823</c:v>
                </c:pt>
                <c:pt idx="197">
                  <c:v>11.602819408190927</c:v>
                </c:pt>
                <c:pt idx="198">
                  <c:v>11.804571492022147</c:v>
                </c:pt>
                <c:pt idx="199">
                  <c:v>12.653222223520205</c:v>
                </c:pt>
                <c:pt idx="200">
                  <c:v>14.036746821359898</c:v>
                </c:pt>
                <c:pt idx="201">
                  <c:v>13.12830568502582</c:v>
                </c:pt>
                <c:pt idx="202">
                  <c:v>12.560127689757627</c:v>
                </c:pt>
                <c:pt idx="203">
                  <c:v>11.496847389462344</c:v>
                </c:pt>
                <c:pt idx="204">
                  <c:v>10.105163865790711</c:v>
                </c:pt>
                <c:pt idx="205">
                  <c:v>8.4030921512920038</c:v>
                </c:pt>
                <c:pt idx="206">
                  <c:v>7.5322128900364875</c:v>
                </c:pt>
                <c:pt idx="207">
                  <c:v>5.9190002132929118</c:v>
                </c:pt>
                <c:pt idx="208">
                  <c:v>6.2644113185026047</c:v>
                </c:pt>
                <c:pt idx="209">
                  <c:v>5.9300949563449565</c:v>
                </c:pt>
                <c:pt idx="210">
                  <c:v>4.5598924832989756</c:v>
                </c:pt>
                <c:pt idx="211">
                  <c:v>4.0352432049331641</c:v>
                </c:pt>
                <c:pt idx="212">
                  <c:v>2.2205417333480604</c:v>
                </c:pt>
                <c:pt idx="213">
                  <c:v>2.279819071807097</c:v>
                </c:pt>
                <c:pt idx="214">
                  <c:v>2.3174329728372345</c:v>
                </c:pt>
                <c:pt idx="215">
                  <c:v>2.1953312133899088</c:v>
                </c:pt>
                <c:pt idx="216">
                  <c:v>2.0335818597456599</c:v>
                </c:pt>
                <c:pt idx="217">
                  <c:v>1.0001016556037829</c:v>
                </c:pt>
                <c:pt idx="218">
                  <c:v>0.78861623766906752</c:v>
                </c:pt>
                <c:pt idx="219">
                  <c:v>1.6034822715407384</c:v>
                </c:pt>
                <c:pt idx="220">
                  <c:v>1.517412089513394</c:v>
                </c:pt>
                <c:pt idx="221">
                  <c:v>0.99663512134548915</c:v>
                </c:pt>
                <c:pt idx="222">
                  <c:v>1.8508350699977134</c:v>
                </c:pt>
                <c:pt idx="223">
                  <c:v>1.2804979831540027</c:v>
                </c:pt>
                <c:pt idx="224">
                  <c:v>1.1276298007797043</c:v>
                </c:pt>
                <c:pt idx="225">
                  <c:v>1.5460838419870495</c:v>
                </c:pt>
                <c:pt idx="226">
                  <c:v>1.434931608258458</c:v>
                </c:pt>
                <c:pt idx="227">
                  <c:v>0.97480174846295564</c:v>
                </c:pt>
                <c:pt idx="228">
                  <c:v>1.225742715002438</c:v>
                </c:pt>
                <c:pt idx="229">
                  <c:v>1.6521172782987594</c:v>
                </c:pt>
                <c:pt idx="230">
                  <c:v>1.6455781092919826</c:v>
                </c:pt>
                <c:pt idx="231">
                  <c:v>2.0395346859227486</c:v>
                </c:pt>
                <c:pt idx="232">
                  <c:v>1.8853339603908452</c:v>
                </c:pt>
                <c:pt idx="233">
                  <c:v>1.8066480150461464</c:v>
                </c:pt>
                <c:pt idx="234">
                  <c:v>1.2085095596001574</c:v>
                </c:pt>
                <c:pt idx="235">
                  <c:v>1.0553243911793679</c:v>
                </c:pt>
                <c:pt idx="236">
                  <c:v>1.0936254913982566</c:v>
                </c:pt>
                <c:pt idx="237">
                  <c:v>0.90705890212585305</c:v>
                </c:pt>
                <c:pt idx="238">
                  <c:v>1.6017937058971712</c:v>
                </c:pt>
                <c:pt idx="239">
                  <c:v>2.1832212916043323</c:v>
                </c:pt>
                <c:pt idx="240">
                  <c:v>2.4182429787504276</c:v>
                </c:pt>
                <c:pt idx="241">
                  <c:v>2.217569988014827</c:v>
                </c:pt>
                <c:pt idx="242">
                  <c:v>2.8125385873764555</c:v>
                </c:pt>
                <c:pt idx="243">
                  <c:v>2.9418768668561626</c:v>
                </c:pt>
                <c:pt idx="244">
                  <c:v>3.3130191660155446</c:v>
                </c:pt>
                <c:pt idx="245">
                  <c:v>3.7324030191300057</c:v>
                </c:pt>
                <c:pt idx="246">
                  <c:v>3.668702230188535</c:v>
                </c:pt>
                <c:pt idx="247">
                  <c:v>4.1166814667583491</c:v>
                </c:pt>
                <c:pt idx="248">
                  <c:v>4.8007100370761773</c:v>
                </c:pt>
                <c:pt idx="249">
                  <c:v>5.3998121469190439</c:v>
                </c:pt>
                <c:pt idx="250">
                  <c:v>4.8783139503028252</c:v>
                </c:pt>
                <c:pt idx="251">
                  <c:v>4.9969133214762964</c:v>
                </c:pt>
                <c:pt idx="252">
                  <c:v>4.1030544525887613</c:v>
                </c:pt>
                <c:pt idx="253">
                  <c:v>5.0399258695961642</c:v>
                </c:pt>
                <c:pt idx="254">
                  <c:v>5.4247271403692077</c:v>
                </c:pt>
                <c:pt idx="255">
                  <c:v>8.2189894617845098</c:v>
                </c:pt>
                <c:pt idx="256">
                  <c:v>8.607342771023438</c:v>
                </c:pt>
                <c:pt idx="257">
                  <c:v>8.1746425419900159</c:v>
                </c:pt>
                <c:pt idx="258">
                  <c:v>8.224529243148309</c:v>
                </c:pt>
                <c:pt idx="259">
                  <c:v>6.8131910232191988</c:v>
                </c:pt>
                <c:pt idx="260">
                  <c:v>5.4332554821226093</c:v>
                </c:pt>
                <c:pt idx="261">
                  <c:v>4.0280741079260158</c:v>
                </c:pt>
                <c:pt idx="262">
                  <c:v>3.6002535947143457</c:v>
                </c:pt>
                <c:pt idx="263">
                  <c:v>2.4861553392618099</c:v>
                </c:pt>
                <c:pt idx="264">
                  <c:v>2.0163633639830509</c:v>
                </c:pt>
                <c:pt idx="265">
                  <c:v>2.3941710130953182</c:v>
                </c:pt>
                <c:pt idx="266">
                  <c:v>1.7917558286514035</c:v>
                </c:pt>
                <c:pt idx="267">
                  <c:v>-1.3521892154343471</c:v>
                </c:pt>
                <c:pt idx="268">
                  <c:v>-1.7329628535618105</c:v>
                </c:pt>
                <c:pt idx="269">
                  <c:v>-1.4562460412169229</c:v>
                </c:pt>
                <c:pt idx="270">
                  <c:v>-1.0211176460839722</c:v>
                </c:pt>
                <c:pt idx="271">
                  <c:v>0.35010297782145977</c:v>
                </c:pt>
                <c:pt idx="272">
                  <c:v>1.6216482117878706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EC-40B7-9F60-2CEC13BF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69184"/>
        <c:axId val="357869744"/>
      </c:lineChart>
      <c:dateAx>
        <c:axId val="357869184"/>
        <c:scaling>
          <c:orientation val="minMax"/>
          <c:max val="44409"/>
          <c:min val="44044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9744"/>
        <c:crosses val="autoZero"/>
        <c:auto val="1"/>
        <c:lblOffset val="100"/>
        <c:baseTimeUnit val="months"/>
        <c:majorUnit val="6"/>
        <c:majorTimeUnit val="months"/>
      </c:dateAx>
      <c:valAx>
        <c:axId val="357869744"/>
        <c:scaling>
          <c:orientation val="minMax"/>
          <c:max val="10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357869184"/>
        <c:crosses val="autoZero"/>
        <c:crossBetween val="midCat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3-44C2-BB57-0510F2773E2A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3-44C2-BB57-0510F277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-17.627173776438333</c:v>
                </c:pt>
                <c:pt idx="13">
                  <c:v>-22.629122908006703</c:v>
                </c:pt>
                <c:pt idx="14">
                  <c:v>-25.554503760036106</c:v>
                </c:pt>
                <c:pt idx="15">
                  <c:v>-27.351805770628701</c:v>
                </c:pt>
                <c:pt idx="16">
                  <c:v>-25.919477274697133</c:v>
                </c:pt>
                <c:pt idx="17">
                  <c:v>-26.361489751062749</c:v>
                </c:pt>
                <c:pt idx="18">
                  <c:v>-30.229767829888608</c:v>
                </c:pt>
                <c:pt idx="19">
                  <c:v>-28.984526497454521</c:v>
                </c:pt>
                <c:pt idx="20">
                  <c:v>-25.799037162454653</c:v>
                </c:pt>
                <c:pt idx="21">
                  <c:v>-27.975037508949697</c:v>
                </c:pt>
                <c:pt idx="22">
                  <c:v>-26.682391695523933</c:v>
                </c:pt>
                <c:pt idx="23">
                  <c:v>-28.123364630198921</c:v>
                </c:pt>
                <c:pt idx="24">
                  <c:v>-26.119274477868782</c:v>
                </c:pt>
                <c:pt idx="25">
                  <c:v>-24.189286517105625</c:v>
                </c:pt>
                <c:pt idx="26">
                  <c:v>-25.387998455678328</c:v>
                </c:pt>
                <c:pt idx="27">
                  <c:v>-22.253526913193866</c:v>
                </c:pt>
                <c:pt idx="28">
                  <c:v>-18.266865303876401</c:v>
                </c:pt>
                <c:pt idx="29">
                  <c:v>-17.794444733427163</c:v>
                </c:pt>
                <c:pt idx="30">
                  <c:v>-15.129134892760089</c:v>
                </c:pt>
                <c:pt idx="31">
                  <c:v>-17.705877526543045</c:v>
                </c:pt>
                <c:pt idx="32">
                  <c:v>-17.348097224310322</c:v>
                </c:pt>
                <c:pt idx="33">
                  <c:v>-18.333537653778688</c:v>
                </c:pt>
                <c:pt idx="34">
                  <c:v>-20.827091383981234</c:v>
                </c:pt>
                <c:pt idx="35">
                  <c:v>-21.96061419204748</c:v>
                </c:pt>
                <c:pt idx="36">
                  <c:v>-22.585216396378826</c:v>
                </c:pt>
                <c:pt idx="37">
                  <c:v>-22.22191651237425</c:v>
                </c:pt>
                <c:pt idx="38">
                  <c:v>-19.766994530238403</c:v>
                </c:pt>
                <c:pt idx="39">
                  <c:v>-18.884602226629355</c:v>
                </c:pt>
                <c:pt idx="40">
                  <c:v>-19.515296214178058</c:v>
                </c:pt>
                <c:pt idx="41">
                  <c:v>-15.374776116075727</c:v>
                </c:pt>
                <c:pt idx="42">
                  <c:v>-9.2213327223875439</c:v>
                </c:pt>
                <c:pt idx="43">
                  <c:v>-13.988561014722723</c:v>
                </c:pt>
                <c:pt idx="44">
                  <c:v>-18.348658513994387</c:v>
                </c:pt>
                <c:pt idx="45">
                  <c:v>-14.304126598512267</c:v>
                </c:pt>
                <c:pt idx="46">
                  <c:v>-9.0734778385716535</c:v>
                </c:pt>
                <c:pt idx="47">
                  <c:v>-7.0909024678055932</c:v>
                </c:pt>
                <c:pt idx="48">
                  <c:v>-4.1064534833558657</c:v>
                </c:pt>
                <c:pt idx="49">
                  <c:v>-7.0432961016215874</c:v>
                </c:pt>
                <c:pt idx="50">
                  <c:v>-8.8194026612553813</c:v>
                </c:pt>
                <c:pt idx="51">
                  <c:v>-6.8033494714717317</c:v>
                </c:pt>
                <c:pt idx="52">
                  <c:v>-10.82659151380707</c:v>
                </c:pt>
                <c:pt idx="53">
                  <c:v>-13.500313821786802</c:v>
                </c:pt>
                <c:pt idx="54">
                  <c:v>-16.551315932855594</c:v>
                </c:pt>
                <c:pt idx="55">
                  <c:v>-15.827848844598391</c:v>
                </c:pt>
                <c:pt idx="56">
                  <c:v>-10.838143921429744</c:v>
                </c:pt>
                <c:pt idx="57">
                  <c:v>-11.720079756656677</c:v>
                </c:pt>
                <c:pt idx="58">
                  <c:v>-21.002216909367789</c:v>
                </c:pt>
                <c:pt idx="59">
                  <c:v>-12.19320170206789</c:v>
                </c:pt>
                <c:pt idx="60">
                  <c:v>-17.737965775195029</c:v>
                </c:pt>
                <c:pt idx="61">
                  <c:v>-12.38992363278728</c:v>
                </c:pt>
                <c:pt idx="62">
                  <c:v>-5.716449848701421</c:v>
                </c:pt>
                <c:pt idx="63">
                  <c:v>-9.091494414442213</c:v>
                </c:pt>
                <c:pt idx="64">
                  <c:v>-10.845636334808583</c:v>
                </c:pt>
                <c:pt idx="65">
                  <c:v>3.8411280452202767</c:v>
                </c:pt>
                <c:pt idx="66">
                  <c:v>-7.5229952772659985</c:v>
                </c:pt>
                <c:pt idx="67">
                  <c:v>3.4617457686426656</c:v>
                </c:pt>
                <c:pt idx="68">
                  <c:v>1.6299971932122626</c:v>
                </c:pt>
                <c:pt idx="69">
                  <c:v>7.0217520720934123</c:v>
                </c:pt>
                <c:pt idx="70">
                  <c:v>14.097842174693277</c:v>
                </c:pt>
                <c:pt idx="71">
                  <c:v>11.212164756626475</c:v>
                </c:pt>
                <c:pt idx="72">
                  <c:v>15.70084545084438</c:v>
                </c:pt>
                <c:pt idx="73">
                  <c:v>12.90741357708567</c:v>
                </c:pt>
                <c:pt idx="74">
                  <c:v>5.2421935047047841</c:v>
                </c:pt>
                <c:pt idx="75">
                  <c:v>8.4635932530868541</c:v>
                </c:pt>
                <c:pt idx="76">
                  <c:v>17.579367037566286</c:v>
                </c:pt>
                <c:pt idx="77">
                  <c:v>14.665936400683478</c:v>
                </c:pt>
                <c:pt idx="78">
                  <c:v>52.184473842927325</c:v>
                </c:pt>
                <c:pt idx="79">
                  <c:v>52.294146050347457</c:v>
                </c:pt>
                <c:pt idx="80">
                  <c:v>59.261955129274014</c:v>
                </c:pt>
                <c:pt idx="81">
                  <c:v>59.343484218482367</c:v>
                </c:pt>
                <c:pt idx="82">
                  <c:v>75.579447614180111</c:v>
                </c:pt>
                <c:pt idx="83">
                  <c:v>58.95848176510259</c:v>
                </c:pt>
                <c:pt idx="84">
                  <c:v>58.560339896614465</c:v>
                </c:pt>
                <c:pt idx="85">
                  <c:v>61.266080389483065</c:v>
                </c:pt>
                <c:pt idx="86">
                  <c:v>69.746676329971422</c:v>
                </c:pt>
                <c:pt idx="87">
                  <c:v>68.531617194560312</c:v>
                </c:pt>
                <c:pt idx="88">
                  <c:v>69.451480315485895</c:v>
                </c:pt>
                <c:pt idx="89">
                  <c:v>47.985732408803393</c:v>
                </c:pt>
                <c:pt idx="90">
                  <c:v>24.396849677614306</c:v>
                </c:pt>
                <c:pt idx="91">
                  <c:v>18.922379293613687</c:v>
                </c:pt>
                <c:pt idx="92">
                  <c:v>18.121939234720962</c:v>
                </c:pt>
                <c:pt idx="93">
                  <c:v>13.56331315251369</c:v>
                </c:pt>
                <c:pt idx="94">
                  <c:v>7.3111737962678669</c:v>
                </c:pt>
                <c:pt idx="95">
                  <c:v>21.301243945352823</c:v>
                </c:pt>
                <c:pt idx="96">
                  <c:v>20.342991398233103</c:v>
                </c:pt>
                <c:pt idx="97">
                  <c:v>18.528531319076791</c:v>
                </c:pt>
                <c:pt idx="98">
                  <c:v>18.449617301167098</c:v>
                </c:pt>
                <c:pt idx="99">
                  <c:v>11.163309352014018</c:v>
                </c:pt>
                <c:pt idx="100">
                  <c:v>4.2402106653812721</c:v>
                </c:pt>
                <c:pt idx="101">
                  <c:v>11.567245399956327</c:v>
                </c:pt>
                <c:pt idx="102">
                  <c:v>9.8858134527741051</c:v>
                </c:pt>
                <c:pt idx="103">
                  <c:v>6.5297697394833376</c:v>
                </c:pt>
                <c:pt idx="104">
                  <c:v>-0.36069299355869777</c:v>
                </c:pt>
                <c:pt idx="105">
                  <c:v>-1.880629652018373</c:v>
                </c:pt>
                <c:pt idx="106">
                  <c:v>-5.0225445591066791</c:v>
                </c:pt>
                <c:pt idx="107">
                  <c:v>-7.6421349930918536</c:v>
                </c:pt>
                <c:pt idx="108">
                  <c:v>-7.9689451858908082</c:v>
                </c:pt>
                <c:pt idx="109">
                  <c:v>-6.9506846197231908</c:v>
                </c:pt>
                <c:pt idx="110">
                  <c:v>-11.845638360212774</c:v>
                </c:pt>
                <c:pt idx="111">
                  <c:v>-9.9630216029706791</c:v>
                </c:pt>
                <c:pt idx="112">
                  <c:v>-5.3510679784255384</c:v>
                </c:pt>
                <c:pt idx="113">
                  <c:v>-6.501217573428586</c:v>
                </c:pt>
                <c:pt idx="114">
                  <c:v>-6.4597010312655856</c:v>
                </c:pt>
                <c:pt idx="115">
                  <c:v>-4.0397608851687528</c:v>
                </c:pt>
                <c:pt idx="116">
                  <c:v>1.38587982799252</c:v>
                </c:pt>
                <c:pt idx="117">
                  <c:v>-0.91578191383002716</c:v>
                </c:pt>
                <c:pt idx="118">
                  <c:v>2.2956142264647372</c:v>
                </c:pt>
                <c:pt idx="119">
                  <c:v>-0.46092765338743291</c:v>
                </c:pt>
                <c:pt idx="120">
                  <c:v>-2.0248839892991866</c:v>
                </c:pt>
                <c:pt idx="121">
                  <c:v>-4.5931146887304708</c:v>
                </c:pt>
                <c:pt idx="122">
                  <c:v>3.2901617576370779</c:v>
                </c:pt>
                <c:pt idx="123">
                  <c:v>3.0335669582398861</c:v>
                </c:pt>
                <c:pt idx="124">
                  <c:v>-0.24722723959864634</c:v>
                </c:pt>
                <c:pt idx="125">
                  <c:v>2.6940575235974151</c:v>
                </c:pt>
                <c:pt idx="126">
                  <c:v>2.9302671559951809</c:v>
                </c:pt>
                <c:pt idx="127">
                  <c:v>4.2482397032186148</c:v>
                </c:pt>
                <c:pt idx="128">
                  <c:v>-0.69212923865297205</c:v>
                </c:pt>
                <c:pt idx="129">
                  <c:v>2.5639597298938943</c:v>
                </c:pt>
                <c:pt idx="130">
                  <c:v>-0.70787602082699186</c:v>
                </c:pt>
                <c:pt idx="131">
                  <c:v>3.667959513313801</c:v>
                </c:pt>
                <c:pt idx="132">
                  <c:v>8.6392245942684909</c:v>
                </c:pt>
                <c:pt idx="133">
                  <c:v>13.249803166520602</c:v>
                </c:pt>
                <c:pt idx="134">
                  <c:v>5.3208878486337818</c:v>
                </c:pt>
                <c:pt idx="135">
                  <c:v>7.9885691724582708</c:v>
                </c:pt>
                <c:pt idx="136">
                  <c:v>10.314238350638917</c:v>
                </c:pt>
                <c:pt idx="137">
                  <c:v>10.712460323575712</c:v>
                </c:pt>
                <c:pt idx="138">
                  <c:v>11.488855562771993</c:v>
                </c:pt>
                <c:pt idx="139">
                  <c:v>13.706676667912877</c:v>
                </c:pt>
                <c:pt idx="140">
                  <c:v>19.75131791603857</c:v>
                </c:pt>
                <c:pt idx="141">
                  <c:v>17.981172494613929</c:v>
                </c:pt>
                <c:pt idx="142">
                  <c:v>19.878222861267346</c:v>
                </c:pt>
                <c:pt idx="143">
                  <c:v>14.571939311191207</c:v>
                </c:pt>
                <c:pt idx="144">
                  <c:v>10.81014183131208</c:v>
                </c:pt>
                <c:pt idx="145">
                  <c:v>5.6067995977415741</c:v>
                </c:pt>
                <c:pt idx="146">
                  <c:v>11.110145102721013</c:v>
                </c:pt>
                <c:pt idx="147">
                  <c:v>10.301795753691746</c:v>
                </c:pt>
                <c:pt idx="148">
                  <c:v>9.426748288765797</c:v>
                </c:pt>
                <c:pt idx="149">
                  <c:v>7.2971864424294042</c:v>
                </c:pt>
                <c:pt idx="150">
                  <c:v>8.9327186119447113</c:v>
                </c:pt>
                <c:pt idx="151">
                  <c:v>7.2998646151996027</c:v>
                </c:pt>
                <c:pt idx="152">
                  <c:v>8.3621557500475063</c:v>
                </c:pt>
                <c:pt idx="153">
                  <c:v>8.3449415834823348</c:v>
                </c:pt>
                <c:pt idx="154">
                  <c:v>7.4264425511145538</c:v>
                </c:pt>
                <c:pt idx="155">
                  <c:v>12.34539520926592</c:v>
                </c:pt>
                <c:pt idx="156">
                  <c:v>16.758166152648112</c:v>
                </c:pt>
                <c:pt idx="157">
                  <c:v>19.258211038045168</c:v>
                </c:pt>
                <c:pt idx="158">
                  <c:v>14.213274806570908</c:v>
                </c:pt>
                <c:pt idx="159">
                  <c:v>15.938388875608833</c:v>
                </c:pt>
                <c:pt idx="160">
                  <c:v>13.940032082312603</c:v>
                </c:pt>
                <c:pt idx="161">
                  <c:v>17.46555038645927</c:v>
                </c:pt>
                <c:pt idx="162">
                  <c:v>14.99827293121221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18.896143963813607</c:v>
                </c:pt>
                <c:pt idx="166">
                  <c:v>17.117253157417455</c:v>
                </c:pt>
                <c:pt idx="167">
                  <c:v>15.633029862872117</c:v>
                </c:pt>
                <c:pt idx="168">
                  <c:v>12.410545767232705</c:v>
                </c:pt>
                <c:pt idx="169">
                  <c:v>12.866559446997329</c:v>
                </c:pt>
                <c:pt idx="170">
                  <c:v>15.374940801735693</c:v>
                </c:pt>
                <c:pt idx="171">
                  <c:v>15.846106869575216</c:v>
                </c:pt>
                <c:pt idx="172">
                  <c:v>21.180180604054044</c:v>
                </c:pt>
                <c:pt idx="173">
                  <c:v>16.139266080952797</c:v>
                </c:pt>
                <c:pt idx="174">
                  <c:v>19.881547037042459</c:v>
                </c:pt>
                <c:pt idx="175">
                  <c:v>20.113497630454226</c:v>
                </c:pt>
                <c:pt idx="176">
                  <c:v>16.479449894932998</c:v>
                </c:pt>
                <c:pt idx="177">
                  <c:v>16.391332349939258</c:v>
                </c:pt>
                <c:pt idx="178">
                  <c:v>30.403360317666795</c:v>
                </c:pt>
                <c:pt idx="179">
                  <c:v>23.826401083890136</c:v>
                </c:pt>
                <c:pt idx="180">
                  <c:v>38.387180137009146</c:v>
                </c:pt>
                <c:pt idx="181">
                  <c:v>41.050158883472989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39.050019797248581</c:v>
                </c:pt>
                <c:pt idx="185">
                  <c:v>39.281518246552153</c:v>
                </c:pt>
                <c:pt idx="186">
                  <c:v>37.589125551486148</c:v>
                </c:pt>
                <c:pt idx="187">
                  <c:v>38.607439208484926</c:v>
                </c:pt>
                <c:pt idx="188">
                  <c:v>40.393569983925381</c:v>
                </c:pt>
                <c:pt idx="189">
                  <c:v>37.425947104366131</c:v>
                </c:pt>
                <c:pt idx="190">
                  <c:v>29.356838104674488</c:v>
                </c:pt>
                <c:pt idx="191">
                  <c:v>30.474576306748681</c:v>
                </c:pt>
                <c:pt idx="192">
                  <c:v>19.225378835060258</c:v>
                </c:pt>
                <c:pt idx="193">
                  <c:v>14.942707016545231</c:v>
                </c:pt>
                <c:pt idx="194">
                  <c:v>15.707058312781008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11.501318796477179</c:v>
                </c:pt>
                <c:pt idx="198">
                  <c:v>9.8093306759823093</c:v>
                </c:pt>
                <c:pt idx="199">
                  <c:v>9.2979305262237855</c:v>
                </c:pt>
                <c:pt idx="200">
                  <c:v>7.8710041913345519</c:v>
                </c:pt>
                <c:pt idx="201">
                  <c:v>8.9608925803508654</c:v>
                </c:pt>
                <c:pt idx="202">
                  <c:v>4.2455271064350431</c:v>
                </c:pt>
                <c:pt idx="203">
                  <c:v>3.3666382290759467</c:v>
                </c:pt>
                <c:pt idx="204">
                  <c:v>-1.5067115008480569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-1.8228589300950171</c:v>
                </c:pt>
                <c:pt idx="208">
                  <c:v>-4.8134198833243769</c:v>
                </c:pt>
                <c:pt idx="209">
                  <c:v>-4.921471350837181</c:v>
                </c:pt>
                <c:pt idx="210">
                  <c:v>-3.067076437629368</c:v>
                </c:pt>
                <c:pt idx="211">
                  <c:v>-4.9933445017956934</c:v>
                </c:pt>
                <c:pt idx="212">
                  <c:v>-3.729115864123933</c:v>
                </c:pt>
                <c:pt idx="213">
                  <c:v>-4.7143325806997982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-6.1234082829841547</c:v>
                </c:pt>
                <c:pt idx="217">
                  <c:v>-6.1661551802936643</c:v>
                </c:pt>
                <c:pt idx="218">
                  <c:v>-1.8354685533831239</c:v>
                </c:pt>
                <c:pt idx="219">
                  <c:v>4.4491145873110538</c:v>
                </c:pt>
                <c:pt idx="220">
                  <c:v>1.6484960390158676</c:v>
                </c:pt>
                <c:pt idx="221">
                  <c:v>0.71012802099856831</c:v>
                </c:pt>
                <c:pt idx="222">
                  <c:v>-3.8307615640058912</c:v>
                </c:pt>
                <c:pt idx="223">
                  <c:v>-0.97491027921766671</c:v>
                </c:pt>
                <c:pt idx="224">
                  <c:v>-0.62513551036696979</c:v>
                </c:pt>
                <c:pt idx="225">
                  <c:v>0.66789623317533575</c:v>
                </c:pt>
                <c:pt idx="226">
                  <c:v>1.7854085031017819</c:v>
                </c:pt>
                <c:pt idx="227">
                  <c:v>23.355312740835686</c:v>
                </c:pt>
                <c:pt idx="228">
                  <c:v>22.204677673099106</c:v>
                </c:pt>
                <c:pt idx="229">
                  <c:v>20.194232240473386</c:v>
                </c:pt>
                <c:pt idx="230">
                  <c:v>15.539818452761466</c:v>
                </c:pt>
                <c:pt idx="231">
                  <c:v>6.6312204345823966</c:v>
                </c:pt>
                <c:pt idx="232">
                  <c:v>12.772674577501553</c:v>
                </c:pt>
                <c:pt idx="233">
                  <c:v>12.937871721306916</c:v>
                </c:pt>
                <c:pt idx="234">
                  <c:v>12.731432125571839</c:v>
                </c:pt>
                <c:pt idx="235">
                  <c:v>8.2805355248358747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3-44C2-BB57-0510F2773E2A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3.3320890394028524</c:v>
                </c:pt>
                <c:pt idx="13">
                  <c:v>2.1125793638805179</c:v>
                </c:pt>
                <c:pt idx="14">
                  <c:v>-3.463038782281691</c:v>
                </c:pt>
                <c:pt idx="15">
                  <c:v>-1.1080747127260704</c:v>
                </c:pt>
                <c:pt idx="16">
                  <c:v>-0.34774735738899443</c:v>
                </c:pt>
                <c:pt idx="17">
                  <c:v>5.0211861793955315</c:v>
                </c:pt>
                <c:pt idx="18">
                  <c:v>-3.9633022360944237</c:v>
                </c:pt>
                <c:pt idx="19">
                  <c:v>3.0673676042283882</c:v>
                </c:pt>
                <c:pt idx="20">
                  <c:v>1.8681424675541347</c:v>
                </c:pt>
                <c:pt idx="21">
                  <c:v>1.5620797859119184</c:v>
                </c:pt>
                <c:pt idx="22">
                  <c:v>6.6266565281974055</c:v>
                </c:pt>
                <c:pt idx="23">
                  <c:v>1.7339015940795788</c:v>
                </c:pt>
                <c:pt idx="24">
                  <c:v>5.967942841534013</c:v>
                </c:pt>
                <c:pt idx="25">
                  <c:v>4.9003328375291755</c:v>
                </c:pt>
                <c:pt idx="26">
                  <c:v>1.3927148124737609</c:v>
                </c:pt>
                <c:pt idx="27">
                  <c:v>6.2976274407795518</c:v>
                </c:pt>
                <c:pt idx="28">
                  <c:v>10.633895576539087</c:v>
                </c:pt>
                <c:pt idx="29">
                  <c:v>5.6668851263882658</c:v>
                </c:pt>
                <c:pt idx="30">
                  <c:v>15.465273574812088</c:v>
                </c:pt>
                <c:pt idx="31">
                  <c:v>6.3167599166892741</c:v>
                </c:pt>
                <c:pt idx="32">
                  <c:v>5.0733346886228992</c:v>
                </c:pt>
                <c:pt idx="33">
                  <c:v>12.389207546494507</c:v>
                </c:pt>
                <c:pt idx="34">
                  <c:v>3.1996265905937182</c:v>
                </c:pt>
                <c:pt idx="35">
                  <c:v>2.2705290397078359</c:v>
                </c:pt>
                <c:pt idx="36">
                  <c:v>3.8629924465162002</c:v>
                </c:pt>
                <c:pt idx="37">
                  <c:v>7.3663566386130253</c:v>
                </c:pt>
                <c:pt idx="38">
                  <c:v>16.314470068583155</c:v>
                </c:pt>
                <c:pt idx="39">
                  <c:v>11.630784855967979</c:v>
                </c:pt>
                <c:pt idx="40">
                  <c:v>12.817298596185655</c:v>
                </c:pt>
                <c:pt idx="41">
                  <c:v>7.6983781182821343</c:v>
                </c:pt>
                <c:pt idx="42">
                  <c:v>14.362786667839922</c:v>
                </c:pt>
                <c:pt idx="43">
                  <c:v>16.748514407624192</c:v>
                </c:pt>
                <c:pt idx="44">
                  <c:v>20.117834299957948</c:v>
                </c:pt>
                <c:pt idx="45">
                  <c:v>20.055092332423531</c:v>
                </c:pt>
                <c:pt idx="46">
                  <c:v>24.570730516329032</c:v>
                </c:pt>
                <c:pt idx="47">
                  <c:v>28.477317005690182</c:v>
                </c:pt>
                <c:pt idx="48">
                  <c:v>31.131754486977691</c:v>
                </c:pt>
                <c:pt idx="49">
                  <c:v>30.228225697956734</c:v>
                </c:pt>
                <c:pt idx="50">
                  <c:v>24.874181126429807</c:v>
                </c:pt>
                <c:pt idx="51">
                  <c:v>36.843096132479872</c:v>
                </c:pt>
                <c:pt idx="52">
                  <c:v>40.329912011439561</c:v>
                </c:pt>
                <c:pt idx="53">
                  <c:v>51.290032302499625</c:v>
                </c:pt>
                <c:pt idx="54">
                  <c:v>48.790536324697854</c:v>
                </c:pt>
                <c:pt idx="55">
                  <c:v>47.715447230801232</c:v>
                </c:pt>
                <c:pt idx="56">
                  <c:v>50.877907527268796</c:v>
                </c:pt>
                <c:pt idx="57">
                  <c:v>52.105863638914961</c:v>
                </c:pt>
                <c:pt idx="58">
                  <c:v>55.649648881826799</c:v>
                </c:pt>
                <c:pt idx="59">
                  <c:v>69.174821468716473</c:v>
                </c:pt>
                <c:pt idx="60">
                  <c:v>60.403192403438211</c:v>
                </c:pt>
                <c:pt idx="61">
                  <c:v>60.833384532012062</c:v>
                </c:pt>
                <c:pt idx="62">
                  <c:v>63.428045321148964</c:v>
                </c:pt>
                <c:pt idx="63">
                  <c:v>56.076182310362512</c:v>
                </c:pt>
                <c:pt idx="64">
                  <c:v>49.657270745908846</c:v>
                </c:pt>
                <c:pt idx="65">
                  <c:v>63.363659242879898</c:v>
                </c:pt>
                <c:pt idx="66">
                  <c:v>58.756335617169995</c:v>
                </c:pt>
                <c:pt idx="67">
                  <c:v>62.629757129827809</c:v>
                </c:pt>
                <c:pt idx="68">
                  <c:v>70.396909307407412</c:v>
                </c:pt>
                <c:pt idx="69">
                  <c:v>67.528450271226006</c:v>
                </c:pt>
                <c:pt idx="70">
                  <c:v>64.654522056067677</c:v>
                </c:pt>
                <c:pt idx="71">
                  <c:v>65.947116656462754</c:v>
                </c:pt>
                <c:pt idx="72">
                  <c:v>69.497299802981487</c:v>
                </c:pt>
                <c:pt idx="73">
                  <c:v>69.522540437569958</c:v>
                </c:pt>
                <c:pt idx="74">
                  <c:v>74.051608968527432</c:v>
                </c:pt>
                <c:pt idx="75">
                  <c:v>64.811709836844457</c:v>
                </c:pt>
                <c:pt idx="76">
                  <c:v>68.868160807184879</c:v>
                </c:pt>
                <c:pt idx="77">
                  <c:v>47.009001043800303</c:v>
                </c:pt>
                <c:pt idx="78">
                  <c:v>52.009876877419444</c:v>
                </c:pt>
                <c:pt idx="79">
                  <c:v>64.56953812742583</c:v>
                </c:pt>
                <c:pt idx="80">
                  <c:v>49.999734684464393</c:v>
                </c:pt>
                <c:pt idx="81">
                  <c:v>44.967395822511705</c:v>
                </c:pt>
                <c:pt idx="82">
                  <c:v>48.153912366682363</c:v>
                </c:pt>
                <c:pt idx="83">
                  <c:v>44.935686103181368</c:v>
                </c:pt>
                <c:pt idx="84">
                  <c:v>40.901393514563431</c:v>
                </c:pt>
                <c:pt idx="85">
                  <c:v>33.779207290411087</c:v>
                </c:pt>
                <c:pt idx="86">
                  <c:v>23.91637580865622</c:v>
                </c:pt>
                <c:pt idx="87">
                  <c:v>27.436959480975865</c:v>
                </c:pt>
                <c:pt idx="88">
                  <c:v>24.187599181404341</c:v>
                </c:pt>
                <c:pt idx="89">
                  <c:v>27.550994627765689</c:v>
                </c:pt>
                <c:pt idx="90">
                  <c:v>14.412629263499287</c:v>
                </c:pt>
                <c:pt idx="91">
                  <c:v>5.4213275727124755</c:v>
                </c:pt>
                <c:pt idx="92">
                  <c:v>2.9853029185576974</c:v>
                </c:pt>
                <c:pt idx="93">
                  <c:v>-0.97291147831205516</c:v>
                </c:pt>
                <c:pt idx="94">
                  <c:v>-5.9074417226848581</c:v>
                </c:pt>
                <c:pt idx="95">
                  <c:v>-10.679668248321006</c:v>
                </c:pt>
                <c:pt idx="96">
                  <c:v>-11.974552517137127</c:v>
                </c:pt>
                <c:pt idx="97">
                  <c:v>-11.692640179443536</c:v>
                </c:pt>
                <c:pt idx="98">
                  <c:v>-13.385580246686303</c:v>
                </c:pt>
                <c:pt idx="99">
                  <c:v>-16.84335644913023</c:v>
                </c:pt>
                <c:pt idx="100">
                  <c:v>-15.735875887759088</c:v>
                </c:pt>
                <c:pt idx="101">
                  <c:v>-19.747252554002515</c:v>
                </c:pt>
                <c:pt idx="102">
                  <c:v>-17.002979076695514</c:v>
                </c:pt>
                <c:pt idx="103">
                  <c:v>-20.259963142976268</c:v>
                </c:pt>
                <c:pt idx="104">
                  <c:v>-18.790505074140029</c:v>
                </c:pt>
                <c:pt idx="105">
                  <c:v>-15.980503032445071</c:v>
                </c:pt>
                <c:pt idx="106">
                  <c:v>-18.077619599998908</c:v>
                </c:pt>
                <c:pt idx="107">
                  <c:v>-16.638824432230503</c:v>
                </c:pt>
                <c:pt idx="108">
                  <c:v>-16.874937138069669</c:v>
                </c:pt>
                <c:pt idx="109">
                  <c:v>-14.754756637476074</c:v>
                </c:pt>
                <c:pt idx="110">
                  <c:v>-13.093555475217434</c:v>
                </c:pt>
                <c:pt idx="111">
                  <c:v>-8.8285633182792917</c:v>
                </c:pt>
                <c:pt idx="112">
                  <c:v>-13.077102240358318</c:v>
                </c:pt>
                <c:pt idx="113">
                  <c:v>-8.0677939491452406</c:v>
                </c:pt>
                <c:pt idx="114">
                  <c:v>-2.6885460102599845</c:v>
                </c:pt>
                <c:pt idx="115">
                  <c:v>1.0986681860113867</c:v>
                </c:pt>
                <c:pt idx="116">
                  <c:v>5.5813110196410332</c:v>
                </c:pt>
                <c:pt idx="117">
                  <c:v>5.5774179614392905</c:v>
                </c:pt>
                <c:pt idx="118">
                  <c:v>13.324238394667542</c:v>
                </c:pt>
                <c:pt idx="119">
                  <c:v>12.145344127687462</c:v>
                </c:pt>
                <c:pt idx="120">
                  <c:v>15.10654601793413</c:v>
                </c:pt>
                <c:pt idx="121">
                  <c:v>15.181642607602264</c:v>
                </c:pt>
                <c:pt idx="122">
                  <c:v>19.071554683421297</c:v>
                </c:pt>
                <c:pt idx="123">
                  <c:v>18.834829890689409</c:v>
                </c:pt>
                <c:pt idx="124">
                  <c:v>21.678760302282907</c:v>
                </c:pt>
                <c:pt idx="125">
                  <c:v>24.255151096435835</c:v>
                </c:pt>
                <c:pt idx="126">
                  <c:v>18.886682545601396</c:v>
                </c:pt>
                <c:pt idx="127">
                  <c:v>20.058289456537359</c:v>
                </c:pt>
                <c:pt idx="128">
                  <c:v>18.843157859535875</c:v>
                </c:pt>
                <c:pt idx="129">
                  <c:v>17.526938888285027</c:v>
                </c:pt>
                <c:pt idx="130">
                  <c:v>13.000345752089327</c:v>
                </c:pt>
                <c:pt idx="131">
                  <c:v>18.715581304408936</c:v>
                </c:pt>
                <c:pt idx="132">
                  <c:v>15.94238425295995</c:v>
                </c:pt>
                <c:pt idx="133">
                  <c:v>14.916354302903944</c:v>
                </c:pt>
                <c:pt idx="134">
                  <c:v>17.503190433632156</c:v>
                </c:pt>
                <c:pt idx="135">
                  <c:v>13.252284503502597</c:v>
                </c:pt>
                <c:pt idx="136">
                  <c:v>10.757772609670436</c:v>
                </c:pt>
                <c:pt idx="137">
                  <c:v>11.193295920821633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5.7009138707736717</c:v>
                </c:pt>
                <c:pt idx="141">
                  <c:v>4.6120492692893533</c:v>
                </c:pt>
                <c:pt idx="142">
                  <c:v>5.3766608516048198</c:v>
                </c:pt>
                <c:pt idx="143">
                  <c:v>2.0419323098597619</c:v>
                </c:pt>
                <c:pt idx="144">
                  <c:v>0.92060360257151252</c:v>
                </c:pt>
                <c:pt idx="145">
                  <c:v>-0.52788163743593408</c:v>
                </c:pt>
                <c:pt idx="146">
                  <c:v>-3.6746601915067845</c:v>
                </c:pt>
                <c:pt idx="147">
                  <c:v>-1.8960594652432938</c:v>
                </c:pt>
                <c:pt idx="148">
                  <c:v>0.50417518270993167</c:v>
                </c:pt>
                <c:pt idx="149">
                  <c:v>2.0006858499445279</c:v>
                </c:pt>
                <c:pt idx="150">
                  <c:v>1.0922115910942942</c:v>
                </c:pt>
                <c:pt idx="151">
                  <c:v>4.3104594765076332</c:v>
                </c:pt>
                <c:pt idx="152">
                  <c:v>4.5204268414401172</c:v>
                </c:pt>
                <c:pt idx="153">
                  <c:v>4.1491664705722187</c:v>
                </c:pt>
                <c:pt idx="154">
                  <c:v>5.3353423663724087</c:v>
                </c:pt>
                <c:pt idx="155">
                  <c:v>7.4778730880521005</c:v>
                </c:pt>
                <c:pt idx="156">
                  <c:v>8.5284879101359401</c:v>
                </c:pt>
                <c:pt idx="157">
                  <c:v>8.0874800915612823</c:v>
                </c:pt>
                <c:pt idx="158">
                  <c:v>6.4134502004348226</c:v>
                </c:pt>
                <c:pt idx="159">
                  <c:v>9.1989971595447528</c:v>
                </c:pt>
                <c:pt idx="160">
                  <c:v>11.012493572825699</c:v>
                </c:pt>
                <c:pt idx="161">
                  <c:v>9.2679339054642327</c:v>
                </c:pt>
                <c:pt idx="162">
                  <c:v>10.894457730277729</c:v>
                </c:pt>
                <c:pt idx="163">
                  <c:v>7.2203452706406601</c:v>
                </c:pt>
                <c:pt idx="164">
                  <c:v>5.973520765726037</c:v>
                </c:pt>
                <c:pt idx="165">
                  <c:v>7.7470728813204159</c:v>
                </c:pt>
                <c:pt idx="166">
                  <c:v>7.6635871950589296</c:v>
                </c:pt>
                <c:pt idx="167">
                  <c:v>8.5999660578936812</c:v>
                </c:pt>
                <c:pt idx="168">
                  <c:v>7.6821866166239872</c:v>
                </c:pt>
                <c:pt idx="169">
                  <c:v>8.5707692297121607</c:v>
                </c:pt>
                <c:pt idx="170">
                  <c:v>10.163831422317582</c:v>
                </c:pt>
                <c:pt idx="171">
                  <c:v>7.9988624460036961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14.821144803613606</c:v>
                </c:pt>
                <c:pt idx="175">
                  <c:v>13.835121227445878</c:v>
                </c:pt>
                <c:pt idx="176">
                  <c:v>14.875910786112033</c:v>
                </c:pt>
                <c:pt idx="177">
                  <c:v>17.730232449438589</c:v>
                </c:pt>
                <c:pt idx="178">
                  <c:v>17.699664264730064</c:v>
                </c:pt>
                <c:pt idx="179">
                  <c:v>18.065668222360376</c:v>
                </c:pt>
                <c:pt idx="180">
                  <c:v>19.109577902543641</c:v>
                </c:pt>
                <c:pt idx="181">
                  <c:v>19.558605894657255</c:v>
                </c:pt>
                <c:pt idx="182">
                  <c:v>18.742771596826646</c:v>
                </c:pt>
                <c:pt idx="183">
                  <c:v>23.939142268239699</c:v>
                </c:pt>
                <c:pt idx="184">
                  <c:v>23.268913121769152</c:v>
                </c:pt>
                <c:pt idx="185">
                  <c:v>24.872071083185698</c:v>
                </c:pt>
                <c:pt idx="186">
                  <c:v>22.647847014500798</c:v>
                </c:pt>
                <c:pt idx="187">
                  <c:v>21.857753188249916</c:v>
                </c:pt>
                <c:pt idx="188">
                  <c:v>23.137077338095047</c:v>
                </c:pt>
                <c:pt idx="189">
                  <c:v>20.803852160922087</c:v>
                </c:pt>
                <c:pt idx="190">
                  <c:v>19.423808438148459</c:v>
                </c:pt>
                <c:pt idx="191">
                  <c:v>19.435369314902061</c:v>
                </c:pt>
                <c:pt idx="192">
                  <c:v>18.880397337767874</c:v>
                </c:pt>
                <c:pt idx="193">
                  <c:v>16.538413536903775</c:v>
                </c:pt>
                <c:pt idx="194">
                  <c:v>16.796719798833813</c:v>
                </c:pt>
                <c:pt idx="195">
                  <c:v>11.503587832113894</c:v>
                </c:pt>
                <c:pt idx="196">
                  <c:v>8.2409514951762084</c:v>
                </c:pt>
                <c:pt idx="197">
                  <c:v>6.939786091758382</c:v>
                </c:pt>
                <c:pt idx="198">
                  <c:v>5.0334035016726952</c:v>
                </c:pt>
                <c:pt idx="199">
                  <c:v>5.1810717000335904</c:v>
                </c:pt>
                <c:pt idx="200">
                  <c:v>4.0334756444122766</c:v>
                </c:pt>
                <c:pt idx="201">
                  <c:v>2.3222305891672068</c:v>
                </c:pt>
                <c:pt idx="202">
                  <c:v>0.53865671278496841</c:v>
                </c:pt>
                <c:pt idx="203">
                  <c:v>-0.67267616983759382</c:v>
                </c:pt>
                <c:pt idx="204">
                  <c:v>-1.8119561003829499</c:v>
                </c:pt>
                <c:pt idx="205">
                  <c:v>-2.4330152587235365</c:v>
                </c:pt>
                <c:pt idx="206">
                  <c:v>-3.7234097921222009</c:v>
                </c:pt>
                <c:pt idx="207">
                  <c:v>-2.3288789640098062</c:v>
                </c:pt>
                <c:pt idx="208">
                  <c:v>-2.219561258614966</c:v>
                </c:pt>
                <c:pt idx="209">
                  <c:v>-1.6794238189542066</c:v>
                </c:pt>
                <c:pt idx="210">
                  <c:v>-2.8746013083731814</c:v>
                </c:pt>
                <c:pt idx="211">
                  <c:v>-2.9524503344105502</c:v>
                </c:pt>
                <c:pt idx="212">
                  <c:v>-2.5114205420091462</c:v>
                </c:pt>
                <c:pt idx="213">
                  <c:v>-1.610063745077972</c:v>
                </c:pt>
                <c:pt idx="214">
                  <c:v>0.74642725946647559</c:v>
                </c:pt>
                <c:pt idx="215">
                  <c:v>1.5247904596558337</c:v>
                </c:pt>
                <c:pt idx="216">
                  <c:v>2.7996341609793252</c:v>
                </c:pt>
                <c:pt idx="217">
                  <c:v>3.5838797006167766</c:v>
                </c:pt>
                <c:pt idx="218">
                  <c:v>2.1197981098807439</c:v>
                </c:pt>
                <c:pt idx="219">
                  <c:v>-5.0571156998424627E-2</c:v>
                </c:pt>
                <c:pt idx="220">
                  <c:v>-3.3368104245498631</c:v>
                </c:pt>
                <c:pt idx="221">
                  <c:v>-9.3550662819385515</c:v>
                </c:pt>
                <c:pt idx="222">
                  <c:v>-11.781347399413844</c:v>
                </c:pt>
                <c:pt idx="223">
                  <c:v>5.1722592240195153</c:v>
                </c:pt>
                <c:pt idx="224">
                  <c:v>13.485907300313492</c:v>
                </c:pt>
                <c:pt idx="225">
                  <c:v>34.072662552139185</c:v>
                </c:pt>
                <c:pt idx="226">
                  <c:v>41.615752717331929</c:v>
                </c:pt>
                <c:pt idx="227">
                  <c:v>56.08683048169911</c:v>
                </c:pt>
                <c:pt idx="228">
                  <c:v>57.49674800273894</c:v>
                </c:pt>
                <c:pt idx="229">
                  <c:v>51.736692791201165</c:v>
                </c:pt>
                <c:pt idx="230">
                  <c:v>44.203976942343573</c:v>
                </c:pt>
                <c:pt idx="231">
                  <c:v>42.710101229268503</c:v>
                </c:pt>
                <c:pt idx="232">
                  <c:v>43.261612492528116</c:v>
                </c:pt>
                <c:pt idx="233">
                  <c:v>46.567637305369438</c:v>
                </c:pt>
                <c:pt idx="234">
                  <c:v>47.186268059471189</c:v>
                </c:pt>
                <c:pt idx="235">
                  <c:v>20.001083244087646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F3-44C2-BB57-0510F2773E2A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-14.428661011925293</c:v>
                </c:pt>
                <c:pt idx="13">
                  <c:v>-15.513359791677328</c:v>
                </c:pt>
                <c:pt idx="14">
                  <c:v>-14.471452983620125</c:v>
                </c:pt>
                <c:pt idx="15">
                  <c:v>-15.169150934306963</c:v>
                </c:pt>
                <c:pt idx="16">
                  <c:v>-15.36340943319937</c:v>
                </c:pt>
                <c:pt idx="17">
                  <c:v>-16.195421158984146</c:v>
                </c:pt>
                <c:pt idx="18">
                  <c:v>-16.820956418726439</c:v>
                </c:pt>
                <c:pt idx="19">
                  <c:v>-15.380013367394618</c:v>
                </c:pt>
                <c:pt idx="20">
                  <c:v>-14.519510767467558</c:v>
                </c:pt>
                <c:pt idx="21">
                  <c:v>-14.388425285160045</c:v>
                </c:pt>
                <c:pt idx="22">
                  <c:v>-14.594910160327878</c:v>
                </c:pt>
                <c:pt idx="23">
                  <c:v>-18.876824238241518</c:v>
                </c:pt>
                <c:pt idx="24">
                  <c:v>-18.669072916373551</c:v>
                </c:pt>
                <c:pt idx="25">
                  <c:v>-18.014421401149516</c:v>
                </c:pt>
                <c:pt idx="26">
                  <c:v>-19.269714253176573</c:v>
                </c:pt>
                <c:pt idx="27">
                  <c:v>-19.667886389835932</c:v>
                </c:pt>
                <c:pt idx="28">
                  <c:v>-22.890107381747939</c:v>
                </c:pt>
                <c:pt idx="29">
                  <c:v>-34.212264256520712</c:v>
                </c:pt>
                <c:pt idx="30">
                  <c:v>-34.42449283451672</c:v>
                </c:pt>
                <c:pt idx="31">
                  <c:v>-41.15453622100587</c:v>
                </c:pt>
                <c:pt idx="32">
                  <c:v>-47.730096732535124</c:v>
                </c:pt>
                <c:pt idx="33">
                  <c:v>-48.393728209303944</c:v>
                </c:pt>
                <c:pt idx="34">
                  <c:v>-51.100736384763024</c:v>
                </c:pt>
                <c:pt idx="35">
                  <c:v>-60.170410741880218</c:v>
                </c:pt>
                <c:pt idx="36">
                  <c:v>-58.910788625889055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-61.234562353892997</c:v>
                </c:pt>
                <c:pt idx="40">
                  <c:v>-58.284092367905039</c:v>
                </c:pt>
                <c:pt idx="41">
                  <c:v>-53.989195600731691</c:v>
                </c:pt>
                <c:pt idx="42">
                  <c:v>-53.234345843579099</c:v>
                </c:pt>
                <c:pt idx="43">
                  <c:v>-48.562517577157216</c:v>
                </c:pt>
                <c:pt idx="44">
                  <c:v>-44.018309147716586</c:v>
                </c:pt>
                <c:pt idx="45">
                  <c:v>-42.681839108370887</c:v>
                </c:pt>
                <c:pt idx="46">
                  <c:v>-39.862387999671448</c:v>
                </c:pt>
                <c:pt idx="47">
                  <c:v>-32.039775200923572</c:v>
                </c:pt>
                <c:pt idx="48">
                  <c:v>-34.115336093720003</c:v>
                </c:pt>
                <c:pt idx="49">
                  <c:v>-33.477829010918384</c:v>
                </c:pt>
                <c:pt idx="50">
                  <c:v>-31.461753263795302</c:v>
                </c:pt>
                <c:pt idx="51">
                  <c:v>-29.168326633689766</c:v>
                </c:pt>
                <c:pt idx="52">
                  <c:v>-30.393923992681472</c:v>
                </c:pt>
                <c:pt idx="53">
                  <c:v>-29.30908341279752</c:v>
                </c:pt>
                <c:pt idx="54">
                  <c:v>-30.41292601408</c:v>
                </c:pt>
                <c:pt idx="55">
                  <c:v>-30.697472428278072</c:v>
                </c:pt>
                <c:pt idx="56">
                  <c:v>-29.038709155990141</c:v>
                </c:pt>
                <c:pt idx="57">
                  <c:v>-28.871489752966063</c:v>
                </c:pt>
                <c:pt idx="58">
                  <c:v>-27.993571888128976</c:v>
                </c:pt>
                <c:pt idx="59">
                  <c:v>-20.321407454835281</c:v>
                </c:pt>
                <c:pt idx="60">
                  <c:v>-19.002445754014708</c:v>
                </c:pt>
                <c:pt idx="61">
                  <c:v>-21.69588898647341</c:v>
                </c:pt>
                <c:pt idx="62">
                  <c:v>-21.220542389846631</c:v>
                </c:pt>
                <c:pt idx="63">
                  <c:v>-18.501460630489909</c:v>
                </c:pt>
                <c:pt idx="64">
                  <c:v>-16.486513790225978</c:v>
                </c:pt>
                <c:pt idx="65">
                  <c:v>-10.223748878133044</c:v>
                </c:pt>
                <c:pt idx="66">
                  <c:v>-8.7176997147327295</c:v>
                </c:pt>
                <c:pt idx="67">
                  <c:v>-8.9323363218810847</c:v>
                </c:pt>
                <c:pt idx="68">
                  <c:v>-5.7201021238759031</c:v>
                </c:pt>
                <c:pt idx="69">
                  <c:v>-1.7949330165618838</c:v>
                </c:pt>
                <c:pt idx="70">
                  <c:v>1.4425559771815255</c:v>
                </c:pt>
                <c:pt idx="71">
                  <c:v>2.2198599111430184</c:v>
                </c:pt>
                <c:pt idx="72">
                  <c:v>3.6584148007805295</c:v>
                </c:pt>
                <c:pt idx="73">
                  <c:v>8.4472123141800637</c:v>
                </c:pt>
                <c:pt idx="74">
                  <c:v>10.82126601935094</c:v>
                </c:pt>
                <c:pt idx="75">
                  <c:v>8.1943054149243864</c:v>
                </c:pt>
                <c:pt idx="76">
                  <c:v>9.9130495918933406</c:v>
                </c:pt>
                <c:pt idx="77">
                  <c:v>8.0221236876210291</c:v>
                </c:pt>
                <c:pt idx="78">
                  <c:v>22.3687007791209</c:v>
                </c:pt>
                <c:pt idx="79">
                  <c:v>16.048086678509922</c:v>
                </c:pt>
                <c:pt idx="80">
                  <c:v>16.563374624064451</c:v>
                </c:pt>
                <c:pt idx="81">
                  <c:v>13.838482274165509</c:v>
                </c:pt>
                <c:pt idx="82">
                  <c:v>15.629736929549832</c:v>
                </c:pt>
                <c:pt idx="83">
                  <c:v>22.946693243998027</c:v>
                </c:pt>
                <c:pt idx="84">
                  <c:v>25.695597266128157</c:v>
                </c:pt>
                <c:pt idx="85">
                  <c:v>27.473946222314851</c:v>
                </c:pt>
                <c:pt idx="86">
                  <c:v>26.680999902501522</c:v>
                </c:pt>
                <c:pt idx="87">
                  <c:v>26.839743573653372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11.135272807368835</c:v>
                </c:pt>
                <c:pt idx="91">
                  <c:v>21.944130953122954</c:v>
                </c:pt>
                <c:pt idx="92">
                  <c:v>16.635538572048048</c:v>
                </c:pt>
                <c:pt idx="93">
                  <c:v>16.485817723388795</c:v>
                </c:pt>
                <c:pt idx="94">
                  <c:v>9.640348502822139</c:v>
                </c:pt>
                <c:pt idx="95">
                  <c:v>1.4112802679818071</c:v>
                </c:pt>
                <c:pt idx="96">
                  <c:v>-3.9408147974737351</c:v>
                </c:pt>
                <c:pt idx="97">
                  <c:v>-6.5103139697561208</c:v>
                </c:pt>
                <c:pt idx="98">
                  <c:v>-8.3388282114534302</c:v>
                </c:pt>
                <c:pt idx="99">
                  <c:v>-7.5859503605808847</c:v>
                </c:pt>
                <c:pt idx="100">
                  <c:v>-7.6088770457202415</c:v>
                </c:pt>
                <c:pt idx="101">
                  <c:v>-8.5741252558619649</c:v>
                </c:pt>
                <c:pt idx="102">
                  <c:v>-4.22548514581006</c:v>
                </c:pt>
                <c:pt idx="103">
                  <c:v>-8.6292076222387433</c:v>
                </c:pt>
                <c:pt idx="104">
                  <c:v>-8.5591029464521249</c:v>
                </c:pt>
                <c:pt idx="105">
                  <c:v>-7.6110032963962233</c:v>
                </c:pt>
                <c:pt idx="106">
                  <c:v>-7.4575354361916641</c:v>
                </c:pt>
                <c:pt idx="107">
                  <c:v>3.3313714083373691</c:v>
                </c:pt>
                <c:pt idx="108">
                  <c:v>1.5584884642924512</c:v>
                </c:pt>
                <c:pt idx="109">
                  <c:v>1.0608346222729992</c:v>
                </c:pt>
                <c:pt idx="110">
                  <c:v>0.3546439823282288</c:v>
                </c:pt>
                <c:pt idx="111">
                  <c:v>0.55323238966551447</c:v>
                </c:pt>
                <c:pt idx="112">
                  <c:v>-3.1724457031773512</c:v>
                </c:pt>
                <c:pt idx="113">
                  <c:v>-9.9420443981853897</c:v>
                </c:pt>
                <c:pt idx="114">
                  <c:v>-9.5196982593452653</c:v>
                </c:pt>
                <c:pt idx="115">
                  <c:v>-9.0071624338820104</c:v>
                </c:pt>
                <c:pt idx="116">
                  <c:v>-9.4478396777846978</c:v>
                </c:pt>
                <c:pt idx="117">
                  <c:v>-7.9176457399612987</c:v>
                </c:pt>
                <c:pt idx="118">
                  <c:v>-6.3689265882360679</c:v>
                </c:pt>
                <c:pt idx="119">
                  <c:v>-13.693386737091318</c:v>
                </c:pt>
                <c:pt idx="120">
                  <c:v>-8.4017155162257602</c:v>
                </c:pt>
                <c:pt idx="121">
                  <c:v>-7.6060314192653795</c:v>
                </c:pt>
                <c:pt idx="122">
                  <c:v>-5.8492213430462847</c:v>
                </c:pt>
                <c:pt idx="123">
                  <c:v>-6.1358009830263294</c:v>
                </c:pt>
                <c:pt idx="124">
                  <c:v>-7.9678441702181191</c:v>
                </c:pt>
                <c:pt idx="125">
                  <c:v>1.518750169307026E-2</c:v>
                </c:pt>
                <c:pt idx="126">
                  <c:v>-1.3254134110334714</c:v>
                </c:pt>
                <c:pt idx="127">
                  <c:v>-0.45342579449687559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0.63908319968830618</c:v>
                </c:pt>
                <c:pt idx="131">
                  <c:v>11.28087126686388</c:v>
                </c:pt>
                <c:pt idx="132">
                  <c:v>10.038120999730271</c:v>
                </c:pt>
                <c:pt idx="133">
                  <c:v>9.2090093477998245</c:v>
                </c:pt>
                <c:pt idx="134">
                  <c:v>11.398579716982194</c:v>
                </c:pt>
                <c:pt idx="135">
                  <c:v>14.431986095144712</c:v>
                </c:pt>
                <c:pt idx="136">
                  <c:v>10.806758606053579</c:v>
                </c:pt>
                <c:pt idx="137">
                  <c:v>12.547357698454142</c:v>
                </c:pt>
                <c:pt idx="138">
                  <c:v>12.634293506874084</c:v>
                </c:pt>
                <c:pt idx="139">
                  <c:v>13.496052497663968</c:v>
                </c:pt>
                <c:pt idx="140">
                  <c:v>12.276325340486682</c:v>
                </c:pt>
                <c:pt idx="141">
                  <c:v>10.193667258998529</c:v>
                </c:pt>
                <c:pt idx="142">
                  <c:v>12.532741944642645</c:v>
                </c:pt>
                <c:pt idx="143">
                  <c:v>4.9367915370545745</c:v>
                </c:pt>
                <c:pt idx="144">
                  <c:v>2.8284539953984167</c:v>
                </c:pt>
                <c:pt idx="145">
                  <c:v>4.5658111628068321</c:v>
                </c:pt>
                <c:pt idx="146">
                  <c:v>4.1115953077548006</c:v>
                </c:pt>
                <c:pt idx="147">
                  <c:v>4.1852793892516615</c:v>
                </c:pt>
                <c:pt idx="148">
                  <c:v>9.9035539427038586</c:v>
                </c:pt>
                <c:pt idx="149">
                  <c:v>10.784794084409043</c:v>
                </c:pt>
                <c:pt idx="150">
                  <c:v>9.95769964240354</c:v>
                </c:pt>
                <c:pt idx="151">
                  <c:v>14.437805844440543</c:v>
                </c:pt>
                <c:pt idx="152">
                  <c:v>14.479744762940783</c:v>
                </c:pt>
                <c:pt idx="153">
                  <c:v>14.461436275632412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5.1292980864815485</c:v>
                </c:pt>
                <c:pt idx="157">
                  <c:v>3.1978499909964375</c:v>
                </c:pt>
                <c:pt idx="158">
                  <c:v>-1.131663827327245</c:v>
                </c:pt>
                <c:pt idx="159">
                  <c:v>-3.4820386162111694</c:v>
                </c:pt>
                <c:pt idx="160">
                  <c:v>0.63014409095765167</c:v>
                </c:pt>
                <c:pt idx="161">
                  <c:v>0.13971170494795349</c:v>
                </c:pt>
                <c:pt idx="162">
                  <c:v>-1.6674058209434794</c:v>
                </c:pt>
                <c:pt idx="163">
                  <c:v>-2.6201401285390613</c:v>
                </c:pt>
                <c:pt idx="164">
                  <c:v>-1.7500993769526851</c:v>
                </c:pt>
                <c:pt idx="165">
                  <c:v>-1.5168968066034072</c:v>
                </c:pt>
                <c:pt idx="166">
                  <c:v>-4.3409035468952251</c:v>
                </c:pt>
                <c:pt idx="167">
                  <c:v>-3.8963622224322592</c:v>
                </c:pt>
                <c:pt idx="168">
                  <c:v>12.057460272147402</c:v>
                </c:pt>
                <c:pt idx="169">
                  <c:v>11.525349307662115</c:v>
                </c:pt>
                <c:pt idx="170">
                  <c:v>14.897865515085451</c:v>
                </c:pt>
                <c:pt idx="171">
                  <c:v>17.777204618642671</c:v>
                </c:pt>
                <c:pt idx="172">
                  <c:v>15.099920771249709</c:v>
                </c:pt>
                <c:pt idx="173">
                  <c:v>11.562349694132102</c:v>
                </c:pt>
                <c:pt idx="174">
                  <c:v>19.95610506945922</c:v>
                </c:pt>
                <c:pt idx="175">
                  <c:v>17.6636168007831</c:v>
                </c:pt>
                <c:pt idx="176">
                  <c:v>17.099682516781488</c:v>
                </c:pt>
                <c:pt idx="177">
                  <c:v>21.28881965745142</c:v>
                </c:pt>
                <c:pt idx="178">
                  <c:v>22.411221382105229</c:v>
                </c:pt>
                <c:pt idx="179">
                  <c:v>22.057238246054922</c:v>
                </c:pt>
                <c:pt idx="180">
                  <c:v>21.82463160880177</c:v>
                </c:pt>
                <c:pt idx="181">
                  <c:v>26.047392769673362</c:v>
                </c:pt>
                <c:pt idx="182">
                  <c:v>23.551385212956877</c:v>
                </c:pt>
                <c:pt idx="183">
                  <c:v>28.801859365904093</c:v>
                </c:pt>
                <c:pt idx="184">
                  <c:v>31.068090535758941</c:v>
                </c:pt>
                <c:pt idx="185">
                  <c:v>33.106085143531374</c:v>
                </c:pt>
                <c:pt idx="186">
                  <c:v>35.036278727145763</c:v>
                </c:pt>
                <c:pt idx="187">
                  <c:v>36.005508838831005</c:v>
                </c:pt>
                <c:pt idx="188">
                  <c:v>39.258608419218866</c:v>
                </c:pt>
                <c:pt idx="189">
                  <c:v>37.621072807950725</c:v>
                </c:pt>
                <c:pt idx="190">
                  <c:v>35.915709977794585</c:v>
                </c:pt>
                <c:pt idx="191">
                  <c:v>39.223208041193104</c:v>
                </c:pt>
                <c:pt idx="192">
                  <c:v>39.155260886082232</c:v>
                </c:pt>
                <c:pt idx="193">
                  <c:v>38.038386559234397</c:v>
                </c:pt>
                <c:pt idx="194">
                  <c:v>39.327594927164753</c:v>
                </c:pt>
                <c:pt idx="195">
                  <c:v>33.790252994536488</c:v>
                </c:pt>
                <c:pt idx="196">
                  <c:v>26.105278592930571</c:v>
                </c:pt>
                <c:pt idx="197">
                  <c:v>28.561248872772961</c:v>
                </c:pt>
                <c:pt idx="198">
                  <c:v>22.68742203490326</c:v>
                </c:pt>
                <c:pt idx="199">
                  <c:v>19.687159066327609</c:v>
                </c:pt>
                <c:pt idx="200">
                  <c:v>19.672815116095045</c:v>
                </c:pt>
                <c:pt idx="201">
                  <c:v>17.025701985189514</c:v>
                </c:pt>
                <c:pt idx="202">
                  <c:v>15.085284873333137</c:v>
                </c:pt>
                <c:pt idx="203">
                  <c:v>14.558983806877347</c:v>
                </c:pt>
                <c:pt idx="204">
                  <c:v>13.067770930058064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12.358243952553938</c:v>
                </c:pt>
                <c:pt idx="208">
                  <c:v>12.511245410357287</c:v>
                </c:pt>
                <c:pt idx="209">
                  <c:v>12.144863743442302</c:v>
                </c:pt>
                <c:pt idx="210">
                  <c:v>10.440623210333321</c:v>
                </c:pt>
                <c:pt idx="211">
                  <c:v>10.288768022851613</c:v>
                </c:pt>
                <c:pt idx="212">
                  <c:v>11.788886290456514</c:v>
                </c:pt>
                <c:pt idx="213">
                  <c:v>9.6227386261813042</c:v>
                </c:pt>
                <c:pt idx="214">
                  <c:v>11.921763915221394</c:v>
                </c:pt>
                <c:pt idx="215">
                  <c:v>11.188232499414962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11.488194404266627</c:v>
                </c:pt>
                <c:pt idx="219">
                  <c:v>9.3584743374339308</c:v>
                </c:pt>
                <c:pt idx="220">
                  <c:v>9.7076603952143348</c:v>
                </c:pt>
                <c:pt idx="221">
                  <c:v>7.704508854842218</c:v>
                </c:pt>
                <c:pt idx="222">
                  <c:v>1.4540690601174466</c:v>
                </c:pt>
                <c:pt idx="223">
                  <c:v>2.8043507884327967</c:v>
                </c:pt>
                <c:pt idx="224">
                  <c:v>4.7897445634047298</c:v>
                </c:pt>
                <c:pt idx="225">
                  <c:v>5.0290515029644656</c:v>
                </c:pt>
                <c:pt idx="226">
                  <c:v>43.78832995544397</c:v>
                </c:pt>
                <c:pt idx="227">
                  <c:v>79.475731984287833</c:v>
                </c:pt>
                <c:pt idx="228">
                  <c:v>85.184632713277367</c:v>
                </c:pt>
                <c:pt idx="229">
                  <c:v>77.614114068254139</c:v>
                </c:pt>
                <c:pt idx="230">
                  <c:v>71.837276941828222</c:v>
                </c:pt>
                <c:pt idx="231">
                  <c:v>69.194446278864021</c:v>
                </c:pt>
                <c:pt idx="232">
                  <c:v>59.718478427676061</c:v>
                </c:pt>
                <c:pt idx="233">
                  <c:v>38.878323881817266</c:v>
                </c:pt>
                <c:pt idx="234">
                  <c:v>45.598426150226892</c:v>
                </c:pt>
                <c:pt idx="235">
                  <c:v>42.369603403789434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F3-44C2-BB57-0510F2773E2A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288.52383962159342</c:v>
                </c:pt>
                <c:pt idx="13">
                  <c:v>279.01658163279905</c:v>
                </c:pt>
                <c:pt idx="14">
                  <c:v>189.93658282295593</c:v>
                </c:pt>
                <c:pt idx="15">
                  <c:v>178.44538191944105</c:v>
                </c:pt>
                <c:pt idx="16">
                  <c:v>172.54199677476376</c:v>
                </c:pt>
                <c:pt idx="17">
                  <c:v>177.14669834255861</c:v>
                </c:pt>
                <c:pt idx="18">
                  <c:v>158.36058311967469</c:v>
                </c:pt>
                <c:pt idx="19">
                  <c:v>-5.1779201595782531</c:v>
                </c:pt>
                <c:pt idx="20">
                  <c:v>-9.7243850881769909</c:v>
                </c:pt>
                <c:pt idx="21">
                  <c:v>-11.466025314032713</c:v>
                </c:pt>
                <c:pt idx="22">
                  <c:v>-5.4531275753335056</c:v>
                </c:pt>
                <c:pt idx="23">
                  <c:v>-1.8586697369202265</c:v>
                </c:pt>
                <c:pt idx="24">
                  <c:v>0.23957821361650922</c:v>
                </c:pt>
                <c:pt idx="25">
                  <c:v>1.0682673100837592</c:v>
                </c:pt>
                <c:pt idx="26">
                  <c:v>12.70604014808503</c:v>
                </c:pt>
                <c:pt idx="27">
                  <c:v>30.710208567877807</c:v>
                </c:pt>
                <c:pt idx="28">
                  <c:v>39.35913853115882</c:v>
                </c:pt>
                <c:pt idx="29">
                  <c:v>41.662553136874166</c:v>
                </c:pt>
                <c:pt idx="30">
                  <c:v>36.517507011960795</c:v>
                </c:pt>
                <c:pt idx="31">
                  <c:v>28.468934954640844</c:v>
                </c:pt>
                <c:pt idx="32">
                  <c:v>35.72708232347108</c:v>
                </c:pt>
                <c:pt idx="33">
                  <c:v>35.785418057586035</c:v>
                </c:pt>
                <c:pt idx="34">
                  <c:v>58.366411552495421</c:v>
                </c:pt>
                <c:pt idx="35">
                  <c:v>51.583776014286656</c:v>
                </c:pt>
                <c:pt idx="36">
                  <c:v>59.805307219775131</c:v>
                </c:pt>
                <c:pt idx="37">
                  <c:v>57.568410894750798</c:v>
                </c:pt>
                <c:pt idx="38">
                  <c:v>50.504166390803128</c:v>
                </c:pt>
                <c:pt idx="39">
                  <c:v>38.334281381411664</c:v>
                </c:pt>
                <c:pt idx="40">
                  <c:v>33.840972470461118</c:v>
                </c:pt>
                <c:pt idx="41">
                  <c:v>27.153775001253464</c:v>
                </c:pt>
                <c:pt idx="42">
                  <c:v>40.899766472109533</c:v>
                </c:pt>
                <c:pt idx="43">
                  <c:v>43.655507904800416</c:v>
                </c:pt>
                <c:pt idx="44">
                  <c:v>44.674578680225821</c:v>
                </c:pt>
                <c:pt idx="45">
                  <c:v>24.370254140230795</c:v>
                </c:pt>
                <c:pt idx="46">
                  <c:v>-2.7262658543438789</c:v>
                </c:pt>
                <c:pt idx="47">
                  <c:v>27.319064170325614</c:v>
                </c:pt>
                <c:pt idx="48">
                  <c:v>21.869314701770072</c:v>
                </c:pt>
                <c:pt idx="49">
                  <c:v>15.740650868288398</c:v>
                </c:pt>
                <c:pt idx="50">
                  <c:v>21.587790971007003</c:v>
                </c:pt>
                <c:pt idx="51">
                  <c:v>27.877122929703567</c:v>
                </c:pt>
                <c:pt idx="52">
                  <c:v>23.49318617961924</c:v>
                </c:pt>
                <c:pt idx="53">
                  <c:v>28.098610938676892</c:v>
                </c:pt>
                <c:pt idx="54">
                  <c:v>27.742478105490619</c:v>
                </c:pt>
                <c:pt idx="55">
                  <c:v>29.750275123619964</c:v>
                </c:pt>
                <c:pt idx="56">
                  <c:v>31.950588465467277</c:v>
                </c:pt>
                <c:pt idx="57">
                  <c:v>48.82780312624071</c:v>
                </c:pt>
                <c:pt idx="58">
                  <c:v>54.583448592031928</c:v>
                </c:pt>
                <c:pt idx="59">
                  <c:v>31.033039554354104</c:v>
                </c:pt>
                <c:pt idx="60">
                  <c:v>29.601093617362917</c:v>
                </c:pt>
                <c:pt idx="61">
                  <c:v>38.990683548147054</c:v>
                </c:pt>
                <c:pt idx="62">
                  <c:v>38.333391479260783</c:v>
                </c:pt>
                <c:pt idx="63">
                  <c:v>34.589444914744092</c:v>
                </c:pt>
                <c:pt idx="64">
                  <c:v>37.936946115271027</c:v>
                </c:pt>
                <c:pt idx="65">
                  <c:v>40.10083848998007</c:v>
                </c:pt>
                <c:pt idx="66">
                  <c:v>39.07588446452521</c:v>
                </c:pt>
                <c:pt idx="67">
                  <c:v>37.26621509278656</c:v>
                </c:pt>
                <c:pt idx="68">
                  <c:v>42.44458425267721</c:v>
                </c:pt>
                <c:pt idx="69">
                  <c:v>43.310521242863118</c:v>
                </c:pt>
                <c:pt idx="70">
                  <c:v>45.834550380866233</c:v>
                </c:pt>
                <c:pt idx="71">
                  <c:v>37.797087461742777</c:v>
                </c:pt>
                <c:pt idx="72">
                  <c:v>38.445511602380144</c:v>
                </c:pt>
                <c:pt idx="73">
                  <c:v>34.947548202511804</c:v>
                </c:pt>
                <c:pt idx="74">
                  <c:v>36.978060864496001</c:v>
                </c:pt>
                <c:pt idx="75">
                  <c:v>40.565529613603445</c:v>
                </c:pt>
                <c:pt idx="76">
                  <c:v>40.86436438376311</c:v>
                </c:pt>
                <c:pt idx="77">
                  <c:v>37.190515791358678</c:v>
                </c:pt>
                <c:pt idx="78">
                  <c:v>27.81344080824497</c:v>
                </c:pt>
                <c:pt idx="79">
                  <c:v>38.674181682586095</c:v>
                </c:pt>
                <c:pt idx="80">
                  <c:v>32.370699485603581</c:v>
                </c:pt>
                <c:pt idx="81">
                  <c:v>23.993914273202144</c:v>
                </c:pt>
                <c:pt idx="82">
                  <c:v>41.190403160480017</c:v>
                </c:pt>
                <c:pt idx="83">
                  <c:v>43.815709095126152</c:v>
                </c:pt>
                <c:pt idx="84">
                  <c:v>48.043014070149724</c:v>
                </c:pt>
                <c:pt idx="85">
                  <c:v>55.462152000626318</c:v>
                </c:pt>
                <c:pt idx="86">
                  <c:v>45.027543651054437</c:v>
                </c:pt>
                <c:pt idx="87">
                  <c:v>49.244256991035115</c:v>
                </c:pt>
                <c:pt idx="88">
                  <c:v>55.114222901850951</c:v>
                </c:pt>
                <c:pt idx="89">
                  <c:v>56.000551076550622</c:v>
                </c:pt>
                <c:pt idx="90">
                  <c:v>55.393517894722507</c:v>
                </c:pt>
                <c:pt idx="91">
                  <c:v>52.299964528622468</c:v>
                </c:pt>
                <c:pt idx="92">
                  <c:v>47.809172676053848</c:v>
                </c:pt>
                <c:pt idx="93">
                  <c:v>58.140351358606821</c:v>
                </c:pt>
                <c:pt idx="94">
                  <c:v>25.975842254506777</c:v>
                </c:pt>
                <c:pt idx="95">
                  <c:v>24.531012651592011</c:v>
                </c:pt>
                <c:pt idx="96">
                  <c:v>22.123211754840575</c:v>
                </c:pt>
                <c:pt idx="97">
                  <c:v>20.213092047213955</c:v>
                </c:pt>
                <c:pt idx="98">
                  <c:v>18.583737176172875</c:v>
                </c:pt>
                <c:pt idx="99">
                  <c:v>20.277415269302089</c:v>
                </c:pt>
                <c:pt idx="100">
                  <c:v>13.307163475193162</c:v>
                </c:pt>
                <c:pt idx="101">
                  <c:v>9.2909130825600705</c:v>
                </c:pt>
                <c:pt idx="102">
                  <c:v>12.320601230201532</c:v>
                </c:pt>
                <c:pt idx="103">
                  <c:v>5.3848577544714393</c:v>
                </c:pt>
                <c:pt idx="104">
                  <c:v>3.6915337737262854</c:v>
                </c:pt>
                <c:pt idx="105">
                  <c:v>1.2332268033320881</c:v>
                </c:pt>
                <c:pt idx="106">
                  <c:v>7.8167357031737161</c:v>
                </c:pt>
                <c:pt idx="107">
                  <c:v>2.0375172113342721</c:v>
                </c:pt>
                <c:pt idx="108">
                  <c:v>-2.0038473886036301</c:v>
                </c:pt>
                <c:pt idx="109">
                  <c:v>4.9608918022972848</c:v>
                </c:pt>
                <c:pt idx="110">
                  <c:v>7.0660414552362161</c:v>
                </c:pt>
                <c:pt idx="111">
                  <c:v>4.426694815926524</c:v>
                </c:pt>
                <c:pt idx="112">
                  <c:v>6.3413801305843398</c:v>
                </c:pt>
                <c:pt idx="113">
                  <c:v>10.876732998709016</c:v>
                </c:pt>
                <c:pt idx="114">
                  <c:v>19.732549648441022</c:v>
                </c:pt>
                <c:pt idx="115">
                  <c:v>20.661551271936407</c:v>
                </c:pt>
                <c:pt idx="116">
                  <c:v>19.523409848736151</c:v>
                </c:pt>
                <c:pt idx="117">
                  <c:v>22.701124553191221</c:v>
                </c:pt>
                <c:pt idx="118">
                  <c:v>26.364219621596497</c:v>
                </c:pt>
                <c:pt idx="119">
                  <c:v>28.157345512136111</c:v>
                </c:pt>
                <c:pt idx="120">
                  <c:v>27.876306243470793</c:v>
                </c:pt>
                <c:pt idx="121">
                  <c:v>18.38094482707109</c:v>
                </c:pt>
                <c:pt idx="122">
                  <c:v>19.657172501572461</c:v>
                </c:pt>
                <c:pt idx="123">
                  <c:v>5.7077605952563726</c:v>
                </c:pt>
                <c:pt idx="124">
                  <c:v>7.4047824190813571</c:v>
                </c:pt>
                <c:pt idx="125">
                  <c:v>11.354415437300581</c:v>
                </c:pt>
                <c:pt idx="126">
                  <c:v>6.0701712224965121</c:v>
                </c:pt>
                <c:pt idx="127">
                  <c:v>9.6866562449382965</c:v>
                </c:pt>
                <c:pt idx="128">
                  <c:v>15.205590059503105</c:v>
                </c:pt>
                <c:pt idx="129">
                  <c:v>20.040305773745203</c:v>
                </c:pt>
                <c:pt idx="130">
                  <c:v>21.072829953427828</c:v>
                </c:pt>
                <c:pt idx="131">
                  <c:v>32.330770473889729</c:v>
                </c:pt>
                <c:pt idx="132">
                  <c:v>34.680449862078923</c:v>
                </c:pt>
                <c:pt idx="133">
                  <c:v>33.53431912007008</c:v>
                </c:pt>
                <c:pt idx="134">
                  <c:v>37.374344260597915</c:v>
                </c:pt>
                <c:pt idx="135">
                  <c:v>51.087186780435466</c:v>
                </c:pt>
                <c:pt idx="136">
                  <c:v>49.789795267584822</c:v>
                </c:pt>
                <c:pt idx="137">
                  <c:v>55.182946208155535</c:v>
                </c:pt>
                <c:pt idx="138">
                  <c:v>54.722648126889048</c:v>
                </c:pt>
                <c:pt idx="139">
                  <c:v>58.039287747442273</c:v>
                </c:pt>
                <c:pt idx="140">
                  <c:v>58.509413596704832</c:v>
                </c:pt>
                <c:pt idx="141">
                  <c:v>49.142493887864447</c:v>
                </c:pt>
                <c:pt idx="142">
                  <c:v>46.648370009627293</c:v>
                </c:pt>
                <c:pt idx="143">
                  <c:v>57.952450678256561</c:v>
                </c:pt>
                <c:pt idx="144">
                  <c:v>59.673613888390562</c:v>
                </c:pt>
                <c:pt idx="145">
                  <c:v>58.875055348633197</c:v>
                </c:pt>
                <c:pt idx="146">
                  <c:v>50.741357360694316</c:v>
                </c:pt>
                <c:pt idx="147">
                  <c:v>49.302730930158198</c:v>
                </c:pt>
                <c:pt idx="148">
                  <c:v>48.740448887319921</c:v>
                </c:pt>
                <c:pt idx="149">
                  <c:v>46.505683134046464</c:v>
                </c:pt>
                <c:pt idx="150">
                  <c:v>41.491310394827607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35.933355800733935</c:v>
                </c:pt>
                <c:pt idx="154">
                  <c:v>35.614105445392205</c:v>
                </c:pt>
                <c:pt idx="155">
                  <c:v>17.110815894417719</c:v>
                </c:pt>
                <c:pt idx="156">
                  <c:v>10.693103996401554</c:v>
                </c:pt>
                <c:pt idx="157">
                  <c:v>8.5399862183773045</c:v>
                </c:pt>
                <c:pt idx="158">
                  <c:v>9.7502754157619886</c:v>
                </c:pt>
                <c:pt idx="159">
                  <c:v>5.5662048710370948</c:v>
                </c:pt>
                <c:pt idx="160">
                  <c:v>1.2887881093700981</c:v>
                </c:pt>
                <c:pt idx="161">
                  <c:v>-1.3287875648648417</c:v>
                </c:pt>
                <c:pt idx="162">
                  <c:v>-4.423690036035044E-2</c:v>
                </c:pt>
                <c:pt idx="163">
                  <c:v>-2.0038058721168928</c:v>
                </c:pt>
                <c:pt idx="164">
                  <c:v>-5.4573200907051529</c:v>
                </c:pt>
                <c:pt idx="165">
                  <c:v>-6.2985313415766297</c:v>
                </c:pt>
                <c:pt idx="166">
                  <c:v>-6.5344152867942267</c:v>
                </c:pt>
                <c:pt idx="167">
                  <c:v>-2.671333743744464</c:v>
                </c:pt>
                <c:pt idx="168">
                  <c:v>-0.36048145035088019</c:v>
                </c:pt>
                <c:pt idx="169">
                  <c:v>-0.85035931367136719</c:v>
                </c:pt>
                <c:pt idx="170">
                  <c:v>-1.928056627327801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4.1002937161895847</c:v>
                </c:pt>
                <c:pt idx="174">
                  <c:v>4.3776423146363097</c:v>
                </c:pt>
                <c:pt idx="175">
                  <c:v>5.3966543734516703</c:v>
                </c:pt>
                <c:pt idx="176">
                  <c:v>4.1410129421823205</c:v>
                </c:pt>
                <c:pt idx="177">
                  <c:v>6.7276103872669912</c:v>
                </c:pt>
                <c:pt idx="178">
                  <c:v>7.435683888559419</c:v>
                </c:pt>
                <c:pt idx="179">
                  <c:v>12.105897621973249</c:v>
                </c:pt>
                <c:pt idx="180">
                  <c:v>11.840989053609864</c:v>
                </c:pt>
                <c:pt idx="181">
                  <c:v>12.707035403876343</c:v>
                </c:pt>
                <c:pt idx="182">
                  <c:v>10.041631339224777</c:v>
                </c:pt>
                <c:pt idx="183">
                  <c:v>11.700281628698228</c:v>
                </c:pt>
                <c:pt idx="184">
                  <c:v>10.547464593030353</c:v>
                </c:pt>
                <c:pt idx="185">
                  <c:v>9.1059442012462846</c:v>
                </c:pt>
                <c:pt idx="186">
                  <c:v>8.0174852744657077</c:v>
                </c:pt>
                <c:pt idx="187">
                  <c:v>7.823681359895085</c:v>
                </c:pt>
                <c:pt idx="188">
                  <c:v>10.397505745976776</c:v>
                </c:pt>
                <c:pt idx="189">
                  <c:v>6.4101138308655825</c:v>
                </c:pt>
                <c:pt idx="190">
                  <c:v>5.9593620802790959</c:v>
                </c:pt>
                <c:pt idx="191">
                  <c:v>5.8070024988057467</c:v>
                </c:pt>
                <c:pt idx="192">
                  <c:v>6.2495414452980125</c:v>
                </c:pt>
                <c:pt idx="193">
                  <c:v>6.3342933372249499</c:v>
                </c:pt>
                <c:pt idx="194">
                  <c:v>7.3741077542103239</c:v>
                </c:pt>
                <c:pt idx="195">
                  <c:v>4.5503712025632748</c:v>
                </c:pt>
                <c:pt idx="196">
                  <c:v>4.0945566033568026</c:v>
                </c:pt>
                <c:pt idx="197">
                  <c:v>6.1220713589100306</c:v>
                </c:pt>
                <c:pt idx="198">
                  <c:v>6.1325389386481799</c:v>
                </c:pt>
                <c:pt idx="199">
                  <c:v>5.0141450098147855</c:v>
                </c:pt>
                <c:pt idx="200">
                  <c:v>2.2799069074176392</c:v>
                </c:pt>
                <c:pt idx="201">
                  <c:v>4.1450759772825752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-0.88139590014391089</c:v>
                </c:pt>
                <c:pt idx="205">
                  <c:v>-1.083370126945149</c:v>
                </c:pt>
                <c:pt idx="206">
                  <c:v>-1.7988840473475154</c:v>
                </c:pt>
                <c:pt idx="207">
                  <c:v>-0.28208974024965805</c:v>
                </c:pt>
                <c:pt idx="208">
                  <c:v>-3.3323497218028408</c:v>
                </c:pt>
                <c:pt idx="209">
                  <c:v>-2.7857156354275769</c:v>
                </c:pt>
                <c:pt idx="210">
                  <c:v>-1.7888248031344589</c:v>
                </c:pt>
                <c:pt idx="211">
                  <c:v>-1.6149469930295979</c:v>
                </c:pt>
                <c:pt idx="212">
                  <c:v>-0.24127649422693853</c:v>
                </c:pt>
                <c:pt idx="213">
                  <c:v>-1.326249931375012</c:v>
                </c:pt>
                <c:pt idx="214">
                  <c:v>-1.5100051417292648</c:v>
                </c:pt>
                <c:pt idx="215">
                  <c:v>-2.0628721355996582</c:v>
                </c:pt>
                <c:pt idx="216">
                  <c:v>-2.5745271318062479</c:v>
                </c:pt>
                <c:pt idx="217">
                  <c:v>-4.4943916810381568</c:v>
                </c:pt>
                <c:pt idx="218">
                  <c:v>-7.3872158182739955</c:v>
                </c:pt>
                <c:pt idx="219">
                  <c:v>-3.0319208059595648</c:v>
                </c:pt>
                <c:pt idx="220">
                  <c:v>-8.3783162194595029E-3</c:v>
                </c:pt>
                <c:pt idx="221">
                  <c:v>-9.5746246916897491</c:v>
                </c:pt>
                <c:pt idx="222">
                  <c:v>-7.8818187247034039</c:v>
                </c:pt>
                <c:pt idx="223">
                  <c:v>3.084940884468268</c:v>
                </c:pt>
                <c:pt idx="224">
                  <c:v>12.025932544255436</c:v>
                </c:pt>
                <c:pt idx="225">
                  <c:v>11.210748205949962</c:v>
                </c:pt>
                <c:pt idx="226">
                  <c:v>12.088576991831435</c:v>
                </c:pt>
                <c:pt idx="227">
                  <c:v>18.128221392194654</c:v>
                </c:pt>
                <c:pt idx="228">
                  <c:v>17.548506980961463</c:v>
                </c:pt>
                <c:pt idx="229">
                  <c:v>18.347440228501565</c:v>
                </c:pt>
                <c:pt idx="230">
                  <c:v>24.746486630368182</c:v>
                </c:pt>
                <c:pt idx="231">
                  <c:v>18.575139887254899</c:v>
                </c:pt>
                <c:pt idx="232">
                  <c:v>21.045132120717035</c:v>
                </c:pt>
                <c:pt idx="233">
                  <c:v>29.21836287336934</c:v>
                </c:pt>
                <c:pt idx="234">
                  <c:v>24.479432007640909</c:v>
                </c:pt>
                <c:pt idx="235">
                  <c:v>5.1228466490373936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F3-44C2-BB57-0510F2773E2A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-15.293074400359451</c:v>
                </c:pt>
                <c:pt idx="13">
                  <c:v>-18.790753859551312</c:v>
                </c:pt>
                <c:pt idx="14">
                  <c:v>-20.613850888985084</c:v>
                </c:pt>
                <c:pt idx="15">
                  <c:v>-21.798161054195088</c:v>
                </c:pt>
                <c:pt idx="16">
                  <c:v>-20.835369814252303</c:v>
                </c:pt>
                <c:pt idx="17">
                  <c:v>-20.992650053673955</c:v>
                </c:pt>
                <c:pt idx="18">
                  <c:v>-24.089386118912891</c:v>
                </c:pt>
                <c:pt idx="19">
                  <c:v>-22.571530645946027</c:v>
                </c:pt>
                <c:pt idx="20">
                  <c:v>-20.237637418487775</c:v>
                </c:pt>
                <c:pt idx="21">
                  <c:v>-21.590539135055543</c:v>
                </c:pt>
                <c:pt idx="22">
                  <c:v>-20.440691454080596</c:v>
                </c:pt>
                <c:pt idx="23">
                  <c:v>-23.166251460313326</c:v>
                </c:pt>
                <c:pt idx="24">
                  <c:v>-21.576429391184824</c:v>
                </c:pt>
                <c:pt idx="25">
                  <c:v>-20.072265470396644</c:v>
                </c:pt>
                <c:pt idx="26">
                  <c:v>-21.313678322179218</c:v>
                </c:pt>
                <c:pt idx="27">
                  <c:v>-19.141476767085486</c:v>
                </c:pt>
                <c:pt idx="28">
                  <c:v>-17.613766779130778</c:v>
                </c:pt>
                <c:pt idx="29">
                  <c:v>-21.626820123073077</c:v>
                </c:pt>
                <c:pt idx="30">
                  <c:v>-19.722164231954643</c:v>
                </c:pt>
                <c:pt idx="31">
                  <c:v>-24.160350964331823</c:v>
                </c:pt>
                <c:pt idx="32">
                  <c:v>-26.453869251933416</c:v>
                </c:pt>
                <c:pt idx="33">
                  <c:v>-26.635083579786311</c:v>
                </c:pt>
                <c:pt idx="34">
                  <c:v>-29.333059387607875</c:v>
                </c:pt>
                <c:pt idx="35">
                  <c:v>-33.115636131535275</c:v>
                </c:pt>
                <c:pt idx="36">
                  <c:v>-32.54103755175619</c:v>
                </c:pt>
                <c:pt idx="37">
                  <c:v>-31.841516314117502</c:v>
                </c:pt>
                <c:pt idx="38">
                  <c:v>-29.89820071953384</c:v>
                </c:pt>
                <c:pt idx="39">
                  <c:v>-30.239388122892596</c:v>
                </c:pt>
                <c:pt idx="40">
                  <c:v>-28.739232601299847</c:v>
                </c:pt>
                <c:pt idx="41">
                  <c:v>-24.227108994657243</c:v>
                </c:pt>
                <c:pt idx="42">
                  <c:v>-19.495227998751908</c:v>
                </c:pt>
                <c:pt idx="43">
                  <c:v>-20.014063649311709</c:v>
                </c:pt>
                <c:pt idx="44">
                  <c:v>-20.287286951251314</c:v>
                </c:pt>
                <c:pt idx="45">
                  <c:v>-17.133927413709358</c:v>
                </c:pt>
                <c:pt idx="46">
                  <c:v>-12.468571746249113</c:v>
                </c:pt>
                <c:pt idx="47">
                  <c:v>-7.6308350319734153</c:v>
                </c:pt>
                <c:pt idx="48">
                  <c:v>-5.6152756061358726</c:v>
                </c:pt>
                <c:pt idx="49">
                  <c:v>-6.9958648953536322</c:v>
                </c:pt>
                <c:pt idx="50">
                  <c:v>-7.9325667741617973</c:v>
                </c:pt>
                <c:pt idx="51">
                  <c:v>-4.1214796604897463</c:v>
                </c:pt>
                <c:pt idx="52">
                  <c:v>-6.3911547281372494</c:v>
                </c:pt>
                <c:pt idx="53">
                  <c:v>-6.5462070175944849</c:v>
                </c:pt>
                <c:pt idx="54">
                  <c:v>-8.7734309216674689</c:v>
                </c:pt>
                <c:pt idx="55">
                  <c:v>-8.022431265518259</c:v>
                </c:pt>
                <c:pt idx="56">
                  <c:v>-3.2860368575000964</c:v>
                </c:pt>
                <c:pt idx="57">
                  <c:v>-2.9222662669572297</c:v>
                </c:pt>
                <c:pt idx="58">
                  <c:v>-7.8234096680550707</c:v>
                </c:pt>
                <c:pt idx="59">
                  <c:v>0.94700121512663049</c:v>
                </c:pt>
                <c:pt idx="60">
                  <c:v>-3.3653068387233698</c:v>
                </c:pt>
                <c:pt idx="61">
                  <c:v>1.2778335645923011</c:v>
                </c:pt>
                <c:pt idx="62">
                  <c:v>6.7201884924918964</c:v>
                </c:pt>
                <c:pt idx="63">
                  <c:v>4.2240262076444823</c:v>
                </c:pt>
                <c:pt idx="64">
                  <c:v>2.8731946340881942</c:v>
                </c:pt>
                <c:pt idx="65">
                  <c:v>16.378625301353079</c:v>
                </c:pt>
                <c:pt idx="66">
                  <c:v>9.0503045339379806</c:v>
                </c:pt>
                <c:pt idx="67">
                  <c:v>17.235248524650302</c:v>
                </c:pt>
                <c:pt idx="68">
                  <c:v>19.296397950102207</c:v>
                </c:pt>
                <c:pt idx="69">
                  <c:v>23.09892085844465</c:v>
                </c:pt>
                <c:pt idx="70">
                  <c:v>28.110543726312322</c:v>
                </c:pt>
                <c:pt idx="71">
                  <c:v>26.160004094899403</c:v>
                </c:pt>
                <c:pt idx="72">
                  <c:v>30.552086378792474</c:v>
                </c:pt>
                <c:pt idx="73">
                  <c:v>30.437948379921732</c:v>
                </c:pt>
                <c:pt idx="74">
                  <c:v>27.947882388071712</c:v>
                </c:pt>
                <c:pt idx="75">
                  <c:v>27.184085291376036</c:v>
                </c:pt>
                <c:pt idx="76">
                  <c:v>34.211054252620563</c:v>
                </c:pt>
                <c:pt idx="77">
                  <c:v>24.98518058731505</c:v>
                </c:pt>
                <c:pt idx="78">
                  <c:v>48.393000027883645</c:v>
                </c:pt>
                <c:pt idx="79">
                  <c:v>52.528102680587338</c:v>
                </c:pt>
                <c:pt idx="80">
                  <c:v>50.793978334112701</c:v>
                </c:pt>
                <c:pt idx="81">
                  <c:v>48.599642210184292</c:v>
                </c:pt>
                <c:pt idx="82">
                  <c:v>58.016570855729668</c:v>
                </c:pt>
                <c:pt idx="83">
                  <c:v>49.890064781992983</c:v>
                </c:pt>
                <c:pt idx="84">
                  <c:v>48.37251573705543</c:v>
                </c:pt>
                <c:pt idx="85">
                  <c:v>46.843888481186212</c:v>
                </c:pt>
                <c:pt idx="86">
                  <c:v>45.689209916970739</c:v>
                </c:pt>
                <c:pt idx="87">
                  <c:v>47.065160242041991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20.087261309895798</c:v>
                </c:pt>
                <c:pt idx="91">
                  <c:v>14.606566282487798</c:v>
                </c:pt>
                <c:pt idx="92">
                  <c:v>12.877265922224556</c:v>
                </c:pt>
                <c:pt idx="93">
                  <c:v>9.1758391670262682</c:v>
                </c:pt>
                <c:pt idx="94">
                  <c:v>3.0254624554450826</c:v>
                </c:pt>
                <c:pt idx="95">
                  <c:v>8.1662267597813134</c:v>
                </c:pt>
                <c:pt idx="96">
                  <c:v>6.5696111623461562</c:v>
                </c:pt>
                <c:pt idx="97">
                  <c:v>5.3603211580162791</c:v>
                </c:pt>
                <c:pt idx="98">
                  <c:v>4.720446616267826</c:v>
                </c:pt>
                <c:pt idx="99">
                  <c:v>-0.31726165495226111</c:v>
                </c:pt>
                <c:pt idx="100">
                  <c:v>-3.668085223975015</c:v>
                </c:pt>
                <c:pt idx="101">
                  <c:v>-1.3455835841476027</c:v>
                </c:pt>
                <c:pt idx="102">
                  <c:v>-0.49790900604006483</c:v>
                </c:pt>
                <c:pt idx="103">
                  <c:v>-4.1008620710005328</c:v>
                </c:pt>
                <c:pt idx="104">
                  <c:v>-7.2085952353907468</c:v>
                </c:pt>
                <c:pt idx="105">
                  <c:v>-6.9657893690297072</c:v>
                </c:pt>
                <c:pt idx="106">
                  <c:v>-9.2701530389264324</c:v>
                </c:pt>
                <c:pt idx="107">
                  <c:v>-9.3104822203243227</c:v>
                </c:pt>
                <c:pt idx="108">
                  <c:v>-9.8200341762759713</c:v>
                </c:pt>
                <c:pt idx="109">
                  <c:v>-8.5230795942217377</c:v>
                </c:pt>
                <c:pt idx="110">
                  <c:v>-10.933760610525656</c:v>
                </c:pt>
                <c:pt idx="111">
                  <c:v>-8.4867181120719337</c:v>
                </c:pt>
                <c:pt idx="112">
                  <c:v>-7.3053408568497069</c:v>
                </c:pt>
                <c:pt idx="113">
                  <c:v>-6.8231945738888129</c:v>
                </c:pt>
                <c:pt idx="114">
                  <c:v>-5.0105053991101762</c:v>
                </c:pt>
                <c:pt idx="115">
                  <c:v>-2.3710180997732921</c:v>
                </c:pt>
                <c:pt idx="116">
                  <c:v>2.1823847318308998</c:v>
                </c:pt>
                <c:pt idx="117">
                  <c:v>1.014250145845863</c:v>
                </c:pt>
                <c:pt idx="118">
                  <c:v>5.4484690109194656</c:v>
                </c:pt>
                <c:pt idx="119">
                  <c:v>2.5158343282656537</c:v>
                </c:pt>
                <c:pt idx="120">
                  <c:v>2.8902751456182152</c:v>
                </c:pt>
                <c:pt idx="121">
                  <c:v>1.4439495347504661</c:v>
                </c:pt>
                <c:pt idx="122">
                  <c:v>7.5815402713462987</c:v>
                </c:pt>
                <c:pt idx="123">
                  <c:v>7.1098761751077655</c:v>
                </c:pt>
                <c:pt idx="124">
                  <c:v>5.7179508423153447</c:v>
                </c:pt>
                <c:pt idx="125">
                  <c:v>8.8872553045142855</c:v>
                </c:pt>
                <c:pt idx="126">
                  <c:v>7.3869702073583898</c:v>
                </c:pt>
                <c:pt idx="127">
                  <c:v>8.7837142816300293</c:v>
                </c:pt>
                <c:pt idx="128">
                  <c:v>6.136502715678982</c:v>
                </c:pt>
                <c:pt idx="129">
                  <c:v>7.7861776827084617</c:v>
                </c:pt>
                <c:pt idx="130">
                  <c:v>4.4268452748402076</c:v>
                </c:pt>
                <c:pt idx="131">
                  <c:v>9.5589065883038948</c:v>
                </c:pt>
                <c:pt idx="132">
                  <c:v>11.758406641204889</c:v>
                </c:pt>
                <c:pt idx="133">
                  <c:v>14.095663582261576</c:v>
                </c:pt>
                <c:pt idx="134">
                  <c:v>10.612939933916298</c:v>
                </c:pt>
                <c:pt idx="135">
                  <c:v>11.377399606577953</c:v>
                </c:pt>
                <c:pt idx="136">
                  <c:v>11.588544369921493</c:v>
                </c:pt>
                <c:pt idx="137">
                  <c:v>12.256160301355079</c:v>
                </c:pt>
                <c:pt idx="138">
                  <c:v>11.540489465579707</c:v>
                </c:pt>
                <c:pt idx="139">
                  <c:v>12.593730168165717</c:v>
                </c:pt>
                <c:pt idx="140">
                  <c:v>15.603985657334697</c:v>
                </c:pt>
                <c:pt idx="141">
                  <c:v>13.881797797694162</c:v>
                </c:pt>
                <c:pt idx="142">
                  <c:v>15.233510150630414</c:v>
                </c:pt>
                <c:pt idx="143">
                  <c:v>11.261230143327783</c:v>
                </c:pt>
                <c:pt idx="144">
                  <c:v>8.7133072651175425</c:v>
                </c:pt>
                <c:pt idx="145">
                  <c:v>5.3407857798730474</c:v>
                </c:pt>
                <c:pt idx="146">
                  <c:v>6.9434331718986053</c:v>
                </c:pt>
                <c:pt idx="147">
                  <c:v>7.1357570438806084</c:v>
                </c:pt>
                <c:pt idx="148">
                  <c:v>7.9428164231761578</c:v>
                </c:pt>
                <c:pt idx="149">
                  <c:v>7.3661957838645042</c:v>
                </c:pt>
                <c:pt idx="150">
                  <c:v>7.8638076763237308</c:v>
                </c:pt>
                <c:pt idx="151">
                  <c:v>8.0715648152184691</c:v>
                </c:pt>
                <c:pt idx="152">
                  <c:v>8.7415814604352207</c:v>
                </c:pt>
                <c:pt idx="153">
                  <c:v>8.6547438464005033</c:v>
                </c:pt>
                <c:pt idx="154">
                  <c:v>8.8782845567461521</c:v>
                </c:pt>
                <c:pt idx="155">
                  <c:v>11.530264898267051</c:v>
                </c:pt>
                <c:pt idx="156">
                  <c:v>13.178468572023473</c:v>
                </c:pt>
                <c:pt idx="157">
                  <c:v>14.112288137768992</c:v>
                </c:pt>
                <c:pt idx="158">
                  <c:v>10.506132268733804</c:v>
                </c:pt>
                <c:pt idx="159">
                  <c:v>11.912018175166207</c:v>
                </c:pt>
                <c:pt idx="160">
                  <c:v>11.411332420816001</c:v>
                </c:pt>
                <c:pt idx="161">
                  <c:v>12.688401192955689</c:v>
                </c:pt>
                <c:pt idx="162">
                  <c:v>11.78090064067392</c:v>
                </c:pt>
                <c:pt idx="163">
                  <c:v>10.279330157589882</c:v>
                </c:pt>
                <c:pt idx="164">
                  <c:v>10.52303749518626</c:v>
                </c:pt>
                <c:pt idx="165">
                  <c:v>12.667872122876034</c:v>
                </c:pt>
                <c:pt idx="166">
                  <c:v>11.277759842887857</c:v>
                </c:pt>
                <c:pt idx="167">
                  <c:v>11.236021608898628</c:v>
                </c:pt>
                <c:pt idx="168">
                  <c:v>10.398555544038457</c:v>
                </c:pt>
                <c:pt idx="169">
                  <c:v>10.840051770478132</c:v>
                </c:pt>
                <c:pt idx="170">
                  <c:v>12.928618900461641</c:v>
                </c:pt>
                <c:pt idx="171">
                  <c:v>12.893353282828901</c:v>
                </c:pt>
                <c:pt idx="172">
                  <c:v>16.060820670943144</c:v>
                </c:pt>
                <c:pt idx="173">
                  <c:v>12.672212421445316</c:v>
                </c:pt>
                <c:pt idx="174">
                  <c:v>17.673917030521856</c:v>
                </c:pt>
                <c:pt idx="175">
                  <c:v>17.428051081198646</c:v>
                </c:pt>
                <c:pt idx="176">
                  <c:v>15.491470701764044</c:v>
                </c:pt>
                <c:pt idx="177">
                  <c:v>16.66043791309302</c:v>
                </c:pt>
                <c:pt idx="178">
                  <c:v>25.057639088352634</c:v>
                </c:pt>
                <c:pt idx="179">
                  <c:v>21.570407657324342</c:v>
                </c:pt>
                <c:pt idx="180">
                  <c:v>30.717114341132511</c:v>
                </c:pt>
                <c:pt idx="181">
                  <c:v>32.647329758178124</c:v>
                </c:pt>
                <c:pt idx="182">
                  <c:v>32.133930038292192</c:v>
                </c:pt>
                <c:pt idx="183">
                  <c:v>33.924466778637942</c:v>
                </c:pt>
                <c:pt idx="184">
                  <c:v>32.767935869563544</c:v>
                </c:pt>
                <c:pt idx="185">
                  <c:v>33.499881182381984</c:v>
                </c:pt>
                <c:pt idx="186">
                  <c:v>31.924127800147104</c:v>
                </c:pt>
                <c:pt idx="187">
                  <c:v>32.392374786350928</c:v>
                </c:pt>
                <c:pt idx="188">
                  <c:v>34.11416296981082</c:v>
                </c:pt>
                <c:pt idx="189">
                  <c:v>31.349065744282868</c:v>
                </c:pt>
                <c:pt idx="190">
                  <c:v>26.096073055642076</c:v>
                </c:pt>
                <c:pt idx="191">
                  <c:v>27.002152098780808</c:v>
                </c:pt>
                <c:pt idx="192">
                  <c:v>19.859168707413755</c:v>
                </c:pt>
                <c:pt idx="193">
                  <c:v>16.420066843122715</c:v>
                </c:pt>
                <c:pt idx="194">
                  <c:v>17.091833978325365</c:v>
                </c:pt>
                <c:pt idx="195">
                  <c:v>14.622599970925677</c:v>
                </c:pt>
                <c:pt idx="196">
                  <c:v>12.054758143714196</c:v>
                </c:pt>
                <c:pt idx="197">
                  <c:v>11.190526152398327</c:v>
                </c:pt>
                <c:pt idx="198">
                  <c:v>9.2782279223000419</c:v>
                </c:pt>
                <c:pt idx="199">
                  <c:v>8.7749535120744468</c:v>
                </c:pt>
                <c:pt idx="200">
                  <c:v>7.4825780861832003</c:v>
                </c:pt>
                <c:pt idx="201">
                  <c:v>7.6038019935171342</c:v>
                </c:pt>
                <c:pt idx="202">
                  <c:v>3.9809563239278312</c:v>
                </c:pt>
                <c:pt idx="203">
                  <c:v>2.9822449295711095</c:v>
                </c:pt>
                <c:pt idx="204">
                  <c:v>-0.52963554950674618</c:v>
                </c:pt>
                <c:pt idx="205">
                  <c:v>0.82223763311668474</c:v>
                </c:pt>
                <c:pt idx="206">
                  <c:v>-1.2576364852929123</c:v>
                </c:pt>
                <c:pt idx="207">
                  <c:v>-0.87189220502189579</c:v>
                </c:pt>
                <c:pt idx="208">
                  <c:v>-2.8323153108602783</c:v>
                </c:pt>
                <c:pt idx="209">
                  <c:v>-2.7642031974927872</c:v>
                </c:pt>
                <c:pt idx="210">
                  <c:v>-1.963076272120623</c:v>
                </c:pt>
                <c:pt idx="211">
                  <c:v>-3.2349059233535593</c:v>
                </c:pt>
                <c:pt idx="212">
                  <c:v>-2.1111118238966275</c:v>
                </c:pt>
                <c:pt idx="213">
                  <c:v>-2.7126616668240233</c:v>
                </c:pt>
                <c:pt idx="214">
                  <c:v>-0.75542940828405847</c:v>
                </c:pt>
                <c:pt idx="215">
                  <c:v>-4.4860794919208917</c:v>
                </c:pt>
                <c:pt idx="216">
                  <c:v>-2.6520142195041396</c:v>
                </c:pt>
                <c:pt idx="217">
                  <c:v>-2.3427713953052653</c:v>
                </c:pt>
                <c:pt idx="218">
                  <c:v>6.1503050268196802E-2</c:v>
                </c:pt>
                <c:pt idx="219">
                  <c:v>3.4470413224608309</c:v>
                </c:pt>
                <c:pt idx="220">
                  <c:v>0.97624384274148657</c:v>
                </c:pt>
                <c:pt idx="221">
                  <c:v>-1.6360446680758423</c:v>
                </c:pt>
                <c:pt idx="222">
                  <c:v>-5.5240262514843703</c:v>
                </c:pt>
                <c:pt idx="223">
                  <c:v>1.0380046099044193</c:v>
                </c:pt>
                <c:pt idx="224">
                  <c:v>3.8613310203215345</c:v>
                </c:pt>
                <c:pt idx="225">
                  <c:v>9.950917332748821</c:v>
                </c:pt>
                <c:pt idx="226">
                  <c:v>16.142406914268093</c:v>
                </c:pt>
                <c:pt idx="227">
                  <c:v>36.885098962276899</c:v>
                </c:pt>
                <c:pt idx="228">
                  <c:v>36.982435551168891</c:v>
                </c:pt>
                <c:pt idx="229">
                  <c:v>33.745232036783676</c:v>
                </c:pt>
                <c:pt idx="230">
                  <c:v>28.313088106156027</c:v>
                </c:pt>
                <c:pt idx="231">
                  <c:v>21.438392476129199</c:v>
                </c:pt>
                <c:pt idx="232">
                  <c:v>24.938320788931346</c:v>
                </c:pt>
                <c:pt idx="233">
                  <c:v>23.847589324363994</c:v>
                </c:pt>
                <c:pt idx="234">
                  <c:v>24.202564863519129</c:v>
                </c:pt>
                <c:pt idx="235">
                  <c:v>14.192183602701579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F3-44C2-BB57-0510F277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0756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100"/>
          <c:min val="-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284617747092951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C-430D-8A3D-A6BCF246CB36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C-430D-8A3D-A6BCF246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-17.627173776438333</c:v>
                </c:pt>
                <c:pt idx="13">
                  <c:v>-22.629122908006703</c:v>
                </c:pt>
                <c:pt idx="14">
                  <c:v>-25.554503760036106</c:v>
                </c:pt>
                <c:pt idx="15">
                  <c:v>-27.351805770628701</c:v>
                </c:pt>
                <c:pt idx="16">
                  <c:v>-25.919477274697133</c:v>
                </c:pt>
                <c:pt idx="17">
                  <c:v>-26.361489751062749</c:v>
                </c:pt>
                <c:pt idx="18">
                  <c:v>-30.229767829888608</c:v>
                </c:pt>
                <c:pt idx="19">
                  <c:v>-28.984526497454521</c:v>
                </c:pt>
                <c:pt idx="20">
                  <c:v>-25.799037162454653</c:v>
                </c:pt>
                <c:pt idx="21">
                  <c:v>-27.975037508949697</c:v>
                </c:pt>
                <c:pt idx="22">
                  <c:v>-26.682391695523933</c:v>
                </c:pt>
                <c:pt idx="23">
                  <c:v>-28.123364630198921</c:v>
                </c:pt>
                <c:pt idx="24">
                  <c:v>-26.119274477868782</c:v>
                </c:pt>
                <c:pt idx="25">
                  <c:v>-24.189286517105625</c:v>
                </c:pt>
                <c:pt idx="26">
                  <c:v>-25.387998455678328</c:v>
                </c:pt>
                <c:pt idx="27">
                  <c:v>-22.253526913193866</c:v>
                </c:pt>
                <c:pt idx="28">
                  <c:v>-18.266865303876401</c:v>
                </c:pt>
                <c:pt idx="29">
                  <c:v>-17.794444733427163</c:v>
                </c:pt>
                <c:pt idx="30">
                  <c:v>-15.129134892760089</c:v>
                </c:pt>
                <c:pt idx="31">
                  <c:v>-17.705877526543045</c:v>
                </c:pt>
                <c:pt idx="32">
                  <c:v>-17.348097224310322</c:v>
                </c:pt>
                <c:pt idx="33">
                  <c:v>-18.333537653778688</c:v>
                </c:pt>
                <c:pt idx="34">
                  <c:v>-20.827091383981234</c:v>
                </c:pt>
                <c:pt idx="35">
                  <c:v>-21.96061419204748</c:v>
                </c:pt>
                <c:pt idx="36">
                  <c:v>-22.585216396378826</c:v>
                </c:pt>
                <c:pt idx="37">
                  <c:v>-22.22191651237425</c:v>
                </c:pt>
                <c:pt idx="38">
                  <c:v>-19.766994530238403</c:v>
                </c:pt>
                <c:pt idx="39">
                  <c:v>-18.884602226629355</c:v>
                </c:pt>
                <c:pt idx="40">
                  <c:v>-19.515296214178058</c:v>
                </c:pt>
                <c:pt idx="41">
                  <c:v>-15.374776116075727</c:v>
                </c:pt>
                <c:pt idx="42">
                  <c:v>-9.2213327223875439</c:v>
                </c:pt>
                <c:pt idx="43">
                  <c:v>-13.988561014722723</c:v>
                </c:pt>
                <c:pt idx="44">
                  <c:v>-18.348658513994387</c:v>
                </c:pt>
                <c:pt idx="45">
                  <c:v>-14.304126598512267</c:v>
                </c:pt>
                <c:pt idx="46">
                  <c:v>-9.0734778385716535</c:v>
                </c:pt>
                <c:pt idx="47">
                  <c:v>-7.0909024678055932</c:v>
                </c:pt>
                <c:pt idx="48">
                  <c:v>-4.1064534833558657</c:v>
                </c:pt>
                <c:pt idx="49">
                  <c:v>-7.0432961016215874</c:v>
                </c:pt>
                <c:pt idx="50">
                  <c:v>-8.8194026612553813</c:v>
                </c:pt>
                <c:pt idx="51">
                  <c:v>-6.8033494714717317</c:v>
                </c:pt>
                <c:pt idx="52">
                  <c:v>-10.82659151380707</c:v>
                </c:pt>
                <c:pt idx="53">
                  <c:v>-13.500313821786802</c:v>
                </c:pt>
                <c:pt idx="54">
                  <c:v>-16.551315932855594</c:v>
                </c:pt>
                <c:pt idx="55">
                  <c:v>-15.827848844598391</c:v>
                </c:pt>
                <c:pt idx="56">
                  <c:v>-10.838143921429744</c:v>
                </c:pt>
                <c:pt idx="57">
                  <c:v>-11.720079756656677</c:v>
                </c:pt>
                <c:pt idx="58">
                  <c:v>-21.002216909367789</c:v>
                </c:pt>
                <c:pt idx="59">
                  <c:v>-12.19320170206789</c:v>
                </c:pt>
                <c:pt idx="60">
                  <c:v>-17.737965775195029</c:v>
                </c:pt>
                <c:pt idx="61">
                  <c:v>-12.38992363278728</c:v>
                </c:pt>
                <c:pt idx="62">
                  <c:v>-5.716449848701421</c:v>
                </c:pt>
                <c:pt idx="63">
                  <c:v>-9.091494414442213</c:v>
                </c:pt>
                <c:pt idx="64">
                  <c:v>-10.845636334808583</c:v>
                </c:pt>
                <c:pt idx="65">
                  <c:v>3.8411280452202767</c:v>
                </c:pt>
                <c:pt idx="66">
                  <c:v>-7.5229952772659985</c:v>
                </c:pt>
                <c:pt idx="67">
                  <c:v>3.4617457686426656</c:v>
                </c:pt>
                <c:pt idx="68">
                  <c:v>1.6299971932122626</c:v>
                </c:pt>
                <c:pt idx="69">
                  <c:v>7.0217520720934123</c:v>
                </c:pt>
                <c:pt idx="70">
                  <c:v>14.097842174693277</c:v>
                </c:pt>
                <c:pt idx="71">
                  <c:v>11.212164756626475</c:v>
                </c:pt>
                <c:pt idx="72">
                  <c:v>15.70084545084438</c:v>
                </c:pt>
                <c:pt idx="73">
                  <c:v>12.90741357708567</c:v>
                </c:pt>
                <c:pt idx="74">
                  <c:v>5.2421935047047841</c:v>
                </c:pt>
                <c:pt idx="75">
                  <c:v>8.4635932530868541</c:v>
                </c:pt>
                <c:pt idx="76">
                  <c:v>17.579367037566286</c:v>
                </c:pt>
                <c:pt idx="77">
                  <c:v>14.665936400683478</c:v>
                </c:pt>
                <c:pt idx="78">
                  <c:v>52.184473842927325</c:v>
                </c:pt>
                <c:pt idx="79">
                  <c:v>52.294146050347457</c:v>
                </c:pt>
                <c:pt idx="80">
                  <c:v>59.261955129274014</c:v>
                </c:pt>
                <c:pt idx="81">
                  <c:v>59.343484218482367</c:v>
                </c:pt>
                <c:pt idx="82">
                  <c:v>75.579447614180111</c:v>
                </c:pt>
                <c:pt idx="83">
                  <c:v>58.95848176510259</c:v>
                </c:pt>
                <c:pt idx="84">
                  <c:v>58.560339896614465</c:v>
                </c:pt>
                <c:pt idx="85">
                  <c:v>61.266080389483065</c:v>
                </c:pt>
                <c:pt idx="86">
                  <c:v>69.746676329971422</c:v>
                </c:pt>
                <c:pt idx="87">
                  <c:v>68.531617194560312</c:v>
                </c:pt>
                <c:pt idx="88">
                  <c:v>69.451480315485895</c:v>
                </c:pt>
                <c:pt idx="89">
                  <c:v>47.985732408803393</c:v>
                </c:pt>
                <c:pt idx="90">
                  <c:v>24.396849677614306</c:v>
                </c:pt>
                <c:pt idx="91">
                  <c:v>18.922379293613687</c:v>
                </c:pt>
                <c:pt idx="92">
                  <c:v>18.121939234720962</c:v>
                </c:pt>
                <c:pt idx="93">
                  <c:v>13.56331315251369</c:v>
                </c:pt>
                <c:pt idx="94">
                  <c:v>7.3111737962678669</c:v>
                </c:pt>
                <c:pt idx="95">
                  <c:v>21.301243945352823</c:v>
                </c:pt>
                <c:pt idx="96">
                  <c:v>20.342991398233103</c:v>
                </c:pt>
                <c:pt idx="97">
                  <c:v>18.528531319076791</c:v>
                </c:pt>
                <c:pt idx="98">
                  <c:v>18.449617301167098</c:v>
                </c:pt>
                <c:pt idx="99">
                  <c:v>11.163309352014018</c:v>
                </c:pt>
                <c:pt idx="100">
                  <c:v>4.2402106653812721</c:v>
                </c:pt>
                <c:pt idx="101">
                  <c:v>11.567245399956327</c:v>
                </c:pt>
                <c:pt idx="102">
                  <c:v>9.8858134527741051</c:v>
                </c:pt>
                <c:pt idx="103">
                  <c:v>6.5297697394833376</c:v>
                </c:pt>
                <c:pt idx="104">
                  <c:v>-0.36069299355869777</c:v>
                </c:pt>
                <c:pt idx="105">
                  <c:v>-1.880629652018373</c:v>
                </c:pt>
                <c:pt idx="106">
                  <c:v>-5.0225445591066791</c:v>
                </c:pt>
                <c:pt idx="107">
                  <c:v>-7.6421349930918536</c:v>
                </c:pt>
                <c:pt idx="108">
                  <c:v>-7.9689451858908082</c:v>
                </c:pt>
                <c:pt idx="109">
                  <c:v>-6.9506846197231908</c:v>
                </c:pt>
                <c:pt idx="110">
                  <c:v>-11.845638360212774</c:v>
                </c:pt>
                <c:pt idx="111">
                  <c:v>-9.9630216029706791</c:v>
                </c:pt>
                <c:pt idx="112">
                  <c:v>-5.3510679784255384</c:v>
                </c:pt>
                <c:pt idx="113">
                  <c:v>-6.501217573428586</c:v>
                </c:pt>
                <c:pt idx="114">
                  <c:v>-6.4597010312655856</c:v>
                </c:pt>
                <c:pt idx="115">
                  <c:v>-4.0397608851687528</c:v>
                </c:pt>
                <c:pt idx="116">
                  <c:v>1.38587982799252</c:v>
                </c:pt>
                <c:pt idx="117">
                  <c:v>-0.91578191383002716</c:v>
                </c:pt>
                <c:pt idx="118">
                  <c:v>2.2956142264647372</c:v>
                </c:pt>
                <c:pt idx="119">
                  <c:v>-0.46092765338743291</c:v>
                </c:pt>
                <c:pt idx="120">
                  <c:v>-2.0248839892991866</c:v>
                </c:pt>
                <c:pt idx="121">
                  <c:v>-4.5931146887304708</c:v>
                </c:pt>
                <c:pt idx="122">
                  <c:v>3.2901617576370779</c:v>
                </c:pt>
                <c:pt idx="123">
                  <c:v>3.0335669582398861</c:v>
                </c:pt>
                <c:pt idx="124">
                  <c:v>-0.24722723959864634</c:v>
                </c:pt>
                <c:pt idx="125">
                  <c:v>2.6940575235974151</c:v>
                </c:pt>
                <c:pt idx="126">
                  <c:v>2.9302671559951809</c:v>
                </c:pt>
                <c:pt idx="127">
                  <c:v>4.2482397032186148</c:v>
                </c:pt>
                <c:pt idx="128">
                  <c:v>-0.69212923865297205</c:v>
                </c:pt>
                <c:pt idx="129">
                  <c:v>2.5639597298938943</c:v>
                </c:pt>
                <c:pt idx="130">
                  <c:v>-0.70787602082699186</c:v>
                </c:pt>
                <c:pt idx="131">
                  <c:v>3.667959513313801</c:v>
                </c:pt>
                <c:pt idx="132">
                  <c:v>8.6392245942684909</c:v>
                </c:pt>
                <c:pt idx="133">
                  <c:v>13.249803166520602</c:v>
                </c:pt>
                <c:pt idx="134">
                  <c:v>5.3208878486337818</c:v>
                </c:pt>
                <c:pt idx="135">
                  <c:v>7.9885691724582708</c:v>
                </c:pt>
                <c:pt idx="136">
                  <c:v>10.314238350638917</c:v>
                </c:pt>
                <c:pt idx="137">
                  <c:v>10.712460323575712</c:v>
                </c:pt>
                <c:pt idx="138">
                  <c:v>11.488855562771993</c:v>
                </c:pt>
                <c:pt idx="139">
                  <c:v>13.706676667912877</c:v>
                </c:pt>
                <c:pt idx="140">
                  <c:v>19.75131791603857</c:v>
                </c:pt>
                <c:pt idx="141">
                  <c:v>17.981172494613929</c:v>
                </c:pt>
                <c:pt idx="142">
                  <c:v>19.878222861267346</c:v>
                </c:pt>
                <c:pt idx="143">
                  <c:v>14.571939311191207</c:v>
                </c:pt>
                <c:pt idx="144">
                  <c:v>10.81014183131208</c:v>
                </c:pt>
                <c:pt idx="145">
                  <c:v>5.6067995977415741</c:v>
                </c:pt>
                <c:pt idx="146">
                  <c:v>11.110145102721013</c:v>
                </c:pt>
                <c:pt idx="147">
                  <c:v>10.301795753691746</c:v>
                </c:pt>
                <c:pt idx="148">
                  <c:v>9.426748288765797</c:v>
                </c:pt>
                <c:pt idx="149">
                  <c:v>7.2971864424294042</c:v>
                </c:pt>
                <c:pt idx="150">
                  <c:v>8.9327186119447113</c:v>
                </c:pt>
                <c:pt idx="151">
                  <c:v>7.2998646151996027</c:v>
                </c:pt>
                <c:pt idx="152">
                  <c:v>8.3621557500475063</c:v>
                </c:pt>
                <c:pt idx="153">
                  <c:v>8.3449415834823348</c:v>
                </c:pt>
                <c:pt idx="154">
                  <c:v>7.4264425511145538</c:v>
                </c:pt>
                <c:pt idx="155">
                  <c:v>12.34539520926592</c:v>
                </c:pt>
                <c:pt idx="156">
                  <c:v>16.758166152648112</c:v>
                </c:pt>
                <c:pt idx="157">
                  <c:v>19.258211038045168</c:v>
                </c:pt>
                <c:pt idx="158">
                  <c:v>14.213274806570908</c:v>
                </c:pt>
                <c:pt idx="159">
                  <c:v>15.938388875608833</c:v>
                </c:pt>
                <c:pt idx="160">
                  <c:v>13.940032082312603</c:v>
                </c:pt>
                <c:pt idx="161">
                  <c:v>17.46555038645927</c:v>
                </c:pt>
                <c:pt idx="162">
                  <c:v>14.99827293121221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18.896143963813607</c:v>
                </c:pt>
                <c:pt idx="166">
                  <c:v>17.117253157417455</c:v>
                </c:pt>
                <c:pt idx="167">
                  <c:v>15.633029862872117</c:v>
                </c:pt>
                <c:pt idx="168">
                  <c:v>12.410545767232705</c:v>
                </c:pt>
                <c:pt idx="169">
                  <c:v>12.866559446997329</c:v>
                </c:pt>
                <c:pt idx="170">
                  <c:v>15.374940801735693</c:v>
                </c:pt>
                <c:pt idx="171">
                  <c:v>15.846106869575216</c:v>
                </c:pt>
                <c:pt idx="172">
                  <c:v>21.180180604054044</c:v>
                </c:pt>
                <c:pt idx="173">
                  <c:v>16.139266080952797</c:v>
                </c:pt>
                <c:pt idx="174">
                  <c:v>19.881547037042459</c:v>
                </c:pt>
                <c:pt idx="175">
                  <c:v>20.113497630454226</c:v>
                </c:pt>
                <c:pt idx="176">
                  <c:v>16.479449894932998</c:v>
                </c:pt>
                <c:pt idx="177">
                  <c:v>16.391332349939258</c:v>
                </c:pt>
                <c:pt idx="178">
                  <c:v>30.403360317666795</c:v>
                </c:pt>
                <c:pt idx="179">
                  <c:v>23.826401083890136</c:v>
                </c:pt>
                <c:pt idx="180">
                  <c:v>38.387180137009146</c:v>
                </c:pt>
                <c:pt idx="181">
                  <c:v>41.050158883472989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39.050019797248581</c:v>
                </c:pt>
                <c:pt idx="185">
                  <c:v>39.281518246552153</c:v>
                </c:pt>
                <c:pt idx="186">
                  <c:v>37.589125551486148</c:v>
                </c:pt>
                <c:pt idx="187">
                  <c:v>38.607439208484926</c:v>
                </c:pt>
                <c:pt idx="188">
                  <c:v>40.393569983925381</c:v>
                </c:pt>
                <c:pt idx="189">
                  <c:v>37.425947104366131</c:v>
                </c:pt>
                <c:pt idx="190">
                  <c:v>29.356838104674488</c:v>
                </c:pt>
                <c:pt idx="191">
                  <c:v>30.474576306748681</c:v>
                </c:pt>
                <c:pt idx="192">
                  <c:v>19.225378835060258</c:v>
                </c:pt>
                <c:pt idx="193">
                  <c:v>14.942707016545231</c:v>
                </c:pt>
                <c:pt idx="194">
                  <c:v>15.707058312781008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11.501318796477179</c:v>
                </c:pt>
                <c:pt idx="198">
                  <c:v>9.8093306759823093</c:v>
                </c:pt>
                <c:pt idx="199">
                  <c:v>9.2979305262237855</c:v>
                </c:pt>
                <c:pt idx="200">
                  <c:v>7.8710041913345519</c:v>
                </c:pt>
                <c:pt idx="201">
                  <c:v>8.9608925803508654</c:v>
                </c:pt>
                <c:pt idx="202">
                  <c:v>4.2455271064350431</c:v>
                </c:pt>
                <c:pt idx="203">
                  <c:v>3.3666382290759467</c:v>
                </c:pt>
                <c:pt idx="204">
                  <c:v>-1.5067115008480569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-1.8228589300950171</c:v>
                </c:pt>
                <c:pt idx="208">
                  <c:v>-4.8134198833243769</c:v>
                </c:pt>
                <c:pt idx="209">
                  <c:v>-4.921471350837181</c:v>
                </c:pt>
                <c:pt idx="210">
                  <c:v>-3.067076437629368</c:v>
                </c:pt>
                <c:pt idx="211">
                  <c:v>-4.9933445017956934</c:v>
                </c:pt>
                <c:pt idx="212">
                  <c:v>-3.729115864123933</c:v>
                </c:pt>
                <c:pt idx="213">
                  <c:v>-4.7143325806997982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-6.1234082829841547</c:v>
                </c:pt>
                <c:pt idx="217">
                  <c:v>-6.1661551802936643</c:v>
                </c:pt>
                <c:pt idx="218">
                  <c:v>-1.8354685533831239</c:v>
                </c:pt>
                <c:pt idx="219">
                  <c:v>4.4491145873110538</c:v>
                </c:pt>
                <c:pt idx="220">
                  <c:v>1.6484960390158676</c:v>
                </c:pt>
                <c:pt idx="221">
                  <c:v>0.71012802099856831</c:v>
                </c:pt>
                <c:pt idx="222">
                  <c:v>-3.8307615640058912</c:v>
                </c:pt>
                <c:pt idx="223">
                  <c:v>-0.97491027921766671</c:v>
                </c:pt>
                <c:pt idx="224">
                  <c:v>-0.62513551036696979</c:v>
                </c:pt>
                <c:pt idx="225">
                  <c:v>0.66789623317533575</c:v>
                </c:pt>
                <c:pt idx="226">
                  <c:v>1.7854085031017819</c:v>
                </c:pt>
                <c:pt idx="227">
                  <c:v>23.355312740835686</c:v>
                </c:pt>
                <c:pt idx="228">
                  <c:v>22.204677673099106</c:v>
                </c:pt>
                <c:pt idx="229">
                  <c:v>20.194232240473386</c:v>
                </c:pt>
                <c:pt idx="230">
                  <c:v>15.539818452761466</c:v>
                </c:pt>
                <c:pt idx="231">
                  <c:v>6.6312204345823966</c:v>
                </c:pt>
                <c:pt idx="232">
                  <c:v>12.772674577501553</c:v>
                </c:pt>
                <c:pt idx="233">
                  <c:v>12.937871721306916</c:v>
                </c:pt>
                <c:pt idx="234">
                  <c:v>12.731432125571839</c:v>
                </c:pt>
                <c:pt idx="235">
                  <c:v>8.2805355248358747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C-430D-8A3D-A6BCF246CB36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3.3320890394028524</c:v>
                </c:pt>
                <c:pt idx="13">
                  <c:v>2.1125793638805179</c:v>
                </c:pt>
                <c:pt idx="14">
                  <c:v>-3.463038782281691</c:v>
                </c:pt>
                <c:pt idx="15">
                  <c:v>-1.1080747127260704</c:v>
                </c:pt>
                <c:pt idx="16">
                  <c:v>-0.34774735738899443</c:v>
                </c:pt>
                <c:pt idx="17">
                  <c:v>5.0211861793955315</c:v>
                </c:pt>
                <c:pt idx="18">
                  <c:v>-3.9633022360944237</c:v>
                </c:pt>
                <c:pt idx="19">
                  <c:v>3.0673676042283882</c:v>
                </c:pt>
                <c:pt idx="20">
                  <c:v>1.8681424675541347</c:v>
                </c:pt>
                <c:pt idx="21">
                  <c:v>1.5620797859119184</c:v>
                </c:pt>
                <c:pt idx="22">
                  <c:v>6.6266565281974055</c:v>
                </c:pt>
                <c:pt idx="23">
                  <c:v>1.7339015940795788</c:v>
                </c:pt>
                <c:pt idx="24">
                  <c:v>5.967942841534013</c:v>
                </c:pt>
                <c:pt idx="25">
                  <c:v>4.9003328375291755</c:v>
                </c:pt>
                <c:pt idx="26">
                  <c:v>1.3927148124737609</c:v>
                </c:pt>
                <c:pt idx="27">
                  <c:v>6.2976274407795518</c:v>
                </c:pt>
                <c:pt idx="28">
                  <c:v>10.633895576539087</c:v>
                </c:pt>
                <c:pt idx="29">
                  <c:v>5.6668851263882658</c:v>
                </c:pt>
                <c:pt idx="30">
                  <c:v>15.465273574812088</c:v>
                </c:pt>
                <c:pt idx="31">
                  <c:v>6.3167599166892741</c:v>
                </c:pt>
                <c:pt idx="32">
                  <c:v>5.0733346886228992</c:v>
                </c:pt>
                <c:pt idx="33">
                  <c:v>12.389207546494507</c:v>
                </c:pt>
                <c:pt idx="34">
                  <c:v>3.1996265905937182</c:v>
                </c:pt>
                <c:pt idx="35">
                  <c:v>2.2705290397078359</c:v>
                </c:pt>
                <c:pt idx="36">
                  <c:v>3.8629924465162002</c:v>
                </c:pt>
                <c:pt idx="37">
                  <c:v>7.3663566386130253</c:v>
                </c:pt>
                <c:pt idx="38">
                  <c:v>16.314470068583155</c:v>
                </c:pt>
                <c:pt idx="39">
                  <c:v>11.630784855967979</c:v>
                </c:pt>
                <c:pt idx="40">
                  <c:v>12.817298596185655</c:v>
                </c:pt>
                <c:pt idx="41">
                  <c:v>7.6983781182821343</c:v>
                </c:pt>
                <c:pt idx="42">
                  <c:v>14.362786667839922</c:v>
                </c:pt>
                <c:pt idx="43">
                  <c:v>16.748514407624192</c:v>
                </c:pt>
                <c:pt idx="44">
                  <c:v>20.117834299957948</c:v>
                </c:pt>
                <c:pt idx="45">
                  <c:v>20.055092332423531</c:v>
                </c:pt>
                <c:pt idx="46">
                  <c:v>24.570730516329032</c:v>
                </c:pt>
                <c:pt idx="47">
                  <c:v>28.477317005690182</c:v>
                </c:pt>
                <c:pt idx="48">
                  <c:v>31.131754486977691</c:v>
                </c:pt>
                <c:pt idx="49">
                  <c:v>30.228225697956734</c:v>
                </c:pt>
                <c:pt idx="50">
                  <c:v>24.874181126429807</c:v>
                </c:pt>
                <c:pt idx="51">
                  <c:v>36.843096132479872</c:v>
                </c:pt>
                <c:pt idx="52">
                  <c:v>40.329912011439561</c:v>
                </c:pt>
                <c:pt idx="53">
                  <c:v>51.290032302499625</c:v>
                </c:pt>
                <c:pt idx="54">
                  <c:v>48.790536324697854</c:v>
                </c:pt>
                <c:pt idx="55">
                  <c:v>47.715447230801232</c:v>
                </c:pt>
                <c:pt idx="56">
                  <c:v>50.877907527268796</c:v>
                </c:pt>
                <c:pt idx="57">
                  <c:v>52.105863638914961</c:v>
                </c:pt>
                <c:pt idx="58">
                  <c:v>55.649648881826799</c:v>
                </c:pt>
                <c:pt idx="59">
                  <c:v>69.174821468716473</c:v>
                </c:pt>
                <c:pt idx="60">
                  <c:v>60.403192403438211</c:v>
                </c:pt>
                <c:pt idx="61">
                  <c:v>60.833384532012062</c:v>
                </c:pt>
                <c:pt idx="62">
                  <c:v>63.428045321148964</c:v>
                </c:pt>
                <c:pt idx="63">
                  <c:v>56.076182310362512</c:v>
                </c:pt>
                <c:pt idx="64">
                  <c:v>49.657270745908846</c:v>
                </c:pt>
                <c:pt idx="65">
                  <c:v>63.363659242879898</c:v>
                </c:pt>
                <c:pt idx="66">
                  <c:v>58.756335617169995</c:v>
                </c:pt>
                <c:pt idx="67">
                  <c:v>62.629757129827809</c:v>
                </c:pt>
                <c:pt idx="68">
                  <c:v>70.396909307407412</c:v>
                </c:pt>
                <c:pt idx="69">
                  <c:v>67.528450271226006</c:v>
                </c:pt>
                <c:pt idx="70">
                  <c:v>64.654522056067677</c:v>
                </c:pt>
                <c:pt idx="71">
                  <c:v>65.947116656462754</c:v>
                </c:pt>
                <c:pt idx="72">
                  <c:v>69.497299802981487</c:v>
                </c:pt>
                <c:pt idx="73">
                  <c:v>69.522540437569958</c:v>
                </c:pt>
                <c:pt idx="74">
                  <c:v>74.051608968527432</c:v>
                </c:pt>
                <c:pt idx="75">
                  <c:v>64.811709836844457</c:v>
                </c:pt>
                <c:pt idx="76">
                  <c:v>68.868160807184879</c:v>
                </c:pt>
                <c:pt idx="77">
                  <c:v>47.009001043800303</c:v>
                </c:pt>
                <c:pt idx="78">
                  <c:v>52.009876877419444</c:v>
                </c:pt>
                <c:pt idx="79">
                  <c:v>64.56953812742583</c:v>
                </c:pt>
                <c:pt idx="80">
                  <c:v>49.999734684464393</c:v>
                </c:pt>
                <c:pt idx="81">
                  <c:v>44.967395822511705</c:v>
                </c:pt>
                <c:pt idx="82">
                  <c:v>48.153912366682363</c:v>
                </c:pt>
                <c:pt idx="83">
                  <c:v>44.935686103181368</c:v>
                </c:pt>
                <c:pt idx="84">
                  <c:v>40.901393514563431</c:v>
                </c:pt>
                <c:pt idx="85">
                  <c:v>33.779207290411087</c:v>
                </c:pt>
                <c:pt idx="86">
                  <c:v>23.91637580865622</c:v>
                </c:pt>
                <c:pt idx="87">
                  <c:v>27.436959480975865</c:v>
                </c:pt>
                <c:pt idx="88">
                  <c:v>24.187599181404341</c:v>
                </c:pt>
                <c:pt idx="89">
                  <c:v>27.550994627765689</c:v>
                </c:pt>
                <c:pt idx="90">
                  <c:v>14.412629263499287</c:v>
                </c:pt>
                <c:pt idx="91">
                  <c:v>5.4213275727124755</c:v>
                </c:pt>
                <c:pt idx="92">
                  <c:v>2.9853029185576974</c:v>
                </c:pt>
                <c:pt idx="93">
                  <c:v>-0.97291147831205516</c:v>
                </c:pt>
                <c:pt idx="94">
                  <c:v>-5.9074417226848581</c:v>
                </c:pt>
                <c:pt idx="95">
                  <c:v>-10.679668248321006</c:v>
                </c:pt>
                <c:pt idx="96">
                  <c:v>-11.974552517137127</c:v>
                </c:pt>
                <c:pt idx="97">
                  <c:v>-11.692640179443536</c:v>
                </c:pt>
                <c:pt idx="98">
                  <c:v>-13.385580246686303</c:v>
                </c:pt>
                <c:pt idx="99">
                  <c:v>-16.84335644913023</c:v>
                </c:pt>
                <c:pt idx="100">
                  <c:v>-15.735875887759088</c:v>
                </c:pt>
                <c:pt idx="101">
                  <c:v>-19.747252554002515</c:v>
                </c:pt>
                <c:pt idx="102">
                  <c:v>-17.002979076695514</c:v>
                </c:pt>
                <c:pt idx="103">
                  <c:v>-20.259963142976268</c:v>
                </c:pt>
                <c:pt idx="104">
                  <c:v>-18.790505074140029</c:v>
                </c:pt>
                <c:pt idx="105">
                  <c:v>-15.980503032445071</c:v>
                </c:pt>
                <c:pt idx="106">
                  <c:v>-18.077619599998908</c:v>
                </c:pt>
                <c:pt idx="107">
                  <c:v>-16.638824432230503</c:v>
                </c:pt>
                <c:pt idx="108">
                  <c:v>-16.874937138069669</c:v>
                </c:pt>
                <c:pt idx="109">
                  <c:v>-14.754756637476074</c:v>
                </c:pt>
                <c:pt idx="110">
                  <c:v>-13.093555475217434</c:v>
                </c:pt>
                <c:pt idx="111">
                  <c:v>-8.8285633182792917</c:v>
                </c:pt>
                <c:pt idx="112">
                  <c:v>-13.077102240358318</c:v>
                </c:pt>
                <c:pt idx="113">
                  <c:v>-8.0677939491452406</c:v>
                </c:pt>
                <c:pt idx="114">
                  <c:v>-2.6885460102599845</c:v>
                </c:pt>
                <c:pt idx="115">
                  <c:v>1.0986681860113867</c:v>
                </c:pt>
                <c:pt idx="116">
                  <c:v>5.5813110196410332</c:v>
                </c:pt>
                <c:pt idx="117">
                  <c:v>5.5774179614392905</c:v>
                </c:pt>
                <c:pt idx="118">
                  <c:v>13.324238394667542</c:v>
                </c:pt>
                <c:pt idx="119">
                  <c:v>12.145344127687462</c:v>
                </c:pt>
                <c:pt idx="120">
                  <c:v>15.10654601793413</c:v>
                </c:pt>
                <c:pt idx="121">
                  <c:v>15.181642607602264</c:v>
                </c:pt>
                <c:pt idx="122">
                  <c:v>19.071554683421297</c:v>
                </c:pt>
                <c:pt idx="123">
                  <c:v>18.834829890689409</c:v>
                </c:pt>
                <c:pt idx="124">
                  <c:v>21.678760302282907</c:v>
                </c:pt>
                <c:pt idx="125">
                  <c:v>24.255151096435835</c:v>
                </c:pt>
                <c:pt idx="126">
                  <c:v>18.886682545601396</c:v>
                </c:pt>
                <c:pt idx="127">
                  <c:v>20.058289456537359</c:v>
                </c:pt>
                <c:pt idx="128">
                  <c:v>18.843157859535875</c:v>
                </c:pt>
                <c:pt idx="129">
                  <c:v>17.526938888285027</c:v>
                </c:pt>
                <c:pt idx="130">
                  <c:v>13.000345752089327</c:v>
                </c:pt>
                <c:pt idx="131">
                  <c:v>18.715581304408936</c:v>
                </c:pt>
                <c:pt idx="132">
                  <c:v>15.94238425295995</c:v>
                </c:pt>
                <c:pt idx="133">
                  <c:v>14.916354302903944</c:v>
                </c:pt>
                <c:pt idx="134">
                  <c:v>17.503190433632156</c:v>
                </c:pt>
                <c:pt idx="135">
                  <c:v>13.252284503502597</c:v>
                </c:pt>
                <c:pt idx="136">
                  <c:v>10.757772609670436</c:v>
                </c:pt>
                <c:pt idx="137">
                  <c:v>11.193295920821633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5.7009138707736717</c:v>
                </c:pt>
                <c:pt idx="141">
                  <c:v>4.6120492692893533</c:v>
                </c:pt>
                <c:pt idx="142">
                  <c:v>5.3766608516048198</c:v>
                </c:pt>
                <c:pt idx="143">
                  <c:v>2.0419323098597619</c:v>
                </c:pt>
                <c:pt idx="144">
                  <c:v>0.92060360257151252</c:v>
                </c:pt>
                <c:pt idx="145">
                  <c:v>-0.52788163743593408</c:v>
                </c:pt>
                <c:pt idx="146">
                  <c:v>-3.6746601915067845</c:v>
                </c:pt>
                <c:pt idx="147">
                  <c:v>-1.8960594652432938</c:v>
                </c:pt>
                <c:pt idx="148">
                  <c:v>0.50417518270993167</c:v>
                </c:pt>
                <c:pt idx="149">
                  <c:v>2.0006858499445279</c:v>
                </c:pt>
                <c:pt idx="150">
                  <c:v>1.0922115910942942</c:v>
                </c:pt>
                <c:pt idx="151">
                  <c:v>4.3104594765076332</c:v>
                </c:pt>
                <c:pt idx="152">
                  <c:v>4.5204268414401172</c:v>
                </c:pt>
                <c:pt idx="153">
                  <c:v>4.1491664705722187</c:v>
                </c:pt>
                <c:pt idx="154">
                  <c:v>5.3353423663724087</c:v>
                </c:pt>
                <c:pt idx="155">
                  <c:v>7.4778730880521005</c:v>
                </c:pt>
                <c:pt idx="156">
                  <c:v>8.5284879101359401</c:v>
                </c:pt>
                <c:pt idx="157">
                  <c:v>8.0874800915612823</c:v>
                </c:pt>
                <c:pt idx="158">
                  <c:v>6.4134502004348226</c:v>
                </c:pt>
                <c:pt idx="159">
                  <c:v>9.1989971595447528</c:v>
                </c:pt>
                <c:pt idx="160">
                  <c:v>11.012493572825699</c:v>
                </c:pt>
                <c:pt idx="161">
                  <c:v>9.2679339054642327</c:v>
                </c:pt>
                <c:pt idx="162">
                  <c:v>10.894457730277729</c:v>
                </c:pt>
                <c:pt idx="163">
                  <c:v>7.2203452706406601</c:v>
                </c:pt>
                <c:pt idx="164">
                  <c:v>5.973520765726037</c:v>
                </c:pt>
                <c:pt idx="165">
                  <c:v>7.7470728813204159</c:v>
                </c:pt>
                <c:pt idx="166">
                  <c:v>7.6635871950589296</c:v>
                </c:pt>
                <c:pt idx="167">
                  <c:v>8.5999660578936812</c:v>
                </c:pt>
                <c:pt idx="168">
                  <c:v>7.6821866166239872</c:v>
                </c:pt>
                <c:pt idx="169">
                  <c:v>8.5707692297121607</c:v>
                </c:pt>
                <c:pt idx="170">
                  <c:v>10.163831422317582</c:v>
                </c:pt>
                <c:pt idx="171">
                  <c:v>7.9988624460036961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14.821144803613606</c:v>
                </c:pt>
                <c:pt idx="175">
                  <c:v>13.835121227445878</c:v>
                </c:pt>
                <c:pt idx="176">
                  <c:v>14.875910786112033</c:v>
                </c:pt>
                <c:pt idx="177">
                  <c:v>17.730232449438589</c:v>
                </c:pt>
                <c:pt idx="178">
                  <c:v>17.699664264730064</c:v>
                </c:pt>
                <c:pt idx="179">
                  <c:v>18.065668222360376</c:v>
                </c:pt>
                <c:pt idx="180">
                  <c:v>19.109577902543641</c:v>
                </c:pt>
                <c:pt idx="181">
                  <c:v>19.558605894657255</c:v>
                </c:pt>
                <c:pt idx="182">
                  <c:v>18.742771596826646</c:v>
                </c:pt>
                <c:pt idx="183">
                  <c:v>23.939142268239699</c:v>
                </c:pt>
                <c:pt idx="184">
                  <c:v>23.268913121769152</c:v>
                </c:pt>
                <c:pt idx="185">
                  <c:v>24.872071083185698</c:v>
                </c:pt>
                <c:pt idx="186">
                  <c:v>22.647847014500798</c:v>
                </c:pt>
                <c:pt idx="187">
                  <c:v>21.857753188249916</c:v>
                </c:pt>
                <c:pt idx="188">
                  <c:v>23.137077338095047</c:v>
                </c:pt>
                <c:pt idx="189">
                  <c:v>20.803852160922087</c:v>
                </c:pt>
                <c:pt idx="190">
                  <c:v>19.423808438148459</c:v>
                </c:pt>
                <c:pt idx="191">
                  <c:v>19.435369314902061</c:v>
                </c:pt>
                <c:pt idx="192">
                  <c:v>18.880397337767874</c:v>
                </c:pt>
                <c:pt idx="193">
                  <c:v>16.538413536903775</c:v>
                </c:pt>
                <c:pt idx="194">
                  <c:v>16.796719798833813</c:v>
                </c:pt>
                <c:pt idx="195">
                  <c:v>11.503587832113894</c:v>
                </c:pt>
                <c:pt idx="196">
                  <c:v>8.2409514951762084</c:v>
                </c:pt>
                <c:pt idx="197">
                  <c:v>6.939786091758382</c:v>
                </c:pt>
                <c:pt idx="198">
                  <c:v>5.0334035016726952</c:v>
                </c:pt>
                <c:pt idx="199">
                  <c:v>5.1810717000335904</c:v>
                </c:pt>
                <c:pt idx="200">
                  <c:v>4.0334756444122766</c:v>
                </c:pt>
                <c:pt idx="201">
                  <c:v>2.3222305891672068</c:v>
                </c:pt>
                <c:pt idx="202">
                  <c:v>0.53865671278496841</c:v>
                </c:pt>
                <c:pt idx="203">
                  <c:v>-0.67267616983759382</c:v>
                </c:pt>
                <c:pt idx="204">
                  <c:v>-1.8119561003829499</c:v>
                </c:pt>
                <c:pt idx="205">
                  <c:v>-2.4330152587235365</c:v>
                </c:pt>
                <c:pt idx="206">
                  <c:v>-3.7234097921222009</c:v>
                </c:pt>
                <c:pt idx="207">
                  <c:v>-2.3288789640098062</c:v>
                </c:pt>
                <c:pt idx="208">
                  <c:v>-2.219561258614966</c:v>
                </c:pt>
                <c:pt idx="209">
                  <c:v>-1.6794238189542066</c:v>
                </c:pt>
                <c:pt idx="210">
                  <c:v>-2.8746013083731814</c:v>
                </c:pt>
                <c:pt idx="211">
                  <c:v>-2.9524503344105502</c:v>
                </c:pt>
                <c:pt idx="212">
                  <c:v>-2.5114205420091462</c:v>
                </c:pt>
                <c:pt idx="213">
                  <c:v>-1.610063745077972</c:v>
                </c:pt>
                <c:pt idx="214">
                  <c:v>0.74642725946647559</c:v>
                </c:pt>
                <c:pt idx="215">
                  <c:v>1.5247904596558337</c:v>
                </c:pt>
                <c:pt idx="216">
                  <c:v>2.7996341609793252</c:v>
                </c:pt>
                <c:pt idx="217">
                  <c:v>3.5838797006167766</c:v>
                </c:pt>
                <c:pt idx="218">
                  <c:v>2.1197981098807439</c:v>
                </c:pt>
                <c:pt idx="219">
                  <c:v>-5.0571156998424627E-2</c:v>
                </c:pt>
                <c:pt idx="220">
                  <c:v>-3.3368104245498631</c:v>
                </c:pt>
                <c:pt idx="221">
                  <c:v>-9.3550662819385515</c:v>
                </c:pt>
                <c:pt idx="222">
                  <c:v>-11.781347399413844</c:v>
                </c:pt>
                <c:pt idx="223">
                  <c:v>5.1722592240195153</c:v>
                </c:pt>
                <c:pt idx="224">
                  <c:v>13.485907300313492</c:v>
                </c:pt>
                <c:pt idx="225">
                  <c:v>34.072662552139185</c:v>
                </c:pt>
                <c:pt idx="226">
                  <c:v>41.615752717331929</c:v>
                </c:pt>
                <c:pt idx="227">
                  <c:v>56.08683048169911</c:v>
                </c:pt>
                <c:pt idx="228">
                  <c:v>57.49674800273894</c:v>
                </c:pt>
                <c:pt idx="229">
                  <c:v>51.736692791201165</c:v>
                </c:pt>
                <c:pt idx="230">
                  <c:v>44.203976942343573</c:v>
                </c:pt>
                <c:pt idx="231">
                  <c:v>42.710101229268503</c:v>
                </c:pt>
                <c:pt idx="232">
                  <c:v>43.261612492528116</c:v>
                </c:pt>
                <c:pt idx="233">
                  <c:v>46.567637305369438</c:v>
                </c:pt>
                <c:pt idx="234">
                  <c:v>47.186268059471189</c:v>
                </c:pt>
                <c:pt idx="235">
                  <c:v>20.001083244087646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C-430D-8A3D-A6BCF246CB36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-14.428661011925293</c:v>
                </c:pt>
                <c:pt idx="13">
                  <c:v>-15.513359791677328</c:v>
                </c:pt>
                <c:pt idx="14">
                  <c:v>-14.471452983620125</c:v>
                </c:pt>
                <c:pt idx="15">
                  <c:v>-15.169150934306963</c:v>
                </c:pt>
                <c:pt idx="16">
                  <c:v>-15.36340943319937</c:v>
                </c:pt>
                <c:pt idx="17">
                  <c:v>-16.195421158984146</c:v>
                </c:pt>
                <c:pt idx="18">
                  <c:v>-16.820956418726439</c:v>
                </c:pt>
                <c:pt idx="19">
                  <c:v>-15.380013367394618</c:v>
                </c:pt>
                <c:pt idx="20">
                  <c:v>-14.519510767467558</c:v>
                </c:pt>
                <c:pt idx="21">
                  <c:v>-14.388425285160045</c:v>
                </c:pt>
                <c:pt idx="22">
                  <c:v>-14.594910160327878</c:v>
                </c:pt>
                <c:pt idx="23">
                  <c:v>-18.876824238241518</c:v>
                </c:pt>
                <c:pt idx="24">
                  <c:v>-18.669072916373551</c:v>
                </c:pt>
                <c:pt idx="25">
                  <c:v>-18.014421401149516</c:v>
                </c:pt>
                <c:pt idx="26">
                  <c:v>-19.269714253176573</c:v>
                </c:pt>
                <c:pt idx="27">
                  <c:v>-19.667886389835932</c:v>
                </c:pt>
                <c:pt idx="28">
                  <c:v>-22.890107381747939</c:v>
                </c:pt>
                <c:pt idx="29">
                  <c:v>-34.212264256520712</c:v>
                </c:pt>
                <c:pt idx="30">
                  <c:v>-34.42449283451672</c:v>
                </c:pt>
                <c:pt idx="31">
                  <c:v>-41.15453622100587</c:v>
                </c:pt>
                <c:pt idx="32">
                  <c:v>-47.730096732535124</c:v>
                </c:pt>
                <c:pt idx="33">
                  <c:v>-48.393728209303944</c:v>
                </c:pt>
                <c:pt idx="34">
                  <c:v>-51.100736384763024</c:v>
                </c:pt>
                <c:pt idx="35">
                  <c:v>-60.170410741880218</c:v>
                </c:pt>
                <c:pt idx="36">
                  <c:v>-58.910788625889055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-61.234562353892997</c:v>
                </c:pt>
                <c:pt idx="40">
                  <c:v>-58.284092367905039</c:v>
                </c:pt>
                <c:pt idx="41">
                  <c:v>-53.989195600731691</c:v>
                </c:pt>
                <c:pt idx="42">
                  <c:v>-53.234345843579099</c:v>
                </c:pt>
                <c:pt idx="43">
                  <c:v>-48.562517577157216</c:v>
                </c:pt>
                <c:pt idx="44">
                  <c:v>-44.018309147716586</c:v>
                </c:pt>
                <c:pt idx="45">
                  <c:v>-42.681839108370887</c:v>
                </c:pt>
                <c:pt idx="46">
                  <c:v>-39.862387999671448</c:v>
                </c:pt>
                <c:pt idx="47">
                  <c:v>-32.039775200923572</c:v>
                </c:pt>
                <c:pt idx="48">
                  <c:v>-34.115336093720003</c:v>
                </c:pt>
                <c:pt idx="49">
                  <c:v>-33.477829010918384</c:v>
                </c:pt>
                <c:pt idx="50">
                  <c:v>-31.461753263795302</c:v>
                </c:pt>
                <c:pt idx="51">
                  <c:v>-29.168326633689766</c:v>
                </c:pt>
                <c:pt idx="52">
                  <c:v>-30.393923992681472</c:v>
                </c:pt>
                <c:pt idx="53">
                  <c:v>-29.30908341279752</c:v>
                </c:pt>
                <c:pt idx="54">
                  <c:v>-30.41292601408</c:v>
                </c:pt>
                <c:pt idx="55">
                  <c:v>-30.697472428278072</c:v>
                </c:pt>
                <c:pt idx="56">
                  <c:v>-29.038709155990141</c:v>
                </c:pt>
                <c:pt idx="57">
                  <c:v>-28.871489752966063</c:v>
                </c:pt>
                <c:pt idx="58">
                  <c:v>-27.993571888128976</c:v>
                </c:pt>
                <c:pt idx="59">
                  <c:v>-20.321407454835281</c:v>
                </c:pt>
                <c:pt idx="60">
                  <c:v>-19.002445754014708</c:v>
                </c:pt>
                <c:pt idx="61">
                  <c:v>-21.69588898647341</c:v>
                </c:pt>
                <c:pt idx="62">
                  <c:v>-21.220542389846631</c:v>
                </c:pt>
                <c:pt idx="63">
                  <c:v>-18.501460630489909</c:v>
                </c:pt>
                <c:pt idx="64">
                  <c:v>-16.486513790225978</c:v>
                </c:pt>
                <c:pt idx="65">
                  <c:v>-10.223748878133044</c:v>
                </c:pt>
                <c:pt idx="66">
                  <c:v>-8.7176997147327295</c:v>
                </c:pt>
                <c:pt idx="67">
                  <c:v>-8.9323363218810847</c:v>
                </c:pt>
                <c:pt idx="68">
                  <c:v>-5.7201021238759031</c:v>
                </c:pt>
                <c:pt idx="69">
                  <c:v>-1.7949330165618838</c:v>
                </c:pt>
                <c:pt idx="70">
                  <c:v>1.4425559771815255</c:v>
                </c:pt>
                <c:pt idx="71">
                  <c:v>2.2198599111430184</c:v>
                </c:pt>
                <c:pt idx="72">
                  <c:v>3.6584148007805295</c:v>
                </c:pt>
                <c:pt idx="73">
                  <c:v>8.4472123141800637</c:v>
                </c:pt>
                <c:pt idx="74">
                  <c:v>10.82126601935094</c:v>
                </c:pt>
                <c:pt idx="75">
                  <c:v>8.1943054149243864</c:v>
                </c:pt>
                <c:pt idx="76">
                  <c:v>9.9130495918933406</c:v>
                </c:pt>
                <c:pt idx="77">
                  <c:v>8.0221236876210291</c:v>
                </c:pt>
                <c:pt idx="78">
                  <c:v>22.3687007791209</c:v>
                </c:pt>
                <c:pt idx="79">
                  <c:v>16.048086678509922</c:v>
                </c:pt>
                <c:pt idx="80">
                  <c:v>16.563374624064451</c:v>
                </c:pt>
                <c:pt idx="81">
                  <c:v>13.838482274165509</c:v>
                </c:pt>
                <c:pt idx="82">
                  <c:v>15.629736929549832</c:v>
                </c:pt>
                <c:pt idx="83">
                  <c:v>22.946693243998027</c:v>
                </c:pt>
                <c:pt idx="84">
                  <c:v>25.695597266128157</c:v>
                </c:pt>
                <c:pt idx="85">
                  <c:v>27.473946222314851</c:v>
                </c:pt>
                <c:pt idx="86">
                  <c:v>26.680999902501522</c:v>
                </c:pt>
                <c:pt idx="87">
                  <c:v>26.839743573653372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11.135272807368835</c:v>
                </c:pt>
                <c:pt idx="91">
                  <c:v>21.944130953122954</c:v>
                </c:pt>
                <c:pt idx="92">
                  <c:v>16.635538572048048</c:v>
                </c:pt>
                <c:pt idx="93">
                  <c:v>16.485817723388795</c:v>
                </c:pt>
                <c:pt idx="94">
                  <c:v>9.640348502822139</c:v>
                </c:pt>
                <c:pt idx="95">
                  <c:v>1.4112802679818071</c:v>
                </c:pt>
                <c:pt idx="96">
                  <c:v>-3.9408147974737351</c:v>
                </c:pt>
                <c:pt idx="97">
                  <c:v>-6.5103139697561208</c:v>
                </c:pt>
                <c:pt idx="98">
                  <c:v>-8.3388282114534302</c:v>
                </c:pt>
                <c:pt idx="99">
                  <c:v>-7.5859503605808847</c:v>
                </c:pt>
                <c:pt idx="100">
                  <c:v>-7.6088770457202415</c:v>
                </c:pt>
                <c:pt idx="101">
                  <c:v>-8.5741252558619649</c:v>
                </c:pt>
                <c:pt idx="102">
                  <c:v>-4.22548514581006</c:v>
                </c:pt>
                <c:pt idx="103">
                  <c:v>-8.6292076222387433</c:v>
                </c:pt>
                <c:pt idx="104">
                  <c:v>-8.5591029464521249</c:v>
                </c:pt>
                <c:pt idx="105">
                  <c:v>-7.6110032963962233</c:v>
                </c:pt>
                <c:pt idx="106">
                  <c:v>-7.4575354361916641</c:v>
                </c:pt>
                <c:pt idx="107">
                  <c:v>3.3313714083373691</c:v>
                </c:pt>
                <c:pt idx="108">
                  <c:v>1.5584884642924512</c:v>
                </c:pt>
                <c:pt idx="109">
                  <c:v>1.0608346222729992</c:v>
                </c:pt>
                <c:pt idx="110">
                  <c:v>0.3546439823282288</c:v>
                </c:pt>
                <c:pt idx="111">
                  <c:v>0.55323238966551447</c:v>
                </c:pt>
                <c:pt idx="112">
                  <c:v>-3.1724457031773512</c:v>
                </c:pt>
                <c:pt idx="113">
                  <c:v>-9.9420443981853897</c:v>
                </c:pt>
                <c:pt idx="114">
                  <c:v>-9.5196982593452653</c:v>
                </c:pt>
                <c:pt idx="115">
                  <c:v>-9.0071624338820104</c:v>
                </c:pt>
                <c:pt idx="116">
                  <c:v>-9.4478396777846978</c:v>
                </c:pt>
                <c:pt idx="117">
                  <c:v>-7.9176457399612987</c:v>
                </c:pt>
                <c:pt idx="118">
                  <c:v>-6.3689265882360679</c:v>
                </c:pt>
                <c:pt idx="119">
                  <c:v>-13.693386737091318</c:v>
                </c:pt>
                <c:pt idx="120">
                  <c:v>-8.4017155162257602</c:v>
                </c:pt>
                <c:pt idx="121">
                  <c:v>-7.6060314192653795</c:v>
                </c:pt>
                <c:pt idx="122">
                  <c:v>-5.8492213430462847</c:v>
                </c:pt>
                <c:pt idx="123">
                  <c:v>-6.1358009830263294</c:v>
                </c:pt>
                <c:pt idx="124">
                  <c:v>-7.9678441702181191</c:v>
                </c:pt>
                <c:pt idx="125">
                  <c:v>1.518750169307026E-2</c:v>
                </c:pt>
                <c:pt idx="126">
                  <c:v>-1.3254134110334714</c:v>
                </c:pt>
                <c:pt idx="127">
                  <c:v>-0.45342579449687559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0.63908319968830618</c:v>
                </c:pt>
                <c:pt idx="131">
                  <c:v>11.28087126686388</c:v>
                </c:pt>
                <c:pt idx="132">
                  <c:v>10.038120999730271</c:v>
                </c:pt>
                <c:pt idx="133">
                  <c:v>9.2090093477998245</c:v>
                </c:pt>
                <c:pt idx="134">
                  <c:v>11.398579716982194</c:v>
                </c:pt>
                <c:pt idx="135">
                  <c:v>14.431986095144712</c:v>
                </c:pt>
                <c:pt idx="136">
                  <c:v>10.806758606053579</c:v>
                </c:pt>
                <c:pt idx="137">
                  <c:v>12.547357698454142</c:v>
                </c:pt>
                <c:pt idx="138">
                  <c:v>12.634293506874084</c:v>
                </c:pt>
                <c:pt idx="139">
                  <c:v>13.496052497663968</c:v>
                </c:pt>
                <c:pt idx="140">
                  <c:v>12.276325340486682</c:v>
                </c:pt>
                <c:pt idx="141">
                  <c:v>10.193667258998529</c:v>
                </c:pt>
                <c:pt idx="142">
                  <c:v>12.532741944642645</c:v>
                </c:pt>
                <c:pt idx="143">
                  <c:v>4.9367915370545745</c:v>
                </c:pt>
                <c:pt idx="144">
                  <c:v>2.8284539953984167</c:v>
                </c:pt>
                <c:pt idx="145">
                  <c:v>4.5658111628068321</c:v>
                </c:pt>
                <c:pt idx="146">
                  <c:v>4.1115953077548006</c:v>
                </c:pt>
                <c:pt idx="147">
                  <c:v>4.1852793892516615</c:v>
                </c:pt>
                <c:pt idx="148">
                  <c:v>9.9035539427038586</c:v>
                </c:pt>
                <c:pt idx="149">
                  <c:v>10.784794084409043</c:v>
                </c:pt>
                <c:pt idx="150">
                  <c:v>9.95769964240354</c:v>
                </c:pt>
                <c:pt idx="151">
                  <c:v>14.437805844440543</c:v>
                </c:pt>
                <c:pt idx="152">
                  <c:v>14.479744762940783</c:v>
                </c:pt>
                <c:pt idx="153">
                  <c:v>14.461436275632412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5.1292980864815485</c:v>
                </c:pt>
                <c:pt idx="157">
                  <c:v>3.1978499909964375</c:v>
                </c:pt>
                <c:pt idx="158">
                  <c:v>-1.131663827327245</c:v>
                </c:pt>
                <c:pt idx="159">
                  <c:v>-3.4820386162111694</c:v>
                </c:pt>
                <c:pt idx="160">
                  <c:v>0.63014409095765167</c:v>
                </c:pt>
                <c:pt idx="161">
                  <c:v>0.13971170494795349</c:v>
                </c:pt>
                <c:pt idx="162">
                  <c:v>-1.6674058209434794</c:v>
                </c:pt>
                <c:pt idx="163">
                  <c:v>-2.6201401285390613</c:v>
                </c:pt>
                <c:pt idx="164">
                  <c:v>-1.7500993769526851</c:v>
                </c:pt>
                <c:pt idx="165">
                  <c:v>-1.5168968066034072</c:v>
                </c:pt>
                <c:pt idx="166">
                  <c:v>-4.3409035468952251</c:v>
                </c:pt>
                <c:pt idx="167">
                  <c:v>-3.8963622224322592</c:v>
                </c:pt>
                <c:pt idx="168">
                  <c:v>12.057460272147402</c:v>
                </c:pt>
                <c:pt idx="169">
                  <c:v>11.525349307662115</c:v>
                </c:pt>
                <c:pt idx="170">
                  <c:v>14.897865515085451</c:v>
                </c:pt>
                <c:pt idx="171">
                  <c:v>17.777204618642671</c:v>
                </c:pt>
                <c:pt idx="172">
                  <c:v>15.099920771249709</c:v>
                </c:pt>
                <c:pt idx="173">
                  <c:v>11.562349694132102</c:v>
                </c:pt>
                <c:pt idx="174">
                  <c:v>19.95610506945922</c:v>
                </c:pt>
                <c:pt idx="175">
                  <c:v>17.6636168007831</c:v>
                </c:pt>
                <c:pt idx="176">
                  <c:v>17.099682516781488</c:v>
                </c:pt>
                <c:pt idx="177">
                  <c:v>21.28881965745142</c:v>
                </c:pt>
                <c:pt idx="178">
                  <c:v>22.411221382105229</c:v>
                </c:pt>
                <c:pt idx="179">
                  <c:v>22.057238246054922</c:v>
                </c:pt>
                <c:pt idx="180">
                  <c:v>21.82463160880177</c:v>
                </c:pt>
                <c:pt idx="181">
                  <c:v>26.047392769673362</c:v>
                </c:pt>
                <c:pt idx="182">
                  <c:v>23.551385212956877</c:v>
                </c:pt>
                <c:pt idx="183">
                  <c:v>28.801859365904093</c:v>
                </c:pt>
                <c:pt idx="184">
                  <c:v>31.068090535758941</c:v>
                </c:pt>
                <c:pt idx="185">
                  <c:v>33.106085143531374</c:v>
                </c:pt>
                <c:pt idx="186">
                  <c:v>35.036278727145763</c:v>
                </c:pt>
                <c:pt idx="187">
                  <c:v>36.005508838831005</c:v>
                </c:pt>
                <c:pt idx="188">
                  <c:v>39.258608419218866</c:v>
                </c:pt>
                <c:pt idx="189">
                  <c:v>37.621072807950725</c:v>
                </c:pt>
                <c:pt idx="190">
                  <c:v>35.915709977794585</c:v>
                </c:pt>
                <c:pt idx="191">
                  <c:v>39.223208041193104</c:v>
                </c:pt>
                <c:pt idx="192">
                  <c:v>39.155260886082232</c:v>
                </c:pt>
                <c:pt idx="193">
                  <c:v>38.038386559234397</c:v>
                </c:pt>
                <c:pt idx="194">
                  <c:v>39.327594927164753</c:v>
                </c:pt>
                <c:pt idx="195">
                  <c:v>33.790252994536488</c:v>
                </c:pt>
                <c:pt idx="196">
                  <c:v>26.105278592930571</c:v>
                </c:pt>
                <c:pt idx="197">
                  <c:v>28.561248872772961</c:v>
                </c:pt>
                <c:pt idx="198">
                  <c:v>22.68742203490326</c:v>
                </c:pt>
                <c:pt idx="199">
                  <c:v>19.687159066327609</c:v>
                </c:pt>
                <c:pt idx="200">
                  <c:v>19.672815116095045</c:v>
                </c:pt>
                <c:pt idx="201">
                  <c:v>17.025701985189514</c:v>
                </c:pt>
                <c:pt idx="202">
                  <c:v>15.085284873333137</c:v>
                </c:pt>
                <c:pt idx="203">
                  <c:v>14.558983806877347</c:v>
                </c:pt>
                <c:pt idx="204">
                  <c:v>13.067770930058064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12.358243952553938</c:v>
                </c:pt>
                <c:pt idx="208">
                  <c:v>12.511245410357287</c:v>
                </c:pt>
                <c:pt idx="209">
                  <c:v>12.144863743442302</c:v>
                </c:pt>
                <c:pt idx="210">
                  <c:v>10.440623210333321</c:v>
                </c:pt>
                <c:pt idx="211">
                  <c:v>10.288768022851613</c:v>
                </c:pt>
                <c:pt idx="212">
                  <c:v>11.788886290456514</c:v>
                </c:pt>
                <c:pt idx="213">
                  <c:v>9.6227386261813042</c:v>
                </c:pt>
                <c:pt idx="214">
                  <c:v>11.921763915221394</c:v>
                </c:pt>
                <c:pt idx="215">
                  <c:v>11.188232499414962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11.488194404266627</c:v>
                </c:pt>
                <c:pt idx="219">
                  <c:v>9.3584743374339308</c:v>
                </c:pt>
                <c:pt idx="220">
                  <c:v>9.7076603952143348</c:v>
                </c:pt>
                <c:pt idx="221">
                  <c:v>7.704508854842218</c:v>
                </c:pt>
                <c:pt idx="222">
                  <c:v>1.4540690601174466</c:v>
                </c:pt>
                <c:pt idx="223">
                  <c:v>2.8043507884327967</c:v>
                </c:pt>
                <c:pt idx="224">
                  <c:v>4.7897445634047298</c:v>
                </c:pt>
                <c:pt idx="225">
                  <c:v>5.0290515029644656</c:v>
                </c:pt>
                <c:pt idx="226">
                  <c:v>43.78832995544397</c:v>
                </c:pt>
                <c:pt idx="227">
                  <c:v>79.475731984287833</c:v>
                </c:pt>
                <c:pt idx="228">
                  <c:v>85.184632713277367</c:v>
                </c:pt>
                <c:pt idx="229">
                  <c:v>77.614114068254139</c:v>
                </c:pt>
                <c:pt idx="230">
                  <c:v>71.837276941828222</c:v>
                </c:pt>
                <c:pt idx="231">
                  <c:v>69.194446278864021</c:v>
                </c:pt>
                <c:pt idx="232">
                  <c:v>59.718478427676061</c:v>
                </c:pt>
                <c:pt idx="233">
                  <c:v>38.878323881817266</c:v>
                </c:pt>
                <c:pt idx="234">
                  <c:v>45.598426150226892</c:v>
                </c:pt>
                <c:pt idx="235">
                  <c:v>42.369603403789434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C-430D-8A3D-A6BCF246CB36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288.52383962159342</c:v>
                </c:pt>
                <c:pt idx="13">
                  <c:v>279.01658163279905</c:v>
                </c:pt>
                <c:pt idx="14">
                  <c:v>189.93658282295593</c:v>
                </c:pt>
                <c:pt idx="15">
                  <c:v>178.44538191944105</c:v>
                </c:pt>
                <c:pt idx="16">
                  <c:v>172.54199677476376</c:v>
                </c:pt>
                <c:pt idx="17">
                  <c:v>177.14669834255861</c:v>
                </c:pt>
                <c:pt idx="18">
                  <c:v>158.36058311967469</c:v>
                </c:pt>
                <c:pt idx="19">
                  <c:v>-5.1779201595782531</c:v>
                </c:pt>
                <c:pt idx="20">
                  <c:v>-9.7243850881769909</c:v>
                </c:pt>
                <c:pt idx="21">
                  <c:v>-11.466025314032713</c:v>
                </c:pt>
                <c:pt idx="22">
                  <c:v>-5.4531275753335056</c:v>
                </c:pt>
                <c:pt idx="23">
                  <c:v>-1.8586697369202265</c:v>
                </c:pt>
                <c:pt idx="24">
                  <c:v>0.23957821361650922</c:v>
                </c:pt>
                <c:pt idx="25">
                  <c:v>1.0682673100837592</c:v>
                </c:pt>
                <c:pt idx="26">
                  <c:v>12.70604014808503</c:v>
                </c:pt>
                <c:pt idx="27">
                  <c:v>30.710208567877807</c:v>
                </c:pt>
                <c:pt idx="28">
                  <c:v>39.35913853115882</c:v>
                </c:pt>
                <c:pt idx="29">
                  <c:v>41.662553136874166</c:v>
                </c:pt>
                <c:pt idx="30">
                  <c:v>36.517507011960795</c:v>
                </c:pt>
                <c:pt idx="31">
                  <c:v>28.468934954640844</c:v>
                </c:pt>
                <c:pt idx="32">
                  <c:v>35.72708232347108</c:v>
                </c:pt>
                <c:pt idx="33">
                  <c:v>35.785418057586035</c:v>
                </c:pt>
                <c:pt idx="34">
                  <c:v>58.366411552495421</c:v>
                </c:pt>
                <c:pt idx="35">
                  <c:v>51.583776014286656</c:v>
                </c:pt>
                <c:pt idx="36">
                  <c:v>59.805307219775131</c:v>
                </c:pt>
                <c:pt idx="37">
                  <c:v>57.568410894750798</c:v>
                </c:pt>
                <c:pt idx="38">
                  <c:v>50.504166390803128</c:v>
                </c:pt>
                <c:pt idx="39">
                  <c:v>38.334281381411664</c:v>
                </c:pt>
                <c:pt idx="40">
                  <c:v>33.840972470461118</c:v>
                </c:pt>
                <c:pt idx="41">
                  <c:v>27.153775001253464</c:v>
                </c:pt>
                <c:pt idx="42">
                  <c:v>40.899766472109533</c:v>
                </c:pt>
                <c:pt idx="43">
                  <c:v>43.655507904800416</c:v>
                </c:pt>
                <c:pt idx="44">
                  <c:v>44.674578680225821</c:v>
                </c:pt>
                <c:pt idx="45">
                  <c:v>24.370254140230795</c:v>
                </c:pt>
                <c:pt idx="46">
                  <c:v>-2.7262658543438789</c:v>
                </c:pt>
                <c:pt idx="47">
                  <c:v>27.319064170325614</c:v>
                </c:pt>
                <c:pt idx="48">
                  <c:v>21.869314701770072</c:v>
                </c:pt>
                <c:pt idx="49">
                  <c:v>15.740650868288398</c:v>
                </c:pt>
                <c:pt idx="50">
                  <c:v>21.587790971007003</c:v>
                </c:pt>
                <c:pt idx="51">
                  <c:v>27.877122929703567</c:v>
                </c:pt>
                <c:pt idx="52">
                  <c:v>23.49318617961924</c:v>
                </c:pt>
                <c:pt idx="53">
                  <c:v>28.098610938676892</c:v>
                </c:pt>
                <c:pt idx="54">
                  <c:v>27.742478105490619</c:v>
                </c:pt>
                <c:pt idx="55">
                  <c:v>29.750275123619964</c:v>
                </c:pt>
                <c:pt idx="56">
                  <c:v>31.950588465467277</c:v>
                </c:pt>
                <c:pt idx="57">
                  <c:v>48.82780312624071</c:v>
                </c:pt>
                <c:pt idx="58">
                  <c:v>54.583448592031928</c:v>
                </c:pt>
                <c:pt idx="59">
                  <c:v>31.033039554354104</c:v>
                </c:pt>
                <c:pt idx="60">
                  <c:v>29.601093617362917</c:v>
                </c:pt>
                <c:pt idx="61">
                  <c:v>38.990683548147054</c:v>
                </c:pt>
                <c:pt idx="62">
                  <c:v>38.333391479260783</c:v>
                </c:pt>
                <c:pt idx="63">
                  <c:v>34.589444914744092</c:v>
                </c:pt>
                <c:pt idx="64">
                  <c:v>37.936946115271027</c:v>
                </c:pt>
                <c:pt idx="65">
                  <c:v>40.10083848998007</c:v>
                </c:pt>
                <c:pt idx="66">
                  <c:v>39.07588446452521</c:v>
                </c:pt>
                <c:pt idx="67">
                  <c:v>37.26621509278656</c:v>
                </c:pt>
                <c:pt idx="68">
                  <c:v>42.44458425267721</c:v>
                </c:pt>
                <c:pt idx="69">
                  <c:v>43.310521242863118</c:v>
                </c:pt>
                <c:pt idx="70">
                  <c:v>45.834550380866233</c:v>
                </c:pt>
                <c:pt idx="71">
                  <c:v>37.797087461742777</c:v>
                </c:pt>
                <c:pt idx="72">
                  <c:v>38.445511602380144</c:v>
                </c:pt>
                <c:pt idx="73">
                  <c:v>34.947548202511804</c:v>
                </c:pt>
                <c:pt idx="74">
                  <c:v>36.978060864496001</c:v>
                </c:pt>
                <c:pt idx="75">
                  <c:v>40.565529613603445</c:v>
                </c:pt>
                <c:pt idx="76">
                  <c:v>40.86436438376311</c:v>
                </c:pt>
                <c:pt idx="77">
                  <c:v>37.190515791358678</c:v>
                </c:pt>
                <c:pt idx="78">
                  <c:v>27.81344080824497</c:v>
                </c:pt>
                <c:pt idx="79">
                  <c:v>38.674181682586095</c:v>
                </c:pt>
                <c:pt idx="80">
                  <c:v>32.370699485603581</c:v>
                </c:pt>
                <c:pt idx="81">
                  <c:v>23.993914273202144</c:v>
                </c:pt>
                <c:pt idx="82">
                  <c:v>41.190403160480017</c:v>
                </c:pt>
                <c:pt idx="83">
                  <c:v>43.815709095126152</c:v>
                </c:pt>
                <c:pt idx="84">
                  <c:v>48.043014070149724</c:v>
                </c:pt>
                <c:pt idx="85">
                  <c:v>55.462152000626318</c:v>
                </c:pt>
                <c:pt idx="86">
                  <c:v>45.027543651054437</c:v>
                </c:pt>
                <c:pt idx="87">
                  <c:v>49.244256991035115</c:v>
                </c:pt>
                <c:pt idx="88">
                  <c:v>55.114222901850951</c:v>
                </c:pt>
                <c:pt idx="89">
                  <c:v>56.000551076550622</c:v>
                </c:pt>
                <c:pt idx="90">
                  <c:v>55.393517894722507</c:v>
                </c:pt>
                <c:pt idx="91">
                  <c:v>52.299964528622468</c:v>
                </c:pt>
                <c:pt idx="92">
                  <c:v>47.809172676053848</c:v>
                </c:pt>
                <c:pt idx="93">
                  <c:v>58.140351358606821</c:v>
                </c:pt>
                <c:pt idx="94">
                  <c:v>25.975842254506777</c:v>
                </c:pt>
                <c:pt idx="95">
                  <c:v>24.531012651592011</c:v>
                </c:pt>
                <c:pt idx="96">
                  <c:v>22.123211754840575</c:v>
                </c:pt>
                <c:pt idx="97">
                  <c:v>20.213092047213955</c:v>
                </c:pt>
                <c:pt idx="98">
                  <c:v>18.583737176172875</c:v>
                </c:pt>
                <c:pt idx="99">
                  <c:v>20.277415269302089</c:v>
                </c:pt>
                <c:pt idx="100">
                  <c:v>13.307163475193162</c:v>
                </c:pt>
                <c:pt idx="101">
                  <c:v>9.2909130825600705</c:v>
                </c:pt>
                <c:pt idx="102">
                  <c:v>12.320601230201532</c:v>
                </c:pt>
                <c:pt idx="103">
                  <c:v>5.3848577544714393</c:v>
                </c:pt>
                <c:pt idx="104">
                  <c:v>3.6915337737262854</c:v>
                </c:pt>
                <c:pt idx="105">
                  <c:v>1.2332268033320881</c:v>
                </c:pt>
                <c:pt idx="106">
                  <c:v>7.8167357031737161</c:v>
                </c:pt>
                <c:pt idx="107">
                  <c:v>2.0375172113342721</c:v>
                </c:pt>
                <c:pt idx="108">
                  <c:v>-2.0038473886036301</c:v>
                </c:pt>
                <c:pt idx="109">
                  <c:v>4.9608918022972848</c:v>
                </c:pt>
                <c:pt idx="110">
                  <c:v>7.0660414552362161</c:v>
                </c:pt>
                <c:pt idx="111">
                  <c:v>4.426694815926524</c:v>
                </c:pt>
                <c:pt idx="112">
                  <c:v>6.3413801305843398</c:v>
                </c:pt>
                <c:pt idx="113">
                  <c:v>10.876732998709016</c:v>
                </c:pt>
                <c:pt idx="114">
                  <c:v>19.732549648441022</c:v>
                </c:pt>
                <c:pt idx="115">
                  <c:v>20.661551271936407</c:v>
                </c:pt>
                <c:pt idx="116">
                  <c:v>19.523409848736151</c:v>
                </c:pt>
                <c:pt idx="117">
                  <c:v>22.701124553191221</c:v>
                </c:pt>
                <c:pt idx="118">
                  <c:v>26.364219621596497</c:v>
                </c:pt>
                <c:pt idx="119">
                  <c:v>28.157345512136111</c:v>
                </c:pt>
                <c:pt idx="120">
                  <c:v>27.876306243470793</c:v>
                </c:pt>
                <c:pt idx="121">
                  <c:v>18.38094482707109</c:v>
                </c:pt>
                <c:pt idx="122">
                  <c:v>19.657172501572461</c:v>
                </c:pt>
                <c:pt idx="123">
                  <c:v>5.7077605952563726</c:v>
                </c:pt>
                <c:pt idx="124">
                  <c:v>7.4047824190813571</c:v>
                </c:pt>
                <c:pt idx="125">
                  <c:v>11.354415437300581</c:v>
                </c:pt>
                <c:pt idx="126">
                  <c:v>6.0701712224965121</c:v>
                </c:pt>
                <c:pt idx="127">
                  <c:v>9.6866562449382965</c:v>
                </c:pt>
                <c:pt idx="128">
                  <c:v>15.205590059503105</c:v>
                </c:pt>
                <c:pt idx="129">
                  <c:v>20.040305773745203</c:v>
                </c:pt>
                <c:pt idx="130">
                  <c:v>21.072829953427828</c:v>
                </c:pt>
                <c:pt idx="131">
                  <c:v>32.330770473889729</c:v>
                </c:pt>
                <c:pt idx="132">
                  <c:v>34.680449862078923</c:v>
                </c:pt>
                <c:pt idx="133">
                  <c:v>33.53431912007008</c:v>
                </c:pt>
                <c:pt idx="134">
                  <c:v>37.374344260597915</c:v>
                </c:pt>
                <c:pt idx="135">
                  <c:v>51.087186780435466</c:v>
                </c:pt>
                <c:pt idx="136">
                  <c:v>49.789795267584822</c:v>
                </c:pt>
                <c:pt idx="137">
                  <c:v>55.182946208155535</c:v>
                </c:pt>
                <c:pt idx="138">
                  <c:v>54.722648126889048</c:v>
                </c:pt>
                <c:pt idx="139">
                  <c:v>58.039287747442273</c:v>
                </c:pt>
                <c:pt idx="140">
                  <c:v>58.509413596704832</c:v>
                </c:pt>
                <c:pt idx="141">
                  <c:v>49.142493887864447</c:v>
                </c:pt>
                <c:pt idx="142">
                  <c:v>46.648370009627293</c:v>
                </c:pt>
                <c:pt idx="143">
                  <c:v>57.952450678256561</c:v>
                </c:pt>
                <c:pt idx="144">
                  <c:v>59.673613888390562</c:v>
                </c:pt>
                <c:pt idx="145">
                  <c:v>58.875055348633197</c:v>
                </c:pt>
                <c:pt idx="146">
                  <c:v>50.741357360694316</c:v>
                </c:pt>
                <c:pt idx="147">
                  <c:v>49.302730930158198</c:v>
                </c:pt>
                <c:pt idx="148">
                  <c:v>48.740448887319921</c:v>
                </c:pt>
                <c:pt idx="149">
                  <c:v>46.505683134046464</c:v>
                </c:pt>
                <c:pt idx="150">
                  <c:v>41.491310394827607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35.933355800733935</c:v>
                </c:pt>
                <c:pt idx="154">
                  <c:v>35.614105445392205</c:v>
                </c:pt>
                <c:pt idx="155">
                  <c:v>17.110815894417719</c:v>
                </c:pt>
                <c:pt idx="156">
                  <c:v>10.693103996401554</c:v>
                </c:pt>
                <c:pt idx="157">
                  <c:v>8.5399862183773045</c:v>
                </c:pt>
                <c:pt idx="158">
                  <c:v>9.7502754157619886</c:v>
                </c:pt>
                <c:pt idx="159">
                  <c:v>5.5662048710370948</c:v>
                </c:pt>
                <c:pt idx="160">
                  <c:v>1.2887881093700981</c:v>
                </c:pt>
                <c:pt idx="161">
                  <c:v>-1.3287875648648417</c:v>
                </c:pt>
                <c:pt idx="162">
                  <c:v>-4.423690036035044E-2</c:v>
                </c:pt>
                <c:pt idx="163">
                  <c:v>-2.0038058721168928</c:v>
                </c:pt>
                <c:pt idx="164">
                  <c:v>-5.4573200907051529</c:v>
                </c:pt>
                <c:pt idx="165">
                  <c:v>-6.2985313415766297</c:v>
                </c:pt>
                <c:pt idx="166">
                  <c:v>-6.5344152867942267</c:v>
                </c:pt>
                <c:pt idx="167">
                  <c:v>-2.671333743744464</c:v>
                </c:pt>
                <c:pt idx="168">
                  <c:v>-0.36048145035088019</c:v>
                </c:pt>
                <c:pt idx="169">
                  <c:v>-0.85035931367136719</c:v>
                </c:pt>
                <c:pt idx="170">
                  <c:v>-1.928056627327801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4.1002937161895847</c:v>
                </c:pt>
                <c:pt idx="174">
                  <c:v>4.3776423146363097</c:v>
                </c:pt>
                <c:pt idx="175">
                  <c:v>5.3966543734516703</c:v>
                </c:pt>
                <c:pt idx="176">
                  <c:v>4.1410129421823205</c:v>
                </c:pt>
                <c:pt idx="177">
                  <c:v>6.7276103872669912</c:v>
                </c:pt>
                <c:pt idx="178">
                  <c:v>7.435683888559419</c:v>
                </c:pt>
                <c:pt idx="179">
                  <c:v>12.105897621973249</c:v>
                </c:pt>
                <c:pt idx="180">
                  <c:v>11.840989053609864</c:v>
                </c:pt>
                <c:pt idx="181">
                  <c:v>12.707035403876343</c:v>
                </c:pt>
                <c:pt idx="182">
                  <c:v>10.041631339224777</c:v>
                </c:pt>
                <c:pt idx="183">
                  <c:v>11.700281628698228</c:v>
                </c:pt>
                <c:pt idx="184">
                  <c:v>10.547464593030353</c:v>
                </c:pt>
                <c:pt idx="185">
                  <c:v>9.1059442012462846</c:v>
                </c:pt>
                <c:pt idx="186">
                  <c:v>8.0174852744657077</c:v>
                </c:pt>
                <c:pt idx="187">
                  <c:v>7.823681359895085</c:v>
                </c:pt>
                <c:pt idx="188">
                  <c:v>10.397505745976776</c:v>
                </c:pt>
                <c:pt idx="189">
                  <c:v>6.4101138308655825</c:v>
                </c:pt>
                <c:pt idx="190">
                  <c:v>5.9593620802790959</c:v>
                </c:pt>
                <c:pt idx="191">
                  <c:v>5.8070024988057467</c:v>
                </c:pt>
                <c:pt idx="192">
                  <c:v>6.2495414452980125</c:v>
                </c:pt>
                <c:pt idx="193">
                  <c:v>6.3342933372249499</c:v>
                </c:pt>
                <c:pt idx="194">
                  <c:v>7.3741077542103239</c:v>
                </c:pt>
                <c:pt idx="195">
                  <c:v>4.5503712025632748</c:v>
                </c:pt>
                <c:pt idx="196">
                  <c:v>4.0945566033568026</c:v>
                </c:pt>
                <c:pt idx="197">
                  <c:v>6.1220713589100306</c:v>
                </c:pt>
                <c:pt idx="198">
                  <c:v>6.1325389386481799</c:v>
                </c:pt>
                <c:pt idx="199">
                  <c:v>5.0141450098147855</c:v>
                </c:pt>
                <c:pt idx="200">
                  <c:v>2.2799069074176392</c:v>
                </c:pt>
                <c:pt idx="201">
                  <c:v>4.1450759772825752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-0.88139590014391089</c:v>
                </c:pt>
                <c:pt idx="205">
                  <c:v>-1.083370126945149</c:v>
                </c:pt>
                <c:pt idx="206">
                  <c:v>-1.7988840473475154</c:v>
                </c:pt>
                <c:pt idx="207">
                  <c:v>-0.28208974024965805</c:v>
                </c:pt>
                <c:pt idx="208">
                  <c:v>-3.3323497218028408</c:v>
                </c:pt>
                <c:pt idx="209">
                  <c:v>-2.7857156354275769</c:v>
                </c:pt>
                <c:pt idx="210">
                  <c:v>-1.7888248031344589</c:v>
                </c:pt>
                <c:pt idx="211">
                  <c:v>-1.6149469930295979</c:v>
                </c:pt>
                <c:pt idx="212">
                  <c:v>-0.24127649422693853</c:v>
                </c:pt>
                <c:pt idx="213">
                  <c:v>-1.326249931375012</c:v>
                </c:pt>
                <c:pt idx="214">
                  <c:v>-1.5100051417292648</c:v>
                </c:pt>
                <c:pt idx="215">
                  <c:v>-2.0628721355996582</c:v>
                </c:pt>
                <c:pt idx="216">
                  <c:v>-2.5745271318062479</c:v>
                </c:pt>
                <c:pt idx="217">
                  <c:v>-4.4943916810381568</c:v>
                </c:pt>
                <c:pt idx="218">
                  <c:v>-7.3872158182739955</c:v>
                </c:pt>
                <c:pt idx="219">
                  <c:v>-3.0319208059595648</c:v>
                </c:pt>
                <c:pt idx="220">
                  <c:v>-8.3783162194595029E-3</c:v>
                </c:pt>
                <c:pt idx="221">
                  <c:v>-9.5746246916897491</c:v>
                </c:pt>
                <c:pt idx="222">
                  <c:v>-7.8818187247034039</c:v>
                </c:pt>
                <c:pt idx="223">
                  <c:v>3.084940884468268</c:v>
                </c:pt>
                <c:pt idx="224">
                  <c:v>12.025932544255436</c:v>
                </c:pt>
                <c:pt idx="225">
                  <c:v>11.210748205949962</c:v>
                </c:pt>
                <c:pt idx="226">
                  <c:v>12.088576991831435</c:v>
                </c:pt>
                <c:pt idx="227">
                  <c:v>18.128221392194654</c:v>
                </c:pt>
                <c:pt idx="228">
                  <c:v>17.548506980961463</c:v>
                </c:pt>
                <c:pt idx="229">
                  <c:v>18.347440228501565</c:v>
                </c:pt>
                <c:pt idx="230">
                  <c:v>24.746486630368182</c:v>
                </c:pt>
                <c:pt idx="231">
                  <c:v>18.575139887254899</c:v>
                </c:pt>
                <c:pt idx="232">
                  <c:v>21.045132120717035</c:v>
                </c:pt>
                <c:pt idx="233">
                  <c:v>29.21836287336934</c:v>
                </c:pt>
                <c:pt idx="234">
                  <c:v>24.479432007640909</c:v>
                </c:pt>
                <c:pt idx="235">
                  <c:v>5.1228466490373936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9C-430D-8A3D-A6BCF246CB36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-15.293074400359451</c:v>
                </c:pt>
                <c:pt idx="13">
                  <c:v>-18.790753859551312</c:v>
                </c:pt>
                <c:pt idx="14">
                  <c:v>-20.613850888985084</c:v>
                </c:pt>
                <c:pt idx="15">
                  <c:v>-21.798161054195088</c:v>
                </c:pt>
                <c:pt idx="16">
                  <c:v>-20.835369814252303</c:v>
                </c:pt>
                <c:pt idx="17">
                  <c:v>-20.992650053673955</c:v>
                </c:pt>
                <c:pt idx="18">
                  <c:v>-24.089386118912891</c:v>
                </c:pt>
                <c:pt idx="19">
                  <c:v>-22.571530645946027</c:v>
                </c:pt>
                <c:pt idx="20">
                  <c:v>-20.237637418487775</c:v>
                </c:pt>
                <c:pt idx="21">
                  <c:v>-21.590539135055543</c:v>
                </c:pt>
                <c:pt idx="22">
                  <c:v>-20.440691454080596</c:v>
                </c:pt>
                <c:pt idx="23">
                  <c:v>-23.166251460313326</c:v>
                </c:pt>
                <c:pt idx="24">
                  <c:v>-21.576429391184824</c:v>
                </c:pt>
                <c:pt idx="25">
                  <c:v>-20.072265470396644</c:v>
                </c:pt>
                <c:pt idx="26">
                  <c:v>-21.313678322179218</c:v>
                </c:pt>
                <c:pt idx="27">
                  <c:v>-19.141476767085486</c:v>
                </c:pt>
                <c:pt idx="28">
                  <c:v>-17.613766779130778</c:v>
                </c:pt>
                <c:pt idx="29">
                  <c:v>-21.626820123073077</c:v>
                </c:pt>
                <c:pt idx="30">
                  <c:v>-19.722164231954643</c:v>
                </c:pt>
                <c:pt idx="31">
                  <c:v>-24.160350964331823</c:v>
                </c:pt>
                <c:pt idx="32">
                  <c:v>-26.453869251933416</c:v>
                </c:pt>
                <c:pt idx="33">
                  <c:v>-26.635083579786311</c:v>
                </c:pt>
                <c:pt idx="34">
                  <c:v>-29.333059387607875</c:v>
                </c:pt>
                <c:pt idx="35">
                  <c:v>-33.115636131535275</c:v>
                </c:pt>
                <c:pt idx="36">
                  <c:v>-32.54103755175619</c:v>
                </c:pt>
                <c:pt idx="37">
                  <c:v>-31.841516314117502</c:v>
                </c:pt>
                <c:pt idx="38">
                  <c:v>-29.89820071953384</c:v>
                </c:pt>
                <c:pt idx="39">
                  <c:v>-30.239388122892596</c:v>
                </c:pt>
                <c:pt idx="40">
                  <c:v>-28.739232601299847</c:v>
                </c:pt>
                <c:pt idx="41">
                  <c:v>-24.227108994657243</c:v>
                </c:pt>
                <c:pt idx="42">
                  <c:v>-19.495227998751908</c:v>
                </c:pt>
                <c:pt idx="43">
                  <c:v>-20.014063649311709</c:v>
                </c:pt>
                <c:pt idx="44">
                  <c:v>-20.287286951251314</c:v>
                </c:pt>
                <c:pt idx="45">
                  <c:v>-17.133927413709358</c:v>
                </c:pt>
                <c:pt idx="46">
                  <c:v>-12.468571746249113</c:v>
                </c:pt>
                <c:pt idx="47">
                  <c:v>-7.6308350319734153</c:v>
                </c:pt>
                <c:pt idx="48">
                  <c:v>-5.6152756061358726</c:v>
                </c:pt>
                <c:pt idx="49">
                  <c:v>-6.9958648953536322</c:v>
                </c:pt>
                <c:pt idx="50">
                  <c:v>-7.9325667741617973</c:v>
                </c:pt>
                <c:pt idx="51">
                  <c:v>-4.1214796604897463</c:v>
                </c:pt>
                <c:pt idx="52">
                  <c:v>-6.3911547281372494</c:v>
                </c:pt>
                <c:pt idx="53">
                  <c:v>-6.5462070175944849</c:v>
                </c:pt>
                <c:pt idx="54">
                  <c:v>-8.7734309216674689</c:v>
                </c:pt>
                <c:pt idx="55">
                  <c:v>-8.022431265518259</c:v>
                </c:pt>
                <c:pt idx="56">
                  <c:v>-3.2860368575000964</c:v>
                </c:pt>
                <c:pt idx="57">
                  <c:v>-2.9222662669572297</c:v>
                </c:pt>
                <c:pt idx="58">
                  <c:v>-7.8234096680550707</c:v>
                </c:pt>
                <c:pt idx="59">
                  <c:v>0.94700121512663049</c:v>
                </c:pt>
                <c:pt idx="60">
                  <c:v>-3.3653068387233698</c:v>
                </c:pt>
                <c:pt idx="61">
                  <c:v>1.2778335645923011</c:v>
                </c:pt>
                <c:pt idx="62">
                  <c:v>6.7201884924918964</c:v>
                </c:pt>
                <c:pt idx="63">
                  <c:v>4.2240262076444823</c:v>
                </c:pt>
                <c:pt idx="64">
                  <c:v>2.8731946340881942</c:v>
                </c:pt>
                <c:pt idx="65">
                  <c:v>16.378625301353079</c:v>
                </c:pt>
                <c:pt idx="66">
                  <c:v>9.0503045339379806</c:v>
                </c:pt>
                <c:pt idx="67">
                  <c:v>17.235248524650302</c:v>
                </c:pt>
                <c:pt idx="68">
                  <c:v>19.296397950102207</c:v>
                </c:pt>
                <c:pt idx="69">
                  <c:v>23.09892085844465</c:v>
                </c:pt>
                <c:pt idx="70">
                  <c:v>28.110543726312322</c:v>
                </c:pt>
                <c:pt idx="71">
                  <c:v>26.160004094899403</c:v>
                </c:pt>
                <c:pt idx="72">
                  <c:v>30.552086378792474</c:v>
                </c:pt>
                <c:pt idx="73">
                  <c:v>30.437948379921732</c:v>
                </c:pt>
                <c:pt idx="74">
                  <c:v>27.947882388071712</c:v>
                </c:pt>
                <c:pt idx="75">
                  <c:v>27.184085291376036</c:v>
                </c:pt>
                <c:pt idx="76">
                  <c:v>34.211054252620563</c:v>
                </c:pt>
                <c:pt idx="77">
                  <c:v>24.98518058731505</c:v>
                </c:pt>
                <c:pt idx="78">
                  <c:v>48.393000027883645</c:v>
                </c:pt>
                <c:pt idx="79">
                  <c:v>52.528102680587338</c:v>
                </c:pt>
                <c:pt idx="80">
                  <c:v>50.793978334112701</c:v>
                </c:pt>
                <c:pt idx="81">
                  <c:v>48.599642210184292</c:v>
                </c:pt>
                <c:pt idx="82">
                  <c:v>58.016570855729668</c:v>
                </c:pt>
                <c:pt idx="83">
                  <c:v>49.890064781992983</c:v>
                </c:pt>
                <c:pt idx="84">
                  <c:v>48.37251573705543</c:v>
                </c:pt>
                <c:pt idx="85">
                  <c:v>46.843888481186212</c:v>
                </c:pt>
                <c:pt idx="86">
                  <c:v>45.689209916970739</c:v>
                </c:pt>
                <c:pt idx="87">
                  <c:v>47.065160242041991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20.087261309895798</c:v>
                </c:pt>
                <c:pt idx="91">
                  <c:v>14.606566282487798</c:v>
                </c:pt>
                <c:pt idx="92">
                  <c:v>12.877265922224556</c:v>
                </c:pt>
                <c:pt idx="93">
                  <c:v>9.1758391670262682</c:v>
                </c:pt>
                <c:pt idx="94">
                  <c:v>3.0254624554450826</c:v>
                </c:pt>
                <c:pt idx="95">
                  <c:v>8.1662267597813134</c:v>
                </c:pt>
                <c:pt idx="96">
                  <c:v>6.5696111623461562</c:v>
                </c:pt>
                <c:pt idx="97">
                  <c:v>5.3603211580162791</c:v>
                </c:pt>
                <c:pt idx="98">
                  <c:v>4.720446616267826</c:v>
                </c:pt>
                <c:pt idx="99">
                  <c:v>-0.31726165495226111</c:v>
                </c:pt>
                <c:pt idx="100">
                  <c:v>-3.668085223975015</c:v>
                </c:pt>
                <c:pt idx="101">
                  <c:v>-1.3455835841476027</c:v>
                </c:pt>
                <c:pt idx="102">
                  <c:v>-0.49790900604006483</c:v>
                </c:pt>
                <c:pt idx="103">
                  <c:v>-4.1008620710005328</c:v>
                </c:pt>
                <c:pt idx="104">
                  <c:v>-7.2085952353907468</c:v>
                </c:pt>
                <c:pt idx="105">
                  <c:v>-6.9657893690297072</c:v>
                </c:pt>
                <c:pt idx="106">
                  <c:v>-9.2701530389264324</c:v>
                </c:pt>
                <c:pt idx="107">
                  <c:v>-9.3104822203243227</c:v>
                </c:pt>
                <c:pt idx="108">
                  <c:v>-9.8200341762759713</c:v>
                </c:pt>
                <c:pt idx="109">
                  <c:v>-8.5230795942217377</c:v>
                </c:pt>
                <c:pt idx="110">
                  <c:v>-10.933760610525656</c:v>
                </c:pt>
                <c:pt idx="111">
                  <c:v>-8.4867181120719337</c:v>
                </c:pt>
                <c:pt idx="112">
                  <c:v>-7.3053408568497069</c:v>
                </c:pt>
                <c:pt idx="113">
                  <c:v>-6.8231945738888129</c:v>
                </c:pt>
                <c:pt idx="114">
                  <c:v>-5.0105053991101762</c:v>
                </c:pt>
                <c:pt idx="115">
                  <c:v>-2.3710180997732921</c:v>
                </c:pt>
                <c:pt idx="116">
                  <c:v>2.1823847318308998</c:v>
                </c:pt>
                <c:pt idx="117">
                  <c:v>1.014250145845863</c:v>
                </c:pt>
                <c:pt idx="118">
                  <c:v>5.4484690109194656</c:v>
                </c:pt>
                <c:pt idx="119">
                  <c:v>2.5158343282656537</c:v>
                </c:pt>
                <c:pt idx="120">
                  <c:v>2.8902751456182152</c:v>
                </c:pt>
                <c:pt idx="121">
                  <c:v>1.4439495347504661</c:v>
                </c:pt>
                <c:pt idx="122">
                  <c:v>7.5815402713462987</c:v>
                </c:pt>
                <c:pt idx="123">
                  <c:v>7.1098761751077655</c:v>
                </c:pt>
                <c:pt idx="124">
                  <c:v>5.7179508423153447</c:v>
                </c:pt>
                <c:pt idx="125">
                  <c:v>8.8872553045142855</c:v>
                </c:pt>
                <c:pt idx="126">
                  <c:v>7.3869702073583898</c:v>
                </c:pt>
                <c:pt idx="127">
                  <c:v>8.7837142816300293</c:v>
                </c:pt>
                <c:pt idx="128">
                  <c:v>6.136502715678982</c:v>
                </c:pt>
                <c:pt idx="129">
                  <c:v>7.7861776827084617</c:v>
                </c:pt>
                <c:pt idx="130">
                  <c:v>4.4268452748402076</c:v>
                </c:pt>
                <c:pt idx="131">
                  <c:v>9.5589065883038948</c:v>
                </c:pt>
                <c:pt idx="132">
                  <c:v>11.758406641204889</c:v>
                </c:pt>
                <c:pt idx="133">
                  <c:v>14.095663582261576</c:v>
                </c:pt>
                <c:pt idx="134">
                  <c:v>10.612939933916298</c:v>
                </c:pt>
                <c:pt idx="135">
                  <c:v>11.377399606577953</c:v>
                </c:pt>
                <c:pt idx="136">
                  <c:v>11.588544369921493</c:v>
                </c:pt>
                <c:pt idx="137">
                  <c:v>12.256160301355079</c:v>
                </c:pt>
                <c:pt idx="138">
                  <c:v>11.540489465579707</c:v>
                </c:pt>
                <c:pt idx="139">
                  <c:v>12.593730168165717</c:v>
                </c:pt>
                <c:pt idx="140">
                  <c:v>15.603985657334697</c:v>
                </c:pt>
                <c:pt idx="141">
                  <c:v>13.881797797694162</c:v>
                </c:pt>
                <c:pt idx="142">
                  <c:v>15.233510150630414</c:v>
                </c:pt>
                <c:pt idx="143">
                  <c:v>11.261230143327783</c:v>
                </c:pt>
                <c:pt idx="144">
                  <c:v>8.7133072651175425</c:v>
                </c:pt>
                <c:pt idx="145">
                  <c:v>5.3407857798730474</c:v>
                </c:pt>
                <c:pt idx="146">
                  <c:v>6.9434331718986053</c:v>
                </c:pt>
                <c:pt idx="147">
                  <c:v>7.1357570438806084</c:v>
                </c:pt>
                <c:pt idx="148">
                  <c:v>7.9428164231761578</c:v>
                </c:pt>
                <c:pt idx="149">
                  <c:v>7.3661957838645042</c:v>
                </c:pt>
                <c:pt idx="150">
                  <c:v>7.8638076763237308</c:v>
                </c:pt>
                <c:pt idx="151">
                  <c:v>8.0715648152184691</c:v>
                </c:pt>
                <c:pt idx="152">
                  <c:v>8.7415814604352207</c:v>
                </c:pt>
                <c:pt idx="153">
                  <c:v>8.6547438464005033</c:v>
                </c:pt>
                <c:pt idx="154">
                  <c:v>8.8782845567461521</c:v>
                </c:pt>
                <c:pt idx="155">
                  <c:v>11.530264898267051</c:v>
                </c:pt>
                <c:pt idx="156">
                  <c:v>13.178468572023473</c:v>
                </c:pt>
                <c:pt idx="157">
                  <c:v>14.112288137768992</c:v>
                </c:pt>
                <c:pt idx="158">
                  <c:v>10.506132268733804</c:v>
                </c:pt>
                <c:pt idx="159">
                  <c:v>11.912018175166207</c:v>
                </c:pt>
                <c:pt idx="160">
                  <c:v>11.411332420816001</c:v>
                </c:pt>
                <c:pt idx="161">
                  <c:v>12.688401192955689</c:v>
                </c:pt>
                <c:pt idx="162">
                  <c:v>11.78090064067392</c:v>
                </c:pt>
                <c:pt idx="163">
                  <c:v>10.279330157589882</c:v>
                </c:pt>
                <c:pt idx="164">
                  <c:v>10.52303749518626</c:v>
                </c:pt>
                <c:pt idx="165">
                  <c:v>12.667872122876034</c:v>
                </c:pt>
                <c:pt idx="166">
                  <c:v>11.277759842887857</c:v>
                </c:pt>
                <c:pt idx="167">
                  <c:v>11.236021608898628</c:v>
                </c:pt>
                <c:pt idx="168">
                  <c:v>10.398555544038457</c:v>
                </c:pt>
                <c:pt idx="169">
                  <c:v>10.840051770478132</c:v>
                </c:pt>
                <c:pt idx="170">
                  <c:v>12.928618900461641</c:v>
                </c:pt>
                <c:pt idx="171">
                  <c:v>12.893353282828901</c:v>
                </c:pt>
                <c:pt idx="172">
                  <c:v>16.060820670943144</c:v>
                </c:pt>
                <c:pt idx="173">
                  <c:v>12.672212421445316</c:v>
                </c:pt>
                <c:pt idx="174">
                  <c:v>17.673917030521856</c:v>
                </c:pt>
                <c:pt idx="175">
                  <c:v>17.428051081198646</c:v>
                </c:pt>
                <c:pt idx="176">
                  <c:v>15.491470701764044</c:v>
                </c:pt>
                <c:pt idx="177">
                  <c:v>16.66043791309302</c:v>
                </c:pt>
                <c:pt idx="178">
                  <c:v>25.057639088352634</c:v>
                </c:pt>
                <c:pt idx="179">
                  <c:v>21.570407657324342</c:v>
                </c:pt>
                <c:pt idx="180">
                  <c:v>30.717114341132511</c:v>
                </c:pt>
                <c:pt idx="181">
                  <c:v>32.647329758178124</c:v>
                </c:pt>
                <c:pt idx="182">
                  <c:v>32.133930038292192</c:v>
                </c:pt>
                <c:pt idx="183">
                  <c:v>33.924466778637942</c:v>
                </c:pt>
                <c:pt idx="184">
                  <c:v>32.767935869563544</c:v>
                </c:pt>
                <c:pt idx="185">
                  <c:v>33.499881182381984</c:v>
                </c:pt>
                <c:pt idx="186">
                  <c:v>31.924127800147104</c:v>
                </c:pt>
                <c:pt idx="187">
                  <c:v>32.392374786350928</c:v>
                </c:pt>
                <c:pt idx="188">
                  <c:v>34.11416296981082</c:v>
                </c:pt>
                <c:pt idx="189">
                  <c:v>31.349065744282868</c:v>
                </c:pt>
                <c:pt idx="190">
                  <c:v>26.096073055642076</c:v>
                </c:pt>
                <c:pt idx="191">
                  <c:v>27.002152098780808</c:v>
                </c:pt>
                <c:pt idx="192">
                  <c:v>19.859168707413755</c:v>
                </c:pt>
                <c:pt idx="193">
                  <c:v>16.420066843122715</c:v>
                </c:pt>
                <c:pt idx="194">
                  <c:v>17.091833978325365</c:v>
                </c:pt>
                <c:pt idx="195">
                  <c:v>14.622599970925677</c:v>
                </c:pt>
                <c:pt idx="196">
                  <c:v>12.054758143714196</c:v>
                </c:pt>
                <c:pt idx="197">
                  <c:v>11.190526152398327</c:v>
                </c:pt>
                <c:pt idx="198">
                  <c:v>9.2782279223000419</c:v>
                </c:pt>
                <c:pt idx="199">
                  <c:v>8.7749535120744468</c:v>
                </c:pt>
                <c:pt idx="200">
                  <c:v>7.4825780861832003</c:v>
                </c:pt>
                <c:pt idx="201">
                  <c:v>7.6038019935171342</c:v>
                </c:pt>
                <c:pt idx="202">
                  <c:v>3.9809563239278312</c:v>
                </c:pt>
                <c:pt idx="203">
                  <c:v>2.9822449295711095</c:v>
                </c:pt>
                <c:pt idx="204">
                  <c:v>-0.52963554950674618</c:v>
                </c:pt>
                <c:pt idx="205">
                  <c:v>0.82223763311668474</c:v>
                </c:pt>
                <c:pt idx="206">
                  <c:v>-1.2576364852929123</c:v>
                </c:pt>
                <c:pt idx="207">
                  <c:v>-0.87189220502189579</c:v>
                </c:pt>
                <c:pt idx="208">
                  <c:v>-2.8323153108602783</c:v>
                </c:pt>
                <c:pt idx="209">
                  <c:v>-2.7642031974927872</c:v>
                </c:pt>
                <c:pt idx="210">
                  <c:v>-1.963076272120623</c:v>
                </c:pt>
                <c:pt idx="211">
                  <c:v>-3.2349059233535593</c:v>
                </c:pt>
                <c:pt idx="212">
                  <c:v>-2.1111118238966275</c:v>
                </c:pt>
                <c:pt idx="213">
                  <c:v>-2.7126616668240233</c:v>
                </c:pt>
                <c:pt idx="214">
                  <c:v>-0.75542940828405847</c:v>
                </c:pt>
                <c:pt idx="215">
                  <c:v>-4.4860794919208917</c:v>
                </c:pt>
                <c:pt idx="216">
                  <c:v>-2.6520142195041396</c:v>
                </c:pt>
                <c:pt idx="217">
                  <c:v>-2.3427713953052653</c:v>
                </c:pt>
                <c:pt idx="218">
                  <c:v>6.1503050268196802E-2</c:v>
                </c:pt>
                <c:pt idx="219">
                  <c:v>3.4470413224608309</c:v>
                </c:pt>
                <c:pt idx="220">
                  <c:v>0.97624384274148657</c:v>
                </c:pt>
                <c:pt idx="221">
                  <c:v>-1.6360446680758423</c:v>
                </c:pt>
                <c:pt idx="222">
                  <c:v>-5.5240262514843703</c:v>
                </c:pt>
                <c:pt idx="223">
                  <c:v>1.0380046099044193</c:v>
                </c:pt>
                <c:pt idx="224">
                  <c:v>3.8613310203215345</c:v>
                </c:pt>
                <c:pt idx="225">
                  <c:v>9.950917332748821</c:v>
                </c:pt>
                <c:pt idx="226">
                  <c:v>16.142406914268093</c:v>
                </c:pt>
                <c:pt idx="227">
                  <c:v>36.885098962276899</c:v>
                </c:pt>
                <c:pt idx="228">
                  <c:v>36.982435551168891</c:v>
                </c:pt>
                <c:pt idx="229">
                  <c:v>33.745232036783676</c:v>
                </c:pt>
                <c:pt idx="230">
                  <c:v>28.313088106156027</c:v>
                </c:pt>
                <c:pt idx="231">
                  <c:v>21.438392476129199</c:v>
                </c:pt>
                <c:pt idx="232">
                  <c:v>24.938320788931346</c:v>
                </c:pt>
                <c:pt idx="233">
                  <c:v>23.847589324363994</c:v>
                </c:pt>
                <c:pt idx="234">
                  <c:v>24.202564863519129</c:v>
                </c:pt>
                <c:pt idx="235">
                  <c:v>14.192183602701579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9C-430D-8A3D-A6BCF246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ax val="44409"/>
          <c:min val="44044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4347040"/>
        <c:scaling>
          <c:orientation val="minMax"/>
          <c:max val="100"/>
          <c:min val="-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1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7'!$G$3:$G$297</c:f>
              <c:numCache>
                <c:formatCode>0.0</c:formatCode>
                <c:ptCount val="2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100000</c:v>
                </c:pt>
                <c:pt idx="224">
                  <c:v>100000</c:v>
                </c:pt>
                <c:pt idx="225">
                  <c:v>100000</c:v>
                </c:pt>
                <c:pt idx="226">
                  <c:v>100000</c:v>
                </c:pt>
                <c:pt idx="227">
                  <c:v>100000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1-443A-A137-57AC01DE9592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7'!$H$3:$H$278</c:f>
              <c:numCache>
                <c:formatCode>0.0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-100000</c:v>
                </c:pt>
                <c:pt idx="224">
                  <c:v>-100000</c:v>
                </c:pt>
                <c:pt idx="225">
                  <c:v>-100000</c:v>
                </c:pt>
                <c:pt idx="226">
                  <c:v>-100000</c:v>
                </c:pt>
                <c:pt idx="227">
                  <c:v>-100000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1-443A-A137-57AC01DE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-12.074651082721555</c:v>
                </c:pt>
                <c:pt idx="1">
                  <c:v>-11.373369989579363</c:v>
                </c:pt>
                <c:pt idx="2">
                  <c:v>-15.610517669094492</c:v>
                </c:pt>
                <c:pt idx="3">
                  <c:v>-18.682498433247542</c:v>
                </c:pt>
                <c:pt idx="4">
                  <c:v>-22.435020830840756</c:v>
                </c:pt>
                <c:pt idx="5">
                  <c:v>-15.984896494120882</c:v>
                </c:pt>
                <c:pt idx="6">
                  <c:v>-15.741404646163449</c:v>
                </c:pt>
                <c:pt idx="7">
                  <c:v>-24.632261390776623</c:v>
                </c:pt>
                <c:pt idx="8">
                  <c:v>-23.137945383252124</c:v>
                </c:pt>
                <c:pt idx="9">
                  <c:v>-23.119345623948597</c:v>
                </c:pt>
                <c:pt idx="10">
                  <c:v>-16.528534580043864</c:v>
                </c:pt>
                <c:pt idx="11">
                  <c:v>-15.54930602317649</c:v>
                </c:pt>
                <c:pt idx="12">
                  <c:v>-37.568338387055967</c:v>
                </c:pt>
                <c:pt idx="13">
                  <c:v>-32.480866407021921</c:v>
                </c:pt>
                <c:pt idx="14">
                  <c:v>-31.771723066558522</c:v>
                </c:pt>
                <c:pt idx="15">
                  <c:v>-32.628877246730468</c:v>
                </c:pt>
                <c:pt idx="16">
                  <c:v>-27.139227660217934</c:v>
                </c:pt>
                <c:pt idx="17">
                  <c:v>-38.812566965736252</c:v>
                </c:pt>
                <c:pt idx="18">
                  <c:v>-40.061945209775644</c:v>
                </c:pt>
                <c:pt idx="19">
                  <c:v>-31.749761416641974</c:v>
                </c:pt>
                <c:pt idx="20">
                  <c:v>-30.287223559979502</c:v>
                </c:pt>
                <c:pt idx="21">
                  <c:v>-32.503076438045476</c:v>
                </c:pt>
                <c:pt idx="22">
                  <c:v>-37.975615288337927</c:v>
                </c:pt>
                <c:pt idx="23">
                  <c:v>-36.725209655221803</c:v>
                </c:pt>
                <c:pt idx="24">
                  <c:v>-21.10423552936107</c:v>
                </c:pt>
                <c:pt idx="25">
                  <c:v>-25.215110236496951</c:v>
                </c:pt>
                <c:pt idx="26">
                  <c:v>-24.337673909892075</c:v>
                </c:pt>
                <c:pt idx="27">
                  <c:v>-19.616738307238702</c:v>
                </c:pt>
                <c:pt idx="28">
                  <c:v>-24.713629100882152</c:v>
                </c:pt>
                <c:pt idx="29">
                  <c:v>-15.060606952441946</c:v>
                </c:pt>
                <c:pt idx="30">
                  <c:v>-8.1538515368102633</c:v>
                </c:pt>
                <c:pt idx="31">
                  <c:v>-9.4725273078660308</c:v>
                </c:pt>
                <c:pt idx="32">
                  <c:v>-14.43397602963663</c:v>
                </c:pt>
                <c:pt idx="33">
                  <c:v>-11.372697172438818</c:v>
                </c:pt>
                <c:pt idx="34">
                  <c:v>-5.328712931361002</c:v>
                </c:pt>
                <c:pt idx="35">
                  <c:v>-9.3961913665889245</c:v>
                </c:pt>
                <c:pt idx="36">
                  <c:v>-19.576579852615104</c:v>
                </c:pt>
                <c:pt idx="37">
                  <c:v>-19.859794068678426</c:v>
                </c:pt>
                <c:pt idx="38">
                  <c:v>-13.056545128682295</c:v>
                </c:pt>
                <c:pt idx="39">
                  <c:v>-14.658661441625343</c:v>
                </c:pt>
                <c:pt idx="40">
                  <c:v>-8.6424274135001973</c:v>
                </c:pt>
                <c:pt idx="41">
                  <c:v>-14.134274440517791</c:v>
                </c:pt>
                <c:pt idx="42">
                  <c:v>-8.1399251412304743</c:v>
                </c:pt>
                <c:pt idx="43">
                  <c:v>-9.2788536955834449</c:v>
                </c:pt>
                <c:pt idx="44">
                  <c:v>-3.1647262400112397</c:v>
                </c:pt>
                <c:pt idx="45">
                  <c:v>0.79496292876044539</c:v>
                </c:pt>
                <c:pt idx="46">
                  <c:v>-1.6457976628201143</c:v>
                </c:pt>
                <c:pt idx="47">
                  <c:v>-2.6377143383464641</c:v>
                </c:pt>
                <c:pt idx="48">
                  <c:v>3.8921974146322036</c:v>
                </c:pt>
                <c:pt idx="49">
                  <c:v>10.802065534803251</c:v>
                </c:pt>
                <c:pt idx="50">
                  <c:v>10.099320769090703</c:v>
                </c:pt>
                <c:pt idx="51">
                  <c:v>22.089750077997785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14.241249589454918</c:v>
                </c:pt>
                <c:pt idx="55">
                  <c:v>1.156114791359486</c:v>
                </c:pt>
                <c:pt idx="56">
                  <c:v>10.884345274993933</c:v>
                </c:pt>
                <c:pt idx="57">
                  <c:v>8.6568358762420416</c:v>
                </c:pt>
                <c:pt idx="58">
                  <c:v>5.8678853350082383</c:v>
                </c:pt>
                <c:pt idx="59">
                  <c:v>16.826953193384586</c:v>
                </c:pt>
                <c:pt idx="60">
                  <c:v>10.704718771518952</c:v>
                </c:pt>
                <c:pt idx="61">
                  <c:v>12.40471117862465</c:v>
                </c:pt>
                <c:pt idx="62">
                  <c:v>8.6097775324742507</c:v>
                </c:pt>
                <c:pt idx="63">
                  <c:v>11.335495235718195</c:v>
                </c:pt>
                <c:pt idx="64">
                  <c:v>12.320680149929775</c:v>
                </c:pt>
                <c:pt idx="65">
                  <c:v>22.838518344706806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33.885716950680035</c:v>
                </c:pt>
                <c:pt idx="69">
                  <c:v>41.161240259600753</c:v>
                </c:pt>
                <c:pt idx="70">
                  <c:v>60.616762734674737</c:v>
                </c:pt>
                <c:pt idx="71">
                  <c:v>60.436571119768104</c:v>
                </c:pt>
                <c:pt idx="72">
                  <c:v>58.641986821012978</c:v>
                </c:pt>
                <c:pt idx="73">
                  <c:v>60.792059526684248</c:v>
                </c:pt>
                <c:pt idx="74">
                  <c:v>74.431608930431864</c:v>
                </c:pt>
                <c:pt idx="75">
                  <c:v>53.583609671346281</c:v>
                </c:pt>
                <c:pt idx="76">
                  <c:v>73.804386986558384</c:v>
                </c:pt>
                <c:pt idx="77">
                  <c:v>69.777419243007088</c:v>
                </c:pt>
                <c:pt idx="78">
                  <c:v>59.633878169820264</c:v>
                </c:pt>
                <c:pt idx="79">
                  <c:v>64.397081362768603</c:v>
                </c:pt>
                <c:pt idx="80">
                  <c:v>61.638582390315854</c:v>
                </c:pt>
                <c:pt idx="81">
                  <c:v>58.574723306798674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55.341950518851867</c:v>
                </c:pt>
                <c:pt idx="85">
                  <c:v>49.522620214340286</c:v>
                </c:pt>
                <c:pt idx="86">
                  <c:v>40.453355832533155</c:v>
                </c:pt>
                <c:pt idx="87">
                  <c:v>44.542507191345933</c:v>
                </c:pt>
                <c:pt idx="88">
                  <c:v>37.006584396836438</c:v>
                </c:pt>
                <c:pt idx="89">
                  <c:v>35.418455368223704</c:v>
                </c:pt>
                <c:pt idx="90">
                  <c:v>32.584406354653694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8.2552337537047826</c:v>
                </c:pt>
                <c:pt idx="97">
                  <c:v>7.7611827160997127</c:v>
                </c:pt>
                <c:pt idx="98">
                  <c:v>8.2723377588035607</c:v>
                </c:pt>
                <c:pt idx="99">
                  <c:v>7.1398032105738141</c:v>
                </c:pt>
                <c:pt idx="100">
                  <c:v>-1.0921730491778803</c:v>
                </c:pt>
                <c:pt idx="101">
                  <c:v>-8.004493208347597</c:v>
                </c:pt>
                <c:pt idx="102">
                  <c:v>-5.2413189456184561</c:v>
                </c:pt>
                <c:pt idx="103">
                  <c:v>-10.582382379440725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-20.557651683507206</c:v>
                </c:pt>
                <c:pt idx="107">
                  <c:v>-23.258843859623035</c:v>
                </c:pt>
                <c:pt idx="108">
                  <c:v>-21.40283415517915</c:v>
                </c:pt>
                <c:pt idx="109">
                  <c:v>-22.525447551909473</c:v>
                </c:pt>
                <c:pt idx="110">
                  <c:v>-22.901170939282277</c:v>
                </c:pt>
                <c:pt idx="111">
                  <c:v>-25.290635352054146</c:v>
                </c:pt>
                <c:pt idx="112">
                  <c:v>-26.473303624388478</c:v>
                </c:pt>
                <c:pt idx="113">
                  <c:v>-22.846022345944451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-4.6341019850396403</c:v>
                </c:pt>
                <c:pt idx="118">
                  <c:v>-7.5065587872263917</c:v>
                </c:pt>
                <c:pt idx="119">
                  <c:v>-7.5087777319502891</c:v>
                </c:pt>
                <c:pt idx="120">
                  <c:v>-6.3753593983317591</c:v>
                </c:pt>
                <c:pt idx="121">
                  <c:v>-3.809657947010392</c:v>
                </c:pt>
                <c:pt idx="122">
                  <c:v>-5.5243184315456499</c:v>
                </c:pt>
                <c:pt idx="123">
                  <c:v>4.3107882562218647</c:v>
                </c:pt>
                <c:pt idx="124">
                  <c:v>8.0047701937407734</c:v>
                </c:pt>
                <c:pt idx="125">
                  <c:v>9.3900827197963999</c:v>
                </c:pt>
                <c:pt idx="126">
                  <c:v>12.131027857801978</c:v>
                </c:pt>
                <c:pt idx="127">
                  <c:v>8.8749598909569904</c:v>
                </c:pt>
                <c:pt idx="128">
                  <c:v>5.8019541895727</c:v>
                </c:pt>
                <c:pt idx="129">
                  <c:v>1.5645357015803496</c:v>
                </c:pt>
                <c:pt idx="130">
                  <c:v>12.524981840998684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27.61370422125362</c:v>
                </c:pt>
                <c:pt idx="135">
                  <c:v>22.246652660172096</c:v>
                </c:pt>
                <c:pt idx="136">
                  <c:v>16.519309665418081</c:v>
                </c:pt>
                <c:pt idx="137">
                  <c:v>17.097413849327125</c:v>
                </c:pt>
                <c:pt idx="138">
                  <c:v>7.7774976005133389</c:v>
                </c:pt>
                <c:pt idx="139">
                  <c:v>19.8850350977396</c:v>
                </c:pt>
                <c:pt idx="140">
                  <c:v>22.783787164028713</c:v>
                </c:pt>
                <c:pt idx="141">
                  <c:v>22.173486975911572</c:v>
                </c:pt>
                <c:pt idx="142">
                  <c:v>21.957928047953914</c:v>
                </c:pt>
                <c:pt idx="143">
                  <c:v>18.357866226624651</c:v>
                </c:pt>
                <c:pt idx="144">
                  <c:v>15.930062450680316</c:v>
                </c:pt>
                <c:pt idx="145">
                  <c:v>19.709016615587039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23.945932705972915</c:v>
                </c:pt>
                <c:pt idx="149">
                  <c:v>27.626558523847521</c:v>
                </c:pt>
                <c:pt idx="150">
                  <c:v>25.848434536152531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22.316759447171954</c:v>
                </c:pt>
                <c:pt idx="154">
                  <c:v>18.126344906818325</c:v>
                </c:pt>
                <c:pt idx="155">
                  <c:v>23.604492371938335</c:v>
                </c:pt>
                <c:pt idx="156">
                  <c:v>18.323036813562155</c:v>
                </c:pt>
                <c:pt idx="157">
                  <c:v>16.930438356829946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11.354103328806019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11.333763557556932</c:v>
                </c:pt>
                <c:pt idx="167">
                  <c:v>5.0484080848131718</c:v>
                </c:pt>
                <c:pt idx="168">
                  <c:v>9.0129030494079174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13.072452251945332</c:v>
                </c:pt>
                <c:pt idx="172">
                  <c:v>11.610641262316301</c:v>
                </c:pt>
                <c:pt idx="173">
                  <c:v>0.31402027802427401</c:v>
                </c:pt>
                <c:pt idx="174">
                  <c:v>10.683361690467862</c:v>
                </c:pt>
                <c:pt idx="175">
                  <c:v>6.6548190749555758</c:v>
                </c:pt>
                <c:pt idx="176">
                  <c:v>5.5019410047518535</c:v>
                </c:pt>
                <c:pt idx="177">
                  <c:v>16.128482620025931</c:v>
                </c:pt>
                <c:pt idx="178">
                  <c:v>11.363762494551022</c:v>
                </c:pt>
                <c:pt idx="179">
                  <c:v>5.7557997701760399</c:v>
                </c:pt>
                <c:pt idx="180">
                  <c:v>32.191345253548143</c:v>
                </c:pt>
                <c:pt idx="181">
                  <c:v>25.659636119468665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42.854124183273413</c:v>
                </c:pt>
                <c:pt idx="185">
                  <c:v>57.004432489508105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52.231241211973753</c:v>
                </c:pt>
                <c:pt idx="189">
                  <c:v>41.66271351623805</c:v>
                </c:pt>
                <c:pt idx="190">
                  <c:v>43.534654018506977</c:v>
                </c:pt>
                <c:pt idx="191">
                  <c:v>56.775021017855806</c:v>
                </c:pt>
                <c:pt idx="192">
                  <c:v>26.658219074450074</c:v>
                </c:pt>
                <c:pt idx="193">
                  <c:v>38.990026316833813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29.199162707404348</c:v>
                </c:pt>
                <c:pt idx="197">
                  <c:v>29.492995686773082</c:v>
                </c:pt>
                <c:pt idx="198">
                  <c:v>27.708324331779586</c:v>
                </c:pt>
                <c:pt idx="199">
                  <c:v>23.254585852457854</c:v>
                </c:pt>
                <c:pt idx="200">
                  <c:v>22.145926021395425</c:v>
                </c:pt>
                <c:pt idx="201">
                  <c:v>24.376600606780908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6.8643530687150678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-3.3765268077281529</c:v>
                </c:pt>
                <c:pt idx="211">
                  <c:v>-8.3530497783894102</c:v>
                </c:pt>
                <c:pt idx="212">
                  <c:v>-10.652348701268577</c:v>
                </c:pt>
                <c:pt idx="213">
                  <c:v>-5.8306323877539974</c:v>
                </c:pt>
                <c:pt idx="214">
                  <c:v>-1.1789379338293049</c:v>
                </c:pt>
                <c:pt idx="215">
                  <c:v>-5.3497280242057688</c:v>
                </c:pt>
                <c:pt idx="216">
                  <c:v>-5.1639662690199479</c:v>
                </c:pt>
                <c:pt idx="217">
                  <c:v>-5.6104344275959894</c:v>
                </c:pt>
                <c:pt idx="218">
                  <c:v>-2.5115100685932035</c:v>
                </c:pt>
                <c:pt idx="219">
                  <c:v>-2.584944436429204</c:v>
                </c:pt>
                <c:pt idx="220">
                  <c:v>-5.9206635537624175</c:v>
                </c:pt>
                <c:pt idx="221">
                  <c:v>-3.912673110001974</c:v>
                </c:pt>
                <c:pt idx="222">
                  <c:v>-1.6607007097767634</c:v>
                </c:pt>
                <c:pt idx="223">
                  <c:v>13.490917426121761</c:v>
                </c:pt>
                <c:pt idx="224">
                  <c:v>17.021288572394845</c:v>
                </c:pt>
                <c:pt idx="225">
                  <c:v>9.5090943129123584</c:v>
                </c:pt>
                <c:pt idx="226">
                  <c:v>7.7668646772509176</c:v>
                </c:pt>
                <c:pt idx="227">
                  <c:v>11.8909254082042</c:v>
                </c:pt>
                <c:pt idx="228">
                  <c:v>9.5301068536654654</c:v>
                </c:pt>
                <c:pt idx="229">
                  <c:v>5.4600412158261058</c:v>
                </c:pt>
                <c:pt idx="230">
                  <c:v>-1.9870535863280914</c:v>
                </c:pt>
                <c:pt idx="231">
                  <c:v>-3.6295537447808779</c:v>
                </c:pt>
                <c:pt idx="232">
                  <c:v>2.8251392578948487</c:v>
                </c:pt>
                <c:pt idx="233">
                  <c:v>2.3291560502399333</c:v>
                </c:pt>
                <c:pt idx="234">
                  <c:v>-0.85158322554446109</c:v>
                </c:pt>
                <c:pt idx="235">
                  <c:v>-9.0354618614211013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1-443A-A137-57AC01DE9592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-32.342773548660844</c:v>
                </c:pt>
                <c:pt idx="3">
                  <c:v>-39.770586616274372</c:v>
                </c:pt>
                <c:pt idx="4">
                  <c:v>-34.333031327303488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-35.156334931821767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-23.099603770221677</c:v>
                </c:pt>
                <c:pt idx="11">
                  <c:v>-25.754689957683642</c:v>
                </c:pt>
                <c:pt idx="12">
                  <c:v>-12.167194273783155</c:v>
                </c:pt>
                <c:pt idx="13">
                  <c:v>-12.478496685741714</c:v>
                </c:pt>
                <c:pt idx="14">
                  <c:v>-11.718307772144543</c:v>
                </c:pt>
                <c:pt idx="15">
                  <c:v>-5.4481837811286127</c:v>
                </c:pt>
                <c:pt idx="16">
                  <c:v>-6.9606453354591142</c:v>
                </c:pt>
                <c:pt idx="17">
                  <c:v>-1.1554049118002951</c:v>
                </c:pt>
                <c:pt idx="18">
                  <c:v>-3.3729069643402276</c:v>
                </c:pt>
                <c:pt idx="19">
                  <c:v>3.8131742242492717</c:v>
                </c:pt>
                <c:pt idx="20">
                  <c:v>-0.97178537157950329</c:v>
                </c:pt>
                <c:pt idx="21">
                  <c:v>-1.0331870041808799</c:v>
                </c:pt>
                <c:pt idx="22">
                  <c:v>-0.25994735642541622</c:v>
                </c:pt>
                <c:pt idx="23">
                  <c:v>-0.76404870172932515</c:v>
                </c:pt>
                <c:pt idx="24">
                  <c:v>1.6668135869154943</c:v>
                </c:pt>
                <c:pt idx="25">
                  <c:v>2.1868982764901679</c:v>
                </c:pt>
                <c:pt idx="26">
                  <c:v>1.2723900400816168</c:v>
                </c:pt>
                <c:pt idx="27">
                  <c:v>6.8527287185085273</c:v>
                </c:pt>
                <c:pt idx="28">
                  <c:v>9.6103355510060329</c:v>
                </c:pt>
                <c:pt idx="29">
                  <c:v>5.1591843365108359</c:v>
                </c:pt>
                <c:pt idx="30">
                  <c:v>16.348648904585961</c:v>
                </c:pt>
                <c:pt idx="31">
                  <c:v>6.5213684443615971</c:v>
                </c:pt>
                <c:pt idx="32">
                  <c:v>10.908461983332419</c:v>
                </c:pt>
                <c:pt idx="33">
                  <c:v>12.739907395461714</c:v>
                </c:pt>
                <c:pt idx="34">
                  <c:v>6.8546880210162531</c:v>
                </c:pt>
                <c:pt idx="35">
                  <c:v>4.3288716000259964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12.646695555122566</c:v>
                </c:pt>
                <c:pt idx="39">
                  <c:v>9.3615427752230538</c:v>
                </c:pt>
                <c:pt idx="40">
                  <c:v>11.690792088773572</c:v>
                </c:pt>
                <c:pt idx="41">
                  <c:v>6.8270100090381591</c:v>
                </c:pt>
                <c:pt idx="42">
                  <c:v>9.0357763593672971</c:v>
                </c:pt>
                <c:pt idx="43">
                  <c:v>11.054014261755963</c:v>
                </c:pt>
                <c:pt idx="44">
                  <c:v>7.0091373593577311</c:v>
                </c:pt>
                <c:pt idx="45">
                  <c:v>17.903177614488321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28.651337075694361</c:v>
                </c:pt>
                <c:pt idx="49">
                  <c:v>24.758020874197896</c:v>
                </c:pt>
                <c:pt idx="50">
                  <c:v>25.16434444678961</c:v>
                </c:pt>
                <c:pt idx="51">
                  <c:v>32.814898865953104</c:v>
                </c:pt>
                <c:pt idx="52">
                  <c:v>83.013485236175782</c:v>
                </c:pt>
                <c:pt idx="53">
                  <c:v>48.214758277204986</c:v>
                </c:pt>
                <c:pt idx="54">
                  <c:v>47.897211000855265</c:v>
                </c:pt>
                <c:pt idx="55">
                  <c:v>47.972249492808736</c:v>
                </c:pt>
                <c:pt idx="56">
                  <c:v>51.261240841088586</c:v>
                </c:pt>
                <c:pt idx="57">
                  <c:v>47.719091211822473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59.113327703648096</c:v>
                </c:pt>
                <c:pt idx="61">
                  <c:v>58.514833830851472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11.070647649852972</c:v>
                </c:pt>
                <c:pt idx="65">
                  <c:v>59.435520534387834</c:v>
                </c:pt>
                <c:pt idx="66">
                  <c:v>58.086320488517984</c:v>
                </c:pt>
                <c:pt idx="67">
                  <c:v>60.721054510176131</c:v>
                </c:pt>
                <c:pt idx="68">
                  <c:v>67.072089461478669</c:v>
                </c:pt>
                <c:pt idx="69">
                  <c:v>63.055346065189923</c:v>
                </c:pt>
                <c:pt idx="70">
                  <c:v>64.805054378679742</c:v>
                </c:pt>
                <c:pt idx="71">
                  <c:v>62.523698173197609</c:v>
                </c:pt>
                <c:pt idx="72">
                  <c:v>61.90593638115098</c:v>
                </c:pt>
                <c:pt idx="73">
                  <c:v>62.023093750199166</c:v>
                </c:pt>
                <c:pt idx="74">
                  <c:v>73.917490802450558</c:v>
                </c:pt>
                <c:pt idx="75">
                  <c:v>68.967245043595724</c:v>
                </c:pt>
                <c:pt idx="76">
                  <c:v>67.912396090062458</c:v>
                </c:pt>
                <c:pt idx="77">
                  <c:v>49.56057370109037</c:v>
                </c:pt>
                <c:pt idx="78">
                  <c:v>44.155631975317313</c:v>
                </c:pt>
                <c:pt idx="79">
                  <c:v>56.687312444738723</c:v>
                </c:pt>
                <c:pt idx="80">
                  <c:v>47.311861050717056</c:v>
                </c:pt>
                <c:pt idx="81">
                  <c:v>39.231989814578363</c:v>
                </c:pt>
                <c:pt idx="82">
                  <c:v>42.906420266619264</c:v>
                </c:pt>
                <c:pt idx="83">
                  <c:v>36.745769594947689</c:v>
                </c:pt>
                <c:pt idx="84">
                  <c:v>35.618471630666249</c:v>
                </c:pt>
                <c:pt idx="85">
                  <c:v>32.29233601015649</c:v>
                </c:pt>
                <c:pt idx="86">
                  <c:v>18.046258362204437</c:v>
                </c:pt>
                <c:pt idx="87">
                  <c:v>18.428631523460815</c:v>
                </c:pt>
                <c:pt idx="88">
                  <c:v>16.638446171473564</c:v>
                </c:pt>
                <c:pt idx="89">
                  <c:v>17.97424588370431</c:v>
                </c:pt>
                <c:pt idx="90">
                  <c:v>11.026910785622302</c:v>
                </c:pt>
                <c:pt idx="91">
                  <c:v>4.0458421337505213</c:v>
                </c:pt>
                <c:pt idx="92">
                  <c:v>-1.4171741283767081</c:v>
                </c:pt>
                <c:pt idx="93">
                  <c:v>-0.72593556068630827</c:v>
                </c:pt>
                <c:pt idx="94">
                  <c:v>-7.4850305843516924</c:v>
                </c:pt>
                <c:pt idx="95">
                  <c:v>-11.162151116562713</c:v>
                </c:pt>
                <c:pt idx="96">
                  <c:v>-13.114662679482381</c:v>
                </c:pt>
                <c:pt idx="97">
                  <c:v>-13.267984928010524</c:v>
                </c:pt>
                <c:pt idx="98">
                  <c:v>-15.270672677646125</c:v>
                </c:pt>
                <c:pt idx="99">
                  <c:v>-17.887319738684837</c:v>
                </c:pt>
                <c:pt idx="100">
                  <c:v>-19.755706322072307</c:v>
                </c:pt>
                <c:pt idx="101">
                  <c:v>-21.022770047251083</c:v>
                </c:pt>
                <c:pt idx="102">
                  <c:v>-16.523947947437456</c:v>
                </c:pt>
                <c:pt idx="103">
                  <c:v>-21.926666101869674</c:v>
                </c:pt>
                <c:pt idx="104">
                  <c:v>-20.970494220332025</c:v>
                </c:pt>
                <c:pt idx="105">
                  <c:v>-20.779349383535639</c:v>
                </c:pt>
                <c:pt idx="106">
                  <c:v>-23.130399906476772</c:v>
                </c:pt>
                <c:pt idx="107">
                  <c:v>-22.720770405861291</c:v>
                </c:pt>
                <c:pt idx="108">
                  <c:v>-22.464023392028231</c:v>
                </c:pt>
                <c:pt idx="109">
                  <c:v>-20.298877182819762</c:v>
                </c:pt>
                <c:pt idx="110">
                  <c:v>-18.662446319249526</c:v>
                </c:pt>
                <c:pt idx="111">
                  <c:v>-14.018920675881731</c:v>
                </c:pt>
                <c:pt idx="112">
                  <c:v>-14.384166440481538</c:v>
                </c:pt>
                <c:pt idx="113">
                  <c:v>-10.885748404113693</c:v>
                </c:pt>
                <c:pt idx="114">
                  <c:v>-7.4760466985595571</c:v>
                </c:pt>
                <c:pt idx="115">
                  <c:v>-3.0819370430870019</c:v>
                </c:pt>
                <c:pt idx="116">
                  <c:v>2.7559593925086778</c:v>
                </c:pt>
                <c:pt idx="117">
                  <c:v>6.5248271618530085</c:v>
                </c:pt>
                <c:pt idx="118">
                  <c:v>10.660797293907098</c:v>
                </c:pt>
                <c:pt idx="119">
                  <c:v>14.943530265621629</c:v>
                </c:pt>
                <c:pt idx="120">
                  <c:v>18.622042300849607</c:v>
                </c:pt>
                <c:pt idx="121">
                  <c:v>18.624232241220451</c:v>
                </c:pt>
                <c:pt idx="122">
                  <c:v>22.558819990874966</c:v>
                </c:pt>
                <c:pt idx="123">
                  <c:v>23.904125445656298</c:v>
                </c:pt>
                <c:pt idx="124">
                  <c:v>28.63066232035456</c:v>
                </c:pt>
                <c:pt idx="125">
                  <c:v>31.044393772785519</c:v>
                </c:pt>
                <c:pt idx="126">
                  <c:v>26.686598542790009</c:v>
                </c:pt>
                <c:pt idx="127">
                  <c:v>27.185909579023495</c:v>
                </c:pt>
                <c:pt idx="128">
                  <c:v>27.818471506262689</c:v>
                </c:pt>
                <c:pt idx="129">
                  <c:v>23.094392779581675</c:v>
                </c:pt>
                <c:pt idx="130">
                  <c:v>24.47749005821349</c:v>
                </c:pt>
                <c:pt idx="131">
                  <c:v>30.03200754239581</c:v>
                </c:pt>
                <c:pt idx="132">
                  <c:v>25.356286136901396</c:v>
                </c:pt>
                <c:pt idx="133">
                  <c:v>23.759679464252635</c:v>
                </c:pt>
                <c:pt idx="134">
                  <c:v>29.09643740372745</c:v>
                </c:pt>
                <c:pt idx="135">
                  <c:v>20.003099087261276</c:v>
                </c:pt>
                <c:pt idx="136">
                  <c:v>17.006383422926707</c:v>
                </c:pt>
                <c:pt idx="137">
                  <c:v>15.225280930437734</c:v>
                </c:pt>
                <c:pt idx="138">
                  <c:v>9.2276166203423493</c:v>
                </c:pt>
                <c:pt idx="139">
                  <c:v>9.2279185407909701</c:v>
                </c:pt>
                <c:pt idx="140">
                  <c:v>6.9464447990924327</c:v>
                </c:pt>
                <c:pt idx="141">
                  <c:v>5.7658083669594795</c:v>
                </c:pt>
                <c:pt idx="142">
                  <c:v>5.9568226291960347</c:v>
                </c:pt>
                <c:pt idx="143">
                  <c:v>1.0435594736388332</c:v>
                </c:pt>
                <c:pt idx="144">
                  <c:v>8.7015296176673473E-2</c:v>
                </c:pt>
                <c:pt idx="145">
                  <c:v>-0.94552180234718231</c:v>
                </c:pt>
                <c:pt idx="146">
                  <c:v>-4.4811553025370099</c:v>
                </c:pt>
                <c:pt idx="147">
                  <c:v>-2.0381456815601884</c:v>
                </c:pt>
                <c:pt idx="148">
                  <c:v>0.43057937926309631</c:v>
                </c:pt>
                <c:pt idx="149">
                  <c:v>2.33083209579239</c:v>
                </c:pt>
                <c:pt idx="150">
                  <c:v>1.8902197439852442</c:v>
                </c:pt>
                <c:pt idx="151">
                  <c:v>4.8597915873922259</c:v>
                </c:pt>
                <c:pt idx="152">
                  <c:v>4.2510147439128732</c:v>
                </c:pt>
                <c:pt idx="153">
                  <c:v>3.9470044959348582</c:v>
                </c:pt>
                <c:pt idx="154">
                  <c:v>5.7635022756849841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8.1826126898079554</c:v>
                </c:pt>
                <c:pt idx="158">
                  <c:v>5.9469732626576066</c:v>
                </c:pt>
                <c:pt idx="159">
                  <c:v>9.2305598961927018</c:v>
                </c:pt>
                <c:pt idx="160">
                  <c:v>10.422755009512708</c:v>
                </c:pt>
                <c:pt idx="161">
                  <c:v>10.349703795140686</c:v>
                </c:pt>
                <c:pt idx="162">
                  <c:v>11.816292202153967</c:v>
                </c:pt>
                <c:pt idx="163">
                  <c:v>8.6324204423555262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6.6464294903616272</c:v>
                </c:pt>
                <c:pt idx="167">
                  <c:v>8.3227854079123365</c:v>
                </c:pt>
                <c:pt idx="168">
                  <c:v>7.2300445075721864</c:v>
                </c:pt>
                <c:pt idx="169">
                  <c:v>7.8899336170954903</c:v>
                </c:pt>
                <c:pt idx="170">
                  <c:v>10.156461655445014</c:v>
                </c:pt>
                <c:pt idx="171">
                  <c:v>7.19022175896602</c:v>
                </c:pt>
                <c:pt idx="172">
                  <c:v>7.7708240961520625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11.580205452182458</c:v>
                </c:pt>
                <c:pt idx="176">
                  <c:v>14.297130289160087</c:v>
                </c:pt>
                <c:pt idx="177">
                  <c:v>18.427724411668201</c:v>
                </c:pt>
                <c:pt idx="178">
                  <c:v>19.505344506899224</c:v>
                </c:pt>
                <c:pt idx="179">
                  <c:v>20.047408195141013</c:v>
                </c:pt>
                <c:pt idx="180">
                  <c:v>20.380800043936588</c:v>
                </c:pt>
                <c:pt idx="181">
                  <c:v>21.251495732055538</c:v>
                </c:pt>
                <c:pt idx="182">
                  <c:v>20.482628021238767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29.055334033266099</c:v>
                </c:pt>
                <c:pt idx="186">
                  <c:v>26.772118957031111</c:v>
                </c:pt>
                <c:pt idx="187">
                  <c:v>26.308191412555626</c:v>
                </c:pt>
                <c:pt idx="188">
                  <c:v>27.699423498143695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21.683814758369845</c:v>
                </c:pt>
                <c:pt idx="192">
                  <c:v>20.988319662106349</c:v>
                </c:pt>
                <c:pt idx="193">
                  <c:v>18.671828273478773</c:v>
                </c:pt>
                <c:pt idx="194">
                  <c:v>17.475034185566596</c:v>
                </c:pt>
                <c:pt idx="195">
                  <c:v>11.49287671116841</c:v>
                </c:pt>
                <c:pt idx="196">
                  <c:v>6.1163399469078783</c:v>
                </c:pt>
                <c:pt idx="197">
                  <c:v>4.583435541371994</c:v>
                </c:pt>
                <c:pt idx="198">
                  <c:v>1.6576187330609615</c:v>
                </c:pt>
                <c:pt idx="199">
                  <c:v>2.3447845720660832</c:v>
                </c:pt>
                <c:pt idx="200">
                  <c:v>0.64163970656212488</c:v>
                </c:pt>
                <c:pt idx="201">
                  <c:v>-2.3030047073602566</c:v>
                </c:pt>
                <c:pt idx="202">
                  <c:v>-4.2532549528247587</c:v>
                </c:pt>
                <c:pt idx="203">
                  <c:v>-4.939865862222204</c:v>
                </c:pt>
                <c:pt idx="204">
                  <c:v>-5.4476743065337896</c:v>
                </c:pt>
                <c:pt idx="205">
                  <c:v>-6.6842491207864452</c:v>
                </c:pt>
                <c:pt idx="206">
                  <c:v>-6.404217218028796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-4.7396290612775172</c:v>
                </c:pt>
                <c:pt idx="211">
                  <c:v>-4.7326280958268852</c:v>
                </c:pt>
                <c:pt idx="212">
                  <c:v>-4.2763679704917905</c:v>
                </c:pt>
                <c:pt idx="213">
                  <c:v>-3.0254144353165868</c:v>
                </c:pt>
                <c:pt idx="214">
                  <c:v>0.48248842403664227</c:v>
                </c:pt>
                <c:pt idx="215">
                  <c:v>1.0719552245922026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-6.4550429750418807</c:v>
                </c:pt>
                <c:pt idx="219">
                  <c:v>-15.113049825722147</c:v>
                </c:pt>
                <c:pt idx="220">
                  <c:v>-22.676908551852982</c:v>
                </c:pt>
                <c:pt idx="221">
                  <c:v>-32.707877148988565</c:v>
                </c:pt>
                <c:pt idx="222">
                  <c:v>-36.913954794473057</c:v>
                </c:pt>
                <c:pt idx="223">
                  <c:v>-15.641996202121256</c:v>
                </c:pt>
                <c:pt idx="224">
                  <c:v>0.90522204943739304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35.00826804598973</c:v>
                </c:pt>
                <c:pt idx="228">
                  <c:v>36.374318893611665</c:v>
                </c:pt>
                <c:pt idx="229">
                  <c:v>30.043386507148504</c:v>
                </c:pt>
                <c:pt idx="230">
                  <c:v>34.805641511927732</c:v>
                </c:pt>
                <c:pt idx="231">
                  <c:v>45.076736471361613</c:v>
                </c:pt>
                <c:pt idx="232">
                  <c:v>54.035729873248805</c:v>
                </c:pt>
                <c:pt idx="233">
                  <c:v>69.46893239811476</c:v>
                </c:pt>
                <c:pt idx="234">
                  <c:v>80.986811647074092</c:v>
                </c:pt>
                <c:pt idx="235">
                  <c:v>32.618517445002325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1-443A-A137-57AC01DE9592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51.957527724544249</c:v>
                </c:pt>
                <c:pt idx="1">
                  <c:v>50.585691986161272</c:v>
                </c:pt>
                <c:pt idx="2">
                  <c:v>52.054633746034874</c:v>
                </c:pt>
                <c:pt idx="3">
                  <c:v>60.124860853696219</c:v>
                </c:pt>
                <c:pt idx="4">
                  <c:v>62.014507221160954</c:v>
                </c:pt>
                <c:pt idx="5">
                  <c:v>57.643205138136992</c:v>
                </c:pt>
                <c:pt idx="6">
                  <c:v>55.162484022952142</c:v>
                </c:pt>
                <c:pt idx="7">
                  <c:v>52.092143331262108</c:v>
                </c:pt>
                <c:pt idx="8">
                  <c:v>46.051318782681186</c:v>
                </c:pt>
                <c:pt idx="9">
                  <c:v>46.720740446869179</c:v>
                </c:pt>
                <c:pt idx="10">
                  <c:v>42.039817373888269</c:v>
                </c:pt>
                <c:pt idx="11">
                  <c:v>39.608825806591483</c:v>
                </c:pt>
                <c:pt idx="12">
                  <c:v>-12.667709012824858</c:v>
                </c:pt>
                <c:pt idx="13">
                  <c:v>-14.3646838544086</c:v>
                </c:pt>
                <c:pt idx="14">
                  <c:v>-13.762363210409411</c:v>
                </c:pt>
                <c:pt idx="15">
                  <c:v>-13.611538974510973</c:v>
                </c:pt>
                <c:pt idx="16">
                  <c:v>-13.090605872531015</c:v>
                </c:pt>
                <c:pt idx="17">
                  <c:v>-13.791563986453726</c:v>
                </c:pt>
                <c:pt idx="18">
                  <c:v>-14.949890156662438</c:v>
                </c:pt>
                <c:pt idx="19">
                  <c:v>-14.791458045699802</c:v>
                </c:pt>
                <c:pt idx="20">
                  <c:v>-14.838943601766918</c:v>
                </c:pt>
                <c:pt idx="21">
                  <c:v>-14.459667121752418</c:v>
                </c:pt>
                <c:pt idx="22">
                  <c:v>-13.889132646731007</c:v>
                </c:pt>
                <c:pt idx="23">
                  <c:v>-19.05970677295733</c:v>
                </c:pt>
                <c:pt idx="24">
                  <c:v>-17.596328193133047</c:v>
                </c:pt>
                <c:pt idx="25">
                  <c:v>-17.420153581805064</c:v>
                </c:pt>
                <c:pt idx="26">
                  <c:v>-20.452414690974152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-33.918724687617519</c:v>
                </c:pt>
                <c:pt idx="30">
                  <c:v>-33.406517031151765</c:v>
                </c:pt>
                <c:pt idx="31">
                  <c:v>-39.115109235694504</c:v>
                </c:pt>
                <c:pt idx="32">
                  <c:v>-45.272407992870576</c:v>
                </c:pt>
                <c:pt idx="33">
                  <c:v>-46.103066840330122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-56.252944437418265</c:v>
                </c:pt>
                <c:pt idx="40">
                  <c:v>-53.404625928714758</c:v>
                </c:pt>
                <c:pt idx="41">
                  <c:v>-47.438877760878952</c:v>
                </c:pt>
                <c:pt idx="42">
                  <c:v>-47.657885152948751</c:v>
                </c:pt>
                <c:pt idx="43">
                  <c:v>-42.875724436699272</c:v>
                </c:pt>
                <c:pt idx="44">
                  <c:v>-37.984639998150193</c:v>
                </c:pt>
                <c:pt idx="45">
                  <c:v>-35.726739530596831</c:v>
                </c:pt>
                <c:pt idx="46">
                  <c:v>-33.404318658519941</c:v>
                </c:pt>
                <c:pt idx="47">
                  <c:v>-30.009240039371143</c:v>
                </c:pt>
                <c:pt idx="48">
                  <c:v>-28.693910998997595</c:v>
                </c:pt>
                <c:pt idx="49">
                  <c:v>-28.950340519704877</c:v>
                </c:pt>
                <c:pt idx="50">
                  <c:v>-28.909910928482752</c:v>
                </c:pt>
                <c:pt idx="51">
                  <c:v>-27.799843373063648</c:v>
                </c:pt>
                <c:pt idx="52">
                  <c:v>-28.452076968600625</c:v>
                </c:pt>
                <c:pt idx="53">
                  <c:v>-29.003383009703665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-28.977759019643688</c:v>
                </c:pt>
                <c:pt idx="57">
                  <c:v>-28.684808279925189</c:v>
                </c:pt>
                <c:pt idx="58">
                  <c:v>-28.74923239528616</c:v>
                </c:pt>
                <c:pt idx="59">
                  <c:v>-19.612014275629118</c:v>
                </c:pt>
                <c:pt idx="60">
                  <c:v>-19.629392670145151</c:v>
                </c:pt>
                <c:pt idx="61">
                  <c:v>-21.157151968345655</c:v>
                </c:pt>
                <c:pt idx="62">
                  <c:v>-19.266433916361702</c:v>
                </c:pt>
                <c:pt idx="63">
                  <c:v>-13.917962115817851</c:v>
                </c:pt>
                <c:pt idx="64">
                  <c:v>-13.586204352756958</c:v>
                </c:pt>
                <c:pt idx="65">
                  <c:v>-12.201459717302976</c:v>
                </c:pt>
                <c:pt idx="66">
                  <c:v>-7.648532094938032</c:v>
                </c:pt>
                <c:pt idx="67">
                  <c:v>-8.8745940767904656</c:v>
                </c:pt>
                <c:pt idx="68">
                  <c:v>-5.8651078583334399</c:v>
                </c:pt>
                <c:pt idx="69">
                  <c:v>-3.5619446706112168</c:v>
                </c:pt>
                <c:pt idx="70">
                  <c:v>-1.0733003989358614</c:v>
                </c:pt>
                <c:pt idx="71">
                  <c:v>-1.7030202952255435</c:v>
                </c:pt>
                <c:pt idx="72">
                  <c:v>5.8971126144546915E-2</c:v>
                </c:pt>
                <c:pt idx="73">
                  <c:v>4.9697175584698661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2.0356480769009977</c:v>
                </c:pt>
                <c:pt idx="77">
                  <c:v>1.8993911960194509</c:v>
                </c:pt>
                <c:pt idx="78">
                  <c:v>-3.215549683116814</c:v>
                </c:pt>
                <c:pt idx="79">
                  <c:v>3.2179747681206461</c:v>
                </c:pt>
                <c:pt idx="80">
                  <c:v>5.0960348905835007</c:v>
                </c:pt>
                <c:pt idx="81">
                  <c:v>2.7292291054581641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12.260597160987107</c:v>
                </c:pt>
                <c:pt idx="86">
                  <c:v>4.2947991627759308</c:v>
                </c:pt>
                <c:pt idx="87">
                  <c:v>13.92747180948637</c:v>
                </c:pt>
                <c:pt idx="88">
                  <c:v>14.349121330927206</c:v>
                </c:pt>
                <c:pt idx="89">
                  <c:v>13.115411850433723</c:v>
                </c:pt>
                <c:pt idx="90">
                  <c:v>11.336380767864028</c:v>
                </c:pt>
                <c:pt idx="91">
                  <c:v>9.4451077935436167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-9.068381113096768</c:v>
                </c:pt>
                <c:pt idx="97">
                  <c:v>-6.6114994545007804</c:v>
                </c:pt>
                <c:pt idx="98">
                  <c:v>-11.323397985432603</c:v>
                </c:pt>
                <c:pt idx="99">
                  <c:v>-6.3465814438896428</c:v>
                </c:pt>
                <c:pt idx="100">
                  <c:v>-10.367701849538523</c:v>
                </c:pt>
                <c:pt idx="101">
                  <c:v>-10.527781745102949</c:v>
                </c:pt>
                <c:pt idx="102">
                  <c:v>-5.2000412176318234</c:v>
                </c:pt>
                <c:pt idx="103">
                  <c:v>-10.398385854348625</c:v>
                </c:pt>
                <c:pt idx="104">
                  <c:v>-7.0622310868819982</c:v>
                </c:pt>
                <c:pt idx="105">
                  <c:v>-7.3280014284581974</c:v>
                </c:pt>
                <c:pt idx="106">
                  <c:v>-10.122821394175663</c:v>
                </c:pt>
                <c:pt idx="107">
                  <c:v>-8.1529024330665667</c:v>
                </c:pt>
                <c:pt idx="108">
                  <c:v>-8.8721811928403902</c:v>
                </c:pt>
                <c:pt idx="109">
                  <c:v>-8.6073680944305568</c:v>
                </c:pt>
                <c:pt idx="110">
                  <c:v>-5.564758275844528</c:v>
                </c:pt>
                <c:pt idx="111">
                  <c:v>-11.085268106942047</c:v>
                </c:pt>
                <c:pt idx="112">
                  <c:v>-15.049560955083718</c:v>
                </c:pt>
                <c:pt idx="113">
                  <c:v>-7.6557920141400277</c:v>
                </c:pt>
                <c:pt idx="114">
                  <c:v>-10.751978822556952</c:v>
                </c:pt>
                <c:pt idx="115">
                  <c:v>-10.682177718530184</c:v>
                </c:pt>
                <c:pt idx="116">
                  <c:v>-9.7129094377431784</c:v>
                </c:pt>
                <c:pt idx="117">
                  <c:v>-8.3920161516875762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0.58015352594829039</c:v>
                </c:pt>
                <c:pt idx="121">
                  <c:v>-2.4499386817414481</c:v>
                </c:pt>
                <c:pt idx="122">
                  <c:v>4.1181072747726422</c:v>
                </c:pt>
                <c:pt idx="123">
                  <c:v>4.000571939318176</c:v>
                </c:pt>
                <c:pt idx="124">
                  <c:v>7.3957143077265419</c:v>
                </c:pt>
                <c:pt idx="125">
                  <c:v>4.123547219461865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2.8126440119302876</c:v>
                </c:pt>
                <c:pt idx="130">
                  <c:v>12.164430192085574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21.326196631204432</c:v>
                </c:pt>
                <c:pt idx="135">
                  <c:v>12.636801086725114</c:v>
                </c:pt>
                <c:pt idx="136">
                  <c:v>15.883844155363548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12.765750406090003</c:v>
                </c:pt>
                <c:pt idx="141">
                  <c:v>14.851253024304389</c:v>
                </c:pt>
                <c:pt idx="142">
                  <c:v>10.739811945987586</c:v>
                </c:pt>
                <c:pt idx="143">
                  <c:v>3.7869719186540252</c:v>
                </c:pt>
                <c:pt idx="144">
                  <c:v>7.4133789776257286</c:v>
                </c:pt>
                <c:pt idx="145">
                  <c:v>5.0018293019337134</c:v>
                </c:pt>
                <c:pt idx="146">
                  <c:v>-1.3091616481312185</c:v>
                </c:pt>
                <c:pt idx="147">
                  <c:v>4.1805287433195559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9.7667069435410703</c:v>
                </c:pt>
                <c:pt idx="151">
                  <c:v>12.649522516280665</c:v>
                </c:pt>
                <c:pt idx="152">
                  <c:v>11.950905314986549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41.56671010368764</c:v>
                </c:pt>
                <c:pt idx="157">
                  <c:v>40.669643587584581</c:v>
                </c:pt>
                <c:pt idx="158">
                  <c:v>26.441984513942842</c:v>
                </c:pt>
                <c:pt idx="159">
                  <c:v>34.074180699566249</c:v>
                </c:pt>
                <c:pt idx="160">
                  <c:v>34.356141989034647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26.562209321297804</c:v>
                </c:pt>
                <c:pt idx="165">
                  <c:v>25.853011419515461</c:v>
                </c:pt>
                <c:pt idx="166">
                  <c:v>25.575930406623716</c:v>
                </c:pt>
                <c:pt idx="167">
                  <c:v>28.371047178325547</c:v>
                </c:pt>
                <c:pt idx="168">
                  <c:v>5.2825752996210618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14.416501052672604</c:v>
                </c:pt>
                <c:pt idx="172">
                  <c:v>12.513059340866239</c:v>
                </c:pt>
                <c:pt idx="173">
                  <c:v>10.466587065327172</c:v>
                </c:pt>
                <c:pt idx="174">
                  <c:v>20.560330343592636</c:v>
                </c:pt>
                <c:pt idx="175">
                  <c:v>14.17275527164823</c:v>
                </c:pt>
                <c:pt idx="176">
                  <c:v>19.535264506492123</c:v>
                </c:pt>
                <c:pt idx="177">
                  <c:v>21.615468115496196</c:v>
                </c:pt>
                <c:pt idx="178">
                  <c:v>19.27652691338675</c:v>
                </c:pt>
                <c:pt idx="179">
                  <c:v>19.646165281720762</c:v>
                </c:pt>
                <c:pt idx="180">
                  <c:v>23.606337883714691</c:v>
                </c:pt>
                <c:pt idx="181">
                  <c:v>22.777410126910102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26.450970961193242</c:v>
                </c:pt>
                <c:pt idx="185">
                  <c:v>31.321957378307609</c:v>
                </c:pt>
                <c:pt idx="186">
                  <c:v>30.035859527491148</c:v>
                </c:pt>
                <c:pt idx="187">
                  <c:v>33.208253056018201</c:v>
                </c:pt>
                <c:pt idx="188">
                  <c:v>32.145433512120533</c:v>
                </c:pt>
                <c:pt idx="189">
                  <c:v>27.894581555415442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24.044172037503042</c:v>
                </c:pt>
                <c:pt idx="193">
                  <c:v>24.93696918608137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16.127237953917973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10.343193010192376</c:v>
                </c:pt>
                <c:pt idx="200">
                  <c:v>10.305209792693715</c:v>
                </c:pt>
                <c:pt idx="201">
                  <c:v>7.6207632669885061</c:v>
                </c:pt>
                <c:pt idx="202">
                  <c:v>6.3003483848668163</c:v>
                </c:pt>
                <c:pt idx="203">
                  <c:v>5.8289312873942123</c:v>
                </c:pt>
                <c:pt idx="204">
                  <c:v>5.4526379765549748</c:v>
                </c:pt>
                <c:pt idx="205">
                  <c:v>5.9881724306335204</c:v>
                </c:pt>
                <c:pt idx="206">
                  <c:v>5.7042719061974667</c:v>
                </c:pt>
                <c:pt idx="207">
                  <c:v>7.4277655912091456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7.8430392230101509</c:v>
                </c:pt>
                <c:pt idx="212">
                  <c:v>7.6698446205260895</c:v>
                </c:pt>
                <c:pt idx="213">
                  <c:v>7.9856194153739457</c:v>
                </c:pt>
                <c:pt idx="214">
                  <c:v>9.4817775228056576</c:v>
                </c:pt>
                <c:pt idx="215">
                  <c:v>7.7611205529727778</c:v>
                </c:pt>
                <c:pt idx="216">
                  <c:v>9.9972823390606322</c:v>
                </c:pt>
                <c:pt idx="217">
                  <c:v>11.938774061637659</c:v>
                </c:pt>
                <c:pt idx="218">
                  <c:v>-4.3267093287854497</c:v>
                </c:pt>
                <c:pt idx="219">
                  <c:v>-7.4348271791614184</c:v>
                </c:pt>
                <c:pt idx="220">
                  <c:v>-14.053485045904745</c:v>
                </c:pt>
                <c:pt idx="221">
                  <c:v>-22.876279726240877</c:v>
                </c:pt>
                <c:pt idx="222">
                  <c:v>-24.915872665907024</c:v>
                </c:pt>
                <c:pt idx="223">
                  <c:v>-15.191157710208325</c:v>
                </c:pt>
                <c:pt idx="224">
                  <c:v>-19.528092932568086</c:v>
                </c:pt>
                <c:pt idx="225">
                  <c:v>-0.79618668713635765</c:v>
                </c:pt>
                <c:pt idx="226">
                  <c:v>3.7002649680383692</c:v>
                </c:pt>
                <c:pt idx="227">
                  <c:v>6.63518851983389</c:v>
                </c:pt>
                <c:pt idx="228">
                  <c:v>3.0950938621719271</c:v>
                </c:pt>
                <c:pt idx="229">
                  <c:v>2.0493640742006436</c:v>
                </c:pt>
                <c:pt idx="230">
                  <c:v>10.492778451034933</c:v>
                </c:pt>
                <c:pt idx="231">
                  <c:v>16.688234331289831</c:v>
                </c:pt>
                <c:pt idx="232">
                  <c:v>25.77571761245796</c:v>
                </c:pt>
                <c:pt idx="233">
                  <c:v>31.132699782240959</c:v>
                </c:pt>
                <c:pt idx="234">
                  <c:v>39.762790057245276</c:v>
                </c:pt>
                <c:pt idx="235">
                  <c:v>16.725814537495243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1-443A-A137-57AC01DE9592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218.58953245761433</c:v>
                </c:pt>
                <c:pt idx="13">
                  <c:v>207.75766741099676</c:v>
                </c:pt>
                <c:pt idx="14">
                  <c:v>152.99965703566892</c:v>
                </c:pt>
                <c:pt idx="15">
                  <c:v>165.47743137887193</c:v>
                </c:pt>
                <c:pt idx="16">
                  <c:v>155.07127353008946</c:v>
                </c:pt>
                <c:pt idx="17">
                  <c:v>147.69741499883088</c:v>
                </c:pt>
                <c:pt idx="18">
                  <c:v>143.2876675002328</c:v>
                </c:pt>
                <c:pt idx="19">
                  <c:v>1.241587214743145</c:v>
                </c:pt>
                <c:pt idx="20">
                  <c:v>-4.9631057261319107</c:v>
                </c:pt>
                <c:pt idx="21">
                  <c:v>-6.1638913052083026</c:v>
                </c:pt>
                <c:pt idx="22">
                  <c:v>-0.47900950201786863</c:v>
                </c:pt>
                <c:pt idx="23">
                  <c:v>11.21340035064895</c:v>
                </c:pt>
                <c:pt idx="24">
                  <c:v>15.446470440244543</c:v>
                </c:pt>
                <c:pt idx="25">
                  <c:v>15.094690111809417</c:v>
                </c:pt>
                <c:pt idx="26">
                  <c:v>23.62143615853649</c:v>
                </c:pt>
                <c:pt idx="27">
                  <c:v>35.671271868713191</c:v>
                </c:pt>
                <c:pt idx="28">
                  <c:v>41.368421246095807</c:v>
                </c:pt>
                <c:pt idx="29">
                  <c:v>37.903498612047585</c:v>
                </c:pt>
                <c:pt idx="30">
                  <c:v>45.372510115552942</c:v>
                </c:pt>
                <c:pt idx="31">
                  <c:v>37.274287056448152</c:v>
                </c:pt>
                <c:pt idx="32">
                  <c:v>43.935487055207759</c:v>
                </c:pt>
                <c:pt idx="33">
                  <c:v>45.477355638472595</c:v>
                </c:pt>
                <c:pt idx="34">
                  <c:v>49.237506299059007</c:v>
                </c:pt>
                <c:pt idx="35">
                  <c:v>42.03466352762053</c:v>
                </c:pt>
                <c:pt idx="36">
                  <c:v>49.641362129253693</c:v>
                </c:pt>
                <c:pt idx="37">
                  <c:v>51.180734740309397</c:v>
                </c:pt>
                <c:pt idx="38">
                  <c:v>39.999365240926934</c:v>
                </c:pt>
                <c:pt idx="39">
                  <c:v>29.964586640302926</c:v>
                </c:pt>
                <c:pt idx="40">
                  <c:v>31.221977854810866</c:v>
                </c:pt>
                <c:pt idx="41">
                  <c:v>25.642187403290983</c:v>
                </c:pt>
                <c:pt idx="42">
                  <c:v>25.857573843309865</c:v>
                </c:pt>
                <c:pt idx="43">
                  <c:v>33.454295835674856</c:v>
                </c:pt>
                <c:pt idx="44">
                  <c:v>34.951718055975789</c:v>
                </c:pt>
                <c:pt idx="45">
                  <c:v>24.136198241184516</c:v>
                </c:pt>
                <c:pt idx="46">
                  <c:v>14.97135606690394</c:v>
                </c:pt>
                <c:pt idx="47">
                  <c:v>20.771310165252245</c:v>
                </c:pt>
                <c:pt idx="48">
                  <c:v>16.464704754959889</c:v>
                </c:pt>
                <c:pt idx="49">
                  <c:v>25.127904684167813</c:v>
                </c:pt>
                <c:pt idx="50">
                  <c:v>33.259956428762095</c:v>
                </c:pt>
                <c:pt idx="51">
                  <c:v>38.959108158127442</c:v>
                </c:pt>
                <c:pt idx="52">
                  <c:v>36.434553707192862</c:v>
                </c:pt>
                <c:pt idx="53">
                  <c:v>43.328701018223704</c:v>
                </c:pt>
                <c:pt idx="54">
                  <c:v>42.439400036056149</c:v>
                </c:pt>
                <c:pt idx="55">
                  <c:v>39.352033582434466</c:v>
                </c:pt>
                <c:pt idx="56">
                  <c:v>41.655998991248275</c:v>
                </c:pt>
                <c:pt idx="57">
                  <c:v>46.821280938399077</c:v>
                </c:pt>
                <c:pt idx="58">
                  <c:v>44.785223595221126</c:v>
                </c:pt>
                <c:pt idx="59">
                  <c:v>50.904239408252437</c:v>
                </c:pt>
                <c:pt idx="60">
                  <c:v>45.731711680869644</c:v>
                </c:pt>
                <c:pt idx="61">
                  <c:v>37.841392980282265</c:v>
                </c:pt>
                <c:pt idx="62">
                  <c:v>37.251157592763164</c:v>
                </c:pt>
                <c:pt idx="63">
                  <c:v>34.305762425704955</c:v>
                </c:pt>
                <c:pt idx="64">
                  <c:v>33.763266485292377</c:v>
                </c:pt>
                <c:pt idx="65">
                  <c:v>38.615763862718545</c:v>
                </c:pt>
                <c:pt idx="66">
                  <c:v>38.981268952990789</c:v>
                </c:pt>
                <c:pt idx="67">
                  <c:v>39.755826913124025</c:v>
                </c:pt>
                <c:pt idx="68">
                  <c:v>47.833635169036711</c:v>
                </c:pt>
                <c:pt idx="69">
                  <c:v>50.216764777530123</c:v>
                </c:pt>
                <c:pt idx="70">
                  <c:v>53.543561683136161</c:v>
                </c:pt>
                <c:pt idx="71">
                  <c:v>45.69344438375991</c:v>
                </c:pt>
                <c:pt idx="72">
                  <c:v>47.040096405970225</c:v>
                </c:pt>
                <c:pt idx="73">
                  <c:v>41.581342998261015</c:v>
                </c:pt>
                <c:pt idx="74">
                  <c:v>46.442371131560243</c:v>
                </c:pt>
                <c:pt idx="75">
                  <c:v>44.648787131659475</c:v>
                </c:pt>
                <c:pt idx="76">
                  <c:v>43.236962986701364</c:v>
                </c:pt>
                <c:pt idx="77">
                  <c:v>37.003678187587539</c:v>
                </c:pt>
                <c:pt idx="78">
                  <c:v>28.946963860563613</c:v>
                </c:pt>
                <c:pt idx="79">
                  <c:v>38.327800506094434</c:v>
                </c:pt>
                <c:pt idx="80">
                  <c:v>29.876074594535005</c:v>
                </c:pt>
                <c:pt idx="81">
                  <c:v>19.131587921893313</c:v>
                </c:pt>
                <c:pt idx="82">
                  <c:v>35.728494906509042</c:v>
                </c:pt>
                <c:pt idx="83">
                  <c:v>30.91894553274588</c:v>
                </c:pt>
                <c:pt idx="84">
                  <c:v>34.598293785500879</c:v>
                </c:pt>
                <c:pt idx="85">
                  <c:v>38.812961563585979</c:v>
                </c:pt>
                <c:pt idx="86">
                  <c:v>27.636853442139952</c:v>
                </c:pt>
                <c:pt idx="87">
                  <c:v>30.196218661602337</c:v>
                </c:pt>
                <c:pt idx="88">
                  <c:v>36.481576110298583</c:v>
                </c:pt>
                <c:pt idx="89">
                  <c:v>34.655540727656572</c:v>
                </c:pt>
                <c:pt idx="90">
                  <c:v>30.938632698472478</c:v>
                </c:pt>
                <c:pt idx="91">
                  <c:v>29.638454786240121</c:v>
                </c:pt>
                <c:pt idx="92">
                  <c:v>23.772335831567325</c:v>
                </c:pt>
                <c:pt idx="93">
                  <c:v>36.627230711063575</c:v>
                </c:pt>
                <c:pt idx="94">
                  <c:v>14.070178818180201</c:v>
                </c:pt>
                <c:pt idx="95">
                  <c:v>12.779674043514566</c:v>
                </c:pt>
                <c:pt idx="96">
                  <c:v>7.4158449678935812</c:v>
                </c:pt>
                <c:pt idx="97">
                  <c:v>8.2150392496271873</c:v>
                </c:pt>
                <c:pt idx="98">
                  <c:v>5.8246822786946595</c:v>
                </c:pt>
                <c:pt idx="99">
                  <c:v>3.4490295655076775</c:v>
                </c:pt>
                <c:pt idx="100">
                  <c:v>-3.618521467902891</c:v>
                </c:pt>
                <c:pt idx="101">
                  <c:v>-4.1141063059558114</c:v>
                </c:pt>
                <c:pt idx="102">
                  <c:v>2.6389800507065075E-4</c:v>
                </c:pt>
                <c:pt idx="103">
                  <c:v>-6.7189736619483238</c:v>
                </c:pt>
                <c:pt idx="104">
                  <c:v>-8.0705690060533737</c:v>
                </c:pt>
                <c:pt idx="105">
                  <c:v>-12.733959916237836</c:v>
                </c:pt>
                <c:pt idx="106">
                  <c:v>-13.528016184660396</c:v>
                </c:pt>
                <c:pt idx="107">
                  <c:v>-16.974055700955027</c:v>
                </c:pt>
                <c:pt idx="108">
                  <c:v>-14.886120515278623</c:v>
                </c:pt>
                <c:pt idx="109">
                  <c:v>-5.882772421461258</c:v>
                </c:pt>
                <c:pt idx="110">
                  <c:v>-4.0565700578040538</c:v>
                </c:pt>
                <c:pt idx="111">
                  <c:v>0.74201658172174945</c:v>
                </c:pt>
                <c:pt idx="112">
                  <c:v>3.5438061690195477</c:v>
                </c:pt>
                <c:pt idx="113">
                  <c:v>5.8227273737061935</c:v>
                </c:pt>
                <c:pt idx="114">
                  <c:v>11.090746701755672</c:v>
                </c:pt>
                <c:pt idx="115">
                  <c:v>11.777962771602745</c:v>
                </c:pt>
                <c:pt idx="116">
                  <c:v>11.620392022542593</c:v>
                </c:pt>
                <c:pt idx="117">
                  <c:v>17.79063328782129</c:v>
                </c:pt>
                <c:pt idx="118">
                  <c:v>20.816344548952713</c:v>
                </c:pt>
                <c:pt idx="119">
                  <c:v>22.523811094000322</c:v>
                </c:pt>
                <c:pt idx="120">
                  <c:v>20.491102856772869</c:v>
                </c:pt>
                <c:pt idx="121">
                  <c:v>12.690852272697395</c:v>
                </c:pt>
                <c:pt idx="122">
                  <c:v>19.34922596644477</c:v>
                </c:pt>
                <c:pt idx="123">
                  <c:v>12.562304653345869</c:v>
                </c:pt>
                <c:pt idx="124">
                  <c:v>15.596342353676107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23.025447953232291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38.760609931741797</c:v>
                </c:pt>
                <c:pt idx="131">
                  <c:v>51.198962430906072</c:v>
                </c:pt>
                <c:pt idx="132">
                  <c:v>53.032732367013622</c:v>
                </c:pt>
                <c:pt idx="133">
                  <c:v>49.216939955843841</c:v>
                </c:pt>
                <c:pt idx="134">
                  <c:v>53.788065527443571</c:v>
                </c:pt>
                <c:pt idx="135">
                  <c:v>53.715585657226342</c:v>
                </c:pt>
                <c:pt idx="136">
                  <c:v>51.149336775807221</c:v>
                </c:pt>
                <c:pt idx="137">
                  <c:v>51.208869797541269</c:v>
                </c:pt>
                <c:pt idx="138">
                  <c:v>48.814929374010418</c:v>
                </c:pt>
                <c:pt idx="139">
                  <c:v>49.093480878437276</c:v>
                </c:pt>
                <c:pt idx="140">
                  <c:v>44.351478959180255</c:v>
                </c:pt>
                <c:pt idx="141">
                  <c:v>39.455813367316431</c:v>
                </c:pt>
                <c:pt idx="142">
                  <c:v>35.645495837118887</c:v>
                </c:pt>
                <c:pt idx="143">
                  <c:v>40.289727009956231</c:v>
                </c:pt>
                <c:pt idx="144">
                  <c:v>42.28941781934801</c:v>
                </c:pt>
                <c:pt idx="145">
                  <c:v>38.089056847485203</c:v>
                </c:pt>
                <c:pt idx="146">
                  <c:v>29.336375897971024</c:v>
                </c:pt>
                <c:pt idx="147">
                  <c:v>31.244294919418603</c:v>
                </c:pt>
                <c:pt idx="148">
                  <c:v>31.399874823114594</c:v>
                </c:pt>
                <c:pt idx="149">
                  <c:v>32.791348367471393</c:v>
                </c:pt>
                <c:pt idx="150">
                  <c:v>28.354909909812065</c:v>
                </c:pt>
                <c:pt idx="151">
                  <c:v>25.773195371573475</c:v>
                </c:pt>
                <c:pt idx="152">
                  <c:v>23.981331636787907</c:v>
                </c:pt>
                <c:pt idx="153">
                  <c:v>29.036800829603649</c:v>
                </c:pt>
                <c:pt idx="154">
                  <c:v>29.047534674111873</c:v>
                </c:pt>
                <c:pt idx="155">
                  <c:v>23.867712712644895</c:v>
                </c:pt>
                <c:pt idx="156">
                  <c:v>17.934804221185917</c:v>
                </c:pt>
                <c:pt idx="157">
                  <c:v>8.8941472613755845</c:v>
                </c:pt>
                <c:pt idx="158">
                  <c:v>9.2571388608821756</c:v>
                </c:pt>
                <c:pt idx="159">
                  <c:v>4.1801032105012625</c:v>
                </c:pt>
                <c:pt idx="160">
                  <c:v>-0.44357502988120467</c:v>
                </c:pt>
                <c:pt idx="161">
                  <c:v>-1.4848799703508386</c:v>
                </c:pt>
                <c:pt idx="162">
                  <c:v>-8.5390851571198745E-2</c:v>
                </c:pt>
                <c:pt idx="163">
                  <c:v>-2.4486055714336485</c:v>
                </c:pt>
                <c:pt idx="164">
                  <c:v>-2.8949203460718387</c:v>
                </c:pt>
                <c:pt idx="165">
                  <c:v>-4.2910648687431436</c:v>
                </c:pt>
                <c:pt idx="166">
                  <c:v>-4.4291031716739537</c:v>
                </c:pt>
                <c:pt idx="167">
                  <c:v>-4.8617444094651407</c:v>
                </c:pt>
                <c:pt idx="168">
                  <c:v>-3.361635326514878</c:v>
                </c:pt>
                <c:pt idx="169">
                  <c:v>2.0943542784519265</c:v>
                </c:pt>
                <c:pt idx="170">
                  <c:v>2.1610096568042136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9.4328078167842158</c:v>
                </c:pt>
                <c:pt idx="174">
                  <c:v>10.417020034873815</c:v>
                </c:pt>
                <c:pt idx="175">
                  <c:v>11.261620230395074</c:v>
                </c:pt>
                <c:pt idx="176">
                  <c:v>9.3754968295801877</c:v>
                </c:pt>
                <c:pt idx="177">
                  <c:v>11.838567360212139</c:v>
                </c:pt>
                <c:pt idx="178">
                  <c:v>12.066156400993933</c:v>
                </c:pt>
                <c:pt idx="179">
                  <c:v>12.605743891140087</c:v>
                </c:pt>
                <c:pt idx="180">
                  <c:v>13.029419236333695</c:v>
                </c:pt>
                <c:pt idx="181">
                  <c:v>14.532397319438406</c:v>
                </c:pt>
                <c:pt idx="182">
                  <c:v>11.310927043044261</c:v>
                </c:pt>
                <c:pt idx="183">
                  <c:v>15.45374036958691</c:v>
                </c:pt>
                <c:pt idx="184">
                  <c:v>8.71208876785008</c:v>
                </c:pt>
                <c:pt idx="185">
                  <c:v>12.52783242219464</c:v>
                </c:pt>
                <c:pt idx="186">
                  <c:v>11.667718361449841</c:v>
                </c:pt>
                <c:pt idx="187">
                  <c:v>12.088386780780214</c:v>
                </c:pt>
                <c:pt idx="188">
                  <c:v>13.819286793875873</c:v>
                </c:pt>
                <c:pt idx="189">
                  <c:v>8.2152889569277363</c:v>
                </c:pt>
                <c:pt idx="190">
                  <c:v>7.168165861889042</c:v>
                </c:pt>
                <c:pt idx="191">
                  <c:v>9.980973052023101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6.9216693926141382</c:v>
                </c:pt>
                <c:pt idx="195">
                  <c:v>1.4637067408943993</c:v>
                </c:pt>
                <c:pt idx="196">
                  <c:v>2.2105243587566825E-2</c:v>
                </c:pt>
                <c:pt idx="197">
                  <c:v>1.6881481418067334</c:v>
                </c:pt>
                <c:pt idx="198">
                  <c:v>1.5216677350890162</c:v>
                </c:pt>
                <c:pt idx="199">
                  <c:v>-1.9949892146416404</c:v>
                </c:pt>
                <c:pt idx="200">
                  <c:v>-5.3198688475333489</c:v>
                </c:pt>
                <c:pt idx="201">
                  <c:v>-2.3247979409126596</c:v>
                </c:pt>
                <c:pt idx="202">
                  <c:v>-2.5353238220861329</c:v>
                </c:pt>
                <c:pt idx="203">
                  <c:v>-5.1818826677398011</c:v>
                </c:pt>
                <c:pt idx="204">
                  <c:v>-5.0853978817470331</c:v>
                </c:pt>
                <c:pt idx="205">
                  <c:v>-6.9573844184682603</c:v>
                </c:pt>
                <c:pt idx="206">
                  <c:v>-6.4394123872147491</c:v>
                </c:pt>
                <c:pt idx="207">
                  <c:v>-2.9240921698034605</c:v>
                </c:pt>
                <c:pt idx="208">
                  <c:v>-7.0024155505271306</c:v>
                </c:pt>
                <c:pt idx="209">
                  <c:v>-6.361863496866393</c:v>
                </c:pt>
                <c:pt idx="210">
                  <c:v>-4.8159123174277729</c:v>
                </c:pt>
                <c:pt idx="211">
                  <c:v>-2.9716372648767697</c:v>
                </c:pt>
                <c:pt idx="212">
                  <c:v>-1.1186925716275664</c:v>
                </c:pt>
                <c:pt idx="213">
                  <c:v>-2.922114375628182</c:v>
                </c:pt>
                <c:pt idx="214">
                  <c:v>-4.2370612394002194</c:v>
                </c:pt>
                <c:pt idx="215">
                  <c:v>-4.2081584804985361</c:v>
                </c:pt>
                <c:pt idx="216">
                  <c:v>-5.3800896768338102</c:v>
                </c:pt>
                <c:pt idx="217">
                  <c:v>-6.344485851705306</c:v>
                </c:pt>
                <c:pt idx="218">
                  <c:v>-5.3699873727328873</c:v>
                </c:pt>
                <c:pt idx="219">
                  <c:v>-13.758236586151728</c:v>
                </c:pt>
                <c:pt idx="220">
                  <c:v>-12.608249645153535</c:v>
                </c:pt>
                <c:pt idx="221">
                  <c:v>-18.699581918025387</c:v>
                </c:pt>
                <c:pt idx="222">
                  <c:v>-13.985452830255095</c:v>
                </c:pt>
                <c:pt idx="223">
                  <c:v>1.0294931990834533</c:v>
                </c:pt>
                <c:pt idx="224">
                  <c:v>14.549445879381139</c:v>
                </c:pt>
                <c:pt idx="225">
                  <c:v>6.9320148655179548</c:v>
                </c:pt>
                <c:pt idx="226">
                  <c:v>1.5243183721743492</c:v>
                </c:pt>
                <c:pt idx="227">
                  <c:v>3.0498853805625226</c:v>
                </c:pt>
                <c:pt idx="228">
                  <c:v>8.5433011102249878</c:v>
                </c:pt>
                <c:pt idx="229">
                  <c:v>8.5985615496670285</c:v>
                </c:pt>
                <c:pt idx="230">
                  <c:v>9.0549146861090399</c:v>
                </c:pt>
                <c:pt idx="231">
                  <c:v>17.37418824628103</c:v>
                </c:pt>
                <c:pt idx="232">
                  <c:v>26.591149398915427</c:v>
                </c:pt>
                <c:pt idx="233">
                  <c:v>31.068989765973896</c:v>
                </c:pt>
                <c:pt idx="234">
                  <c:v>20.169508283727701</c:v>
                </c:pt>
                <c:pt idx="235">
                  <c:v>-2.0661381466493656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1-443A-A137-57AC01DE9592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</c:numCache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16.794301511311094</c:v>
                </c:pt>
                <c:pt idx="3">
                  <c:v>17.006853618942074</c:v>
                </c:pt>
                <c:pt idx="4">
                  <c:v>17.974131480854428</c:v>
                </c:pt>
                <c:pt idx="5">
                  <c:v>19.371115269893103</c:v>
                </c:pt>
                <c:pt idx="6">
                  <c:v>17.355876807414351</c:v>
                </c:pt>
                <c:pt idx="7">
                  <c:v>14.56980162915691</c:v>
                </c:pt>
                <c:pt idx="8">
                  <c:v>13.85437980650166</c:v>
                </c:pt>
                <c:pt idx="9">
                  <c:v>13.995590047376005</c:v>
                </c:pt>
                <c:pt idx="10">
                  <c:v>16.075578886821674</c:v>
                </c:pt>
                <c:pt idx="11">
                  <c:v>15.738054108890864</c:v>
                </c:pt>
                <c:pt idx="12">
                  <c:v>-19.095222263587264</c:v>
                </c:pt>
                <c:pt idx="13">
                  <c:v>-18.638125427240816</c:v>
                </c:pt>
                <c:pt idx="14">
                  <c:v>-17.705556969952852</c:v>
                </c:pt>
                <c:pt idx="15">
                  <c:v>-17.288222913341876</c:v>
                </c:pt>
                <c:pt idx="16">
                  <c:v>-15.604540805238898</c:v>
                </c:pt>
                <c:pt idx="17">
                  <c:v>-18.638394835916618</c:v>
                </c:pt>
                <c:pt idx="18">
                  <c:v>-20.005239798504594</c:v>
                </c:pt>
                <c:pt idx="19">
                  <c:v>-17.05888317923241</c:v>
                </c:pt>
                <c:pt idx="20">
                  <c:v>-16.982314552811683</c:v>
                </c:pt>
                <c:pt idx="21">
                  <c:v>-17.160930359400862</c:v>
                </c:pt>
                <c:pt idx="22">
                  <c:v>-17.913182086342992</c:v>
                </c:pt>
                <c:pt idx="23">
                  <c:v>-21.120394616410266</c:v>
                </c:pt>
                <c:pt idx="24">
                  <c:v>-16.480900168372635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-17.115060580849008</c:v>
                </c:pt>
                <c:pt idx="28">
                  <c:v>-20.503510317252214</c:v>
                </c:pt>
                <c:pt idx="29">
                  <c:v>-26.343196856293105</c:v>
                </c:pt>
                <c:pt idx="30">
                  <c:v>-23.736448617506177</c:v>
                </c:pt>
                <c:pt idx="31">
                  <c:v>-28.832728130356134</c:v>
                </c:pt>
                <c:pt idx="32">
                  <c:v>-33.663927587095941</c:v>
                </c:pt>
                <c:pt idx="33">
                  <c:v>-33.672883333390757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-40.927869981631773</c:v>
                </c:pt>
                <c:pt idx="37">
                  <c:v>-40.452060028331005</c:v>
                </c:pt>
                <c:pt idx="38">
                  <c:v>-38.136839876125073</c:v>
                </c:pt>
                <c:pt idx="39">
                  <c:v>-39.733185186078003</c:v>
                </c:pt>
                <c:pt idx="40">
                  <c:v>-36.016685902634791</c:v>
                </c:pt>
                <c:pt idx="41">
                  <c:v>-32.260911389401791</c:v>
                </c:pt>
                <c:pt idx="42">
                  <c:v>-30.146921145060681</c:v>
                </c:pt>
                <c:pt idx="43">
                  <c:v>-26.405079095112193</c:v>
                </c:pt>
                <c:pt idx="44">
                  <c:v>-21.585800423224676</c:v>
                </c:pt>
                <c:pt idx="45">
                  <c:v>-17.399968847294033</c:v>
                </c:pt>
                <c:pt idx="46">
                  <c:v>-16.310524085340738</c:v>
                </c:pt>
                <c:pt idx="47">
                  <c:v>-11.961146373899911</c:v>
                </c:pt>
                <c:pt idx="48">
                  <c:v>-8.3336548350770308</c:v>
                </c:pt>
                <c:pt idx="49">
                  <c:v>-6.3702133524153322</c:v>
                </c:pt>
                <c:pt idx="50">
                  <c:v>-6.0726425100784969</c:v>
                </c:pt>
                <c:pt idx="51">
                  <c:v>6.4781551249470937E-2</c:v>
                </c:pt>
                <c:pt idx="52">
                  <c:v>8.3066436594087634</c:v>
                </c:pt>
                <c:pt idx="53">
                  <c:v>0.86139713848099042</c:v>
                </c:pt>
                <c:pt idx="54">
                  <c:v>2.0719870259334527</c:v>
                </c:pt>
                <c:pt idx="55">
                  <c:v>-1.894025136229649</c:v>
                </c:pt>
                <c:pt idx="56">
                  <c:v>2.0009998912368987</c:v>
                </c:pt>
                <c:pt idx="57">
                  <c:v>1.7952177827808224</c:v>
                </c:pt>
                <c:pt idx="58">
                  <c:v>2.6569430746212319</c:v>
                </c:pt>
                <c:pt idx="59">
                  <c:v>14.707695638782447</c:v>
                </c:pt>
                <c:pt idx="60">
                  <c:v>11.899791879853039</c:v>
                </c:pt>
                <c:pt idx="61">
                  <c:v>12.779783212154916</c:v>
                </c:pt>
                <c:pt idx="62">
                  <c:v>12.087981406977399</c:v>
                </c:pt>
                <c:pt idx="63">
                  <c:v>15.157649549295238</c:v>
                </c:pt>
                <c:pt idx="64">
                  <c:v>3.896151628045863</c:v>
                </c:pt>
                <c:pt idx="65">
                  <c:v>22.56007846085366</c:v>
                </c:pt>
                <c:pt idx="66">
                  <c:v>23.329197746343723</c:v>
                </c:pt>
                <c:pt idx="67">
                  <c:v>30.401629226386607</c:v>
                </c:pt>
                <c:pt idx="68">
                  <c:v>32.459977909383063</c:v>
                </c:pt>
                <c:pt idx="69">
                  <c:v>34.823683681451435</c:v>
                </c:pt>
                <c:pt idx="70">
                  <c:v>42.43553730813403</c:v>
                </c:pt>
                <c:pt idx="71">
                  <c:v>42.247955594580944</c:v>
                </c:pt>
                <c:pt idx="72">
                  <c:v>42.360621113523031</c:v>
                </c:pt>
                <c:pt idx="73">
                  <c:v>45.58602613904872</c:v>
                </c:pt>
                <c:pt idx="74">
                  <c:v>54.699232261175744</c:v>
                </c:pt>
                <c:pt idx="75">
                  <c:v>44.94082582778325</c:v>
                </c:pt>
                <c:pt idx="76">
                  <c:v>51.229717757095997</c:v>
                </c:pt>
                <c:pt idx="77">
                  <c:v>43.463611253281712</c:v>
                </c:pt>
                <c:pt idx="78">
                  <c:v>36.987103423251689</c:v>
                </c:pt>
                <c:pt idx="79">
                  <c:v>45.745320876768901</c:v>
                </c:pt>
                <c:pt idx="80">
                  <c:v>41.606721903470124</c:v>
                </c:pt>
                <c:pt idx="81">
                  <c:v>36.476733559224094</c:v>
                </c:pt>
                <c:pt idx="82">
                  <c:v>39.885371365972077</c:v>
                </c:pt>
                <c:pt idx="83">
                  <c:v>36.383116112972424</c:v>
                </c:pt>
                <c:pt idx="84">
                  <c:v>37.340880551566698</c:v>
                </c:pt>
                <c:pt idx="85">
                  <c:v>34.450673070196643</c:v>
                </c:pt>
                <c:pt idx="86">
                  <c:v>23.291507228529685</c:v>
                </c:pt>
                <c:pt idx="87">
                  <c:v>26.777797510634915</c:v>
                </c:pt>
                <c:pt idx="88">
                  <c:v>23.934487061841114</c:v>
                </c:pt>
                <c:pt idx="89">
                  <c:v>23.915831303652869</c:v>
                </c:pt>
                <c:pt idx="90">
                  <c:v>19.601068574423341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-0.8445465766709237</c:v>
                </c:pt>
                <c:pt idx="96">
                  <c:v>-3.7406281847257472</c:v>
                </c:pt>
                <c:pt idx="97">
                  <c:v>-3.5670101212869509</c:v>
                </c:pt>
                <c:pt idx="98">
                  <c:v>-4.942656319085148</c:v>
                </c:pt>
                <c:pt idx="99">
                  <c:v>-5.7109004800145584</c:v>
                </c:pt>
                <c:pt idx="100">
                  <c:v>-10.422602608652909</c:v>
                </c:pt>
                <c:pt idx="101">
                  <c:v>-13.632828787705675</c:v>
                </c:pt>
                <c:pt idx="102">
                  <c:v>-9.5735330249270501</c:v>
                </c:pt>
                <c:pt idx="103">
                  <c:v>-14.936540425515265</c:v>
                </c:pt>
                <c:pt idx="104">
                  <c:v>-16.251198043772941</c:v>
                </c:pt>
                <c:pt idx="105">
                  <c:v>-16.380984394176203</c:v>
                </c:pt>
                <c:pt idx="106">
                  <c:v>-19.626637169613893</c:v>
                </c:pt>
                <c:pt idx="107">
                  <c:v>-20.433595529952399</c:v>
                </c:pt>
                <c:pt idx="108">
                  <c:v>-19.615240243110378</c:v>
                </c:pt>
                <c:pt idx="109">
                  <c:v>-18.938466582852907</c:v>
                </c:pt>
                <c:pt idx="110">
                  <c:v>-18.101337386470618</c:v>
                </c:pt>
                <c:pt idx="111">
                  <c:v>-18.031181793766628</c:v>
                </c:pt>
                <c:pt idx="112">
                  <c:v>-19.154115602051181</c:v>
                </c:pt>
                <c:pt idx="113">
                  <c:v>-14.870233725113181</c:v>
                </c:pt>
                <c:pt idx="114">
                  <c:v>-12.604816342107961</c:v>
                </c:pt>
                <c:pt idx="115">
                  <c:v>-10.764902318277924</c:v>
                </c:pt>
                <c:pt idx="116">
                  <c:v>-3.4207957780729825</c:v>
                </c:pt>
                <c:pt idx="117">
                  <c:v>-0.43827167968253367</c:v>
                </c:pt>
                <c:pt idx="118">
                  <c:v>0.31503556887877426</c:v>
                </c:pt>
                <c:pt idx="119">
                  <c:v>3.0285621096334037</c:v>
                </c:pt>
                <c:pt idx="120">
                  <c:v>4.987515003120957</c:v>
                </c:pt>
                <c:pt idx="121">
                  <c:v>5.5262011348350848</c:v>
                </c:pt>
                <c:pt idx="122">
                  <c:v>7.6140853045748358</c:v>
                </c:pt>
                <c:pt idx="123">
                  <c:v>12.095544014204428</c:v>
                </c:pt>
                <c:pt idx="124">
                  <c:v>16.266918204000923</c:v>
                </c:pt>
                <c:pt idx="125">
                  <c:v>17.267101663958062</c:v>
                </c:pt>
                <c:pt idx="126">
                  <c:v>16.288070188471316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11.515898133583891</c:v>
                </c:pt>
                <c:pt idx="130">
                  <c:v>18.398129014756968</c:v>
                </c:pt>
                <c:pt idx="131">
                  <c:v>26.333814526178333</c:v>
                </c:pt>
                <c:pt idx="132">
                  <c:v>23.410803124948387</c:v>
                </c:pt>
                <c:pt idx="133">
                  <c:v>21.148085392975702</c:v>
                </c:pt>
                <c:pt idx="134">
                  <c:v>28.266327284075476</c:v>
                </c:pt>
                <c:pt idx="135">
                  <c:v>20.913136190214864</c:v>
                </c:pt>
                <c:pt idx="136">
                  <c:v>17.991264833147991</c:v>
                </c:pt>
                <c:pt idx="137">
                  <c:v>17.572298506418392</c:v>
                </c:pt>
                <c:pt idx="138">
                  <c:v>10.862977702369946</c:v>
                </c:pt>
                <c:pt idx="139">
                  <c:v>15.954594856805016</c:v>
                </c:pt>
                <c:pt idx="140">
                  <c:v>15.231007237691486</c:v>
                </c:pt>
                <c:pt idx="141">
                  <c:v>14.589105143854608</c:v>
                </c:pt>
                <c:pt idx="142">
                  <c:v>13.853970062346921</c:v>
                </c:pt>
                <c:pt idx="143">
                  <c:v>9.5604650013552561</c:v>
                </c:pt>
                <c:pt idx="144">
                  <c:v>9.1136330803244014</c:v>
                </c:pt>
                <c:pt idx="145">
                  <c:v>9.3493571821465338</c:v>
                </c:pt>
                <c:pt idx="146">
                  <c:v>5.3022256240151</c:v>
                </c:pt>
                <c:pt idx="147">
                  <c:v>7.4651523017729815</c:v>
                </c:pt>
                <c:pt idx="148">
                  <c:v>11.431148509641421</c:v>
                </c:pt>
                <c:pt idx="149">
                  <c:v>14.445964588810178</c:v>
                </c:pt>
                <c:pt idx="150">
                  <c:v>13.486699959608007</c:v>
                </c:pt>
                <c:pt idx="151">
                  <c:v>14.865467890782046</c:v>
                </c:pt>
                <c:pt idx="152">
                  <c:v>13.57751479962246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16.202394744071611</c:v>
                </c:pt>
                <c:pt idx="156">
                  <c:v>18.335824809886404</c:v>
                </c:pt>
                <c:pt idx="157">
                  <c:v>16.532815694332072</c:v>
                </c:pt>
                <c:pt idx="158">
                  <c:v>11.868531160510386</c:v>
                </c:pt>
                <c:pt idx="159">
                  <c:v>12.644000854666814</c:v>
                </c:pt>
                <c:pt idx="160">
                  <c:v>13.733758790136541</c:v>
                </c:pt>
                <c:pt idx="161">
                  <c:v>13.242556050730681</c:v>
                </c:pt>
                <c:pt idx="162">
                  <c:v>14.840646561819582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10.407526350354246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10.635626721027581</c:v>
                </c:pt>
                <c:pt idx="173">
                  <c:v>4.3012584650035546</c:v>
                </c:pt>
                <c:pt idx="174">
                  <c:v>13.416127397927834</c:v>
                </c:pt>
                <c:pt idx="175">
                  <c:v>10.016857089418373</c:v>
                </c:pt>
                <c:pt idx="176">
                  <c:v>11.331064922765188</c:v>
                </c:pt>
                <c:pt idx="177">
                  <c:v>17.723928476127959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25.325251785552538</c:v>
                </c:pt>
                <c:pt idx="181">
                  <c:v>22.963310032134899</c:v>
                </c:pt>
                <c:pt idx="182">
                  <c:v>25.634557852928317</c:v>
                </c:pt>
                <c:pt idx="183">
                  <c:v>31.131247913384396</c:v>
                </c:pt>
                <c:pt idx="184">
                  <c:v>31.604964987600415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37.417066714098723</c:v>
                </c:pt>
                <c:pt idx="189">
                  <c:v>31.081386230123176</c:v>
                </c:pt>
                <c:pt idx="190">
                  <c:v>31.562755923070007</c:v>
                </c:pt>
                <c:pt idx="191">
                  <c:v>36.012779624549275</c:v>
                </c:pt>
                <c:pt idx="192">
                  <c:v>23.387256067368646</c:v>
                </c:pt>
                <c:pt idx="193">
                  <c:v>27.755337984479912</c:v>
                </c:pt>
                <c:pt idx="194">
                  <c:v>24.577800947003748</c:v>
                </c:pt>
                <c:pt idx="195">
                  <c:v>18.980528086995662</c:v>
                </c:pt>
                <c:pt idx="196">
                  <c:v>17.49479389684776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12.693579876269755</c:v>
                </c:pt>
                <c:pt idx="200">
                  <c:v>11.4676609984121</c:v>
                </c:pt>
                <c:pt idx="201">
                  <c:v>10.957347395491702</c:v>
                </c:pt>
                <c:pt idx="202">
                  <c:v>8.3993941665182259</c:v>
                </c:pt>
                <c:pt idx="203">
                  <c:v>7.0813932873049046</c:v>
                </c:pt>
                <c:pt idx="204">
                  <c:v>5.3706799983448628</c:v>
                </c:pt>
                <c:pt idx="205">
                  <c:v>1.3821149066173488</c:v>
                </c:pt>
                <c:pt idx="206">
                  <c:v>1.7724453153142639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-0.89185545855100523</c:v>
                </c:pt>
                <c:pt idx="210">
                  <c:v>-2.4860020322238552</c:v>
                </c:pt>
                <c:pt idx="211">
                  <c:v>-4.136892388134628</c:v>
                </c:pt>
                <c:pt idx="212">
                  <c:v>-5.0310801426205476</c:v>
                </c:pt>
                <c:pt idx="213">
                  <c:v>-2.4206880111839912</c:v>
                </c:pt>
                <c:pt idx="214">
                  <c:v>1.1814859982429482</c:v>
                </c:pt>
                <c:pt idx="215">
                  <c:v>-0.9550655304055411</c:v>
                </c:pt>
                <c:pt idx="216">
                  <c:v>-0.37202032138297092</c:v>
                </c:pt>
                <c:pt idx="217">
                  <c:v>0.3441760210558753</c:v>
                </c:pt>
                <c:pt idx="218">
                  <c:v>-4.1332911640092229</c:v>
                </c:pt>
                <c:pt idx="219">
                  <c:v>-7.6109027563251219</c:v>
                </c:pt>
                <c:pt idx="220">
                  <c:v>-12.652106956786968</c:v>
                </c:pt>
                <c:pt idx="221">
                  <c:v>-16.923662644612904</c:v>
                </c:pt>
                <c:pt idx="222">
                  <c:v>-17.009445722515594</c:v>
                </c:pt>
                <c:pt idx="223">
                  <c:v>-1.6813077894201389</c:v>
                </c:pt>
                <c:pt idx="224">
                  <c:v>4.4428061086028592</c:v>
                </c:pt>
                <c:pt idx="225">
                  <c:v>12.705859268730247</c:v>
                </c:pt>
                <c:pt idx="226">
                  <c:v>13.310993408965977</c:v>
                </c:pt>
                <c:pt idx="227">
                  <c:v>17.769471081082511</c:v>
                </c:pt>
                <c:pt idx="228">
                  <c:v>16.519824327600439</c:v>
                </c:pt>
                <c:pt idx="229">
                  <c:v>12.615180926793768</c:v>
                </c:pt>
                <c:pt idx="230">
                  <c:v>11.481222997774431</c:v>
                </c:pt>
                <c:pt idx="231">
                  <c:v>14.122142252691905</c:v>
                </c:pt>
                <c:pt idx="232">
                  <c:v>21.346781766557132</c:v>
                </c:pt>
                <c:pt idx="233">
                  <c:v>25.136875116622281</c:v>
                </c:pt>
                <c:pt idx="234">
                  <c:v>25.436671737412286</c:v>
                </c:pt>
                <c:pt idx="235">
                  <c:v>6.6566154542079703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E1-443A-A137-57AC01DE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1487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8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in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15437</xdr:colOff>
      <xdr:row>2</xdr:row>
      <xdr:rowOff>143498</xdr:rowOff>
    </xdr:from>
    <xdr:to>
      <xdr:col>11</xdr:col>
      <xdr:colOff>158313</xdr:colOff>
      <xdr:row>20</xdr:row>
      <xdr:rowOff>191124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601317-1CD3-4D8D-A6D2-BF41F4EA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33617</xdr:colOff>
      <xdr:row>4</xdr:row>
      <xdr:rowOff>22412</xdr:rowOff>
    </xdr:from>
    <xdr:to>
      <xdr:col>28</xdr:col>
      <xdr:colOff>595592</xdr:colOff>
      <xdr:row>23</xdr:row>
      <xdr:rowOff>22412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BB2E806-E2B9-47E1-94EC-73E1439F6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22413</xdr:colOff>
      <xdr:row>25</xdr:row>
      <xdr:rowOff>91469</xdr:rowOff>
    </xdr:from>
    <xdr:to>
      <xdr:col>28</xdr:col>
      <xdr:colOff>584388</xdr:colOff>
      <xdr:row>44</xdr:row>
      <xdr:rowOff>91468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6C9943AA-7C4B-4B66-BC84-7E0D83AED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333375</xdr:colOff>
      <xdr:row>25</xdr:row>
      <xdr:rowOff>83344</xdr:rowOff>
    </xdr:from>
    <xdr:to>
      <xdr:col>20</xdr:col>
      <xdr:colOff>133350</xdr:colOff>
      <xdr:row>44</xdr:row>
      <xdr:rowOff>83343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F29C640F-5158-44E3-B13A-1D4B79C12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366013</xdr:colOff>
      <xdr:row>45</xdr:row>
      <xdr:rowOff>66255</xdr:rowOff>
    </xdr:from>
    <xdr:to>
      <xdr:col>20</xdr:col>
      <xdr:colOff>165988</xdr:colOff>
      <xdr:row>64</xdr:row>
      <xdr:rowOff>66255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68BE235-46C3-41A1-A9C5-49D8FED1D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235323</xdr:colOff>
      <xdr:row>4</xdr:row>
      <xdr:rowOff>56029</xdr:rowOff>
    </xdr:from>
    <xdr:to>
      <xdr:col>20</xdr:col>
      <xdr:colOff>216273</xdr:colOff>
      <xdr:row>23</xdr:row>
      <xdr:rowOff>24093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AE0F9ACD-44EE-4829-9C17-16DD5827F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19049</xdr:rowOff>
    </xdr:from>
    <xdr:to>
      <xdr:col>16</xdr:col>
      <xdr:colOff>28575</xdr:colOff>
      <xdr:row>23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A9CF28-2D25-41E8-85C7-62BBF4635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298588</xdr:colOff>
      <xdr:row>6</xdr:row>
      <xdr:rowOff>57150</xdr:rowOff>
    </xdr:from>
    <xdr:to>
      <xdr:col>15</xdr:col>
      <xdr:colOff>109745</xdr:colOff>
      <xdr:row>21</xdr:row>
      <xdr:rowOff>179732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E3C6B0-5677-4344-90E0-C3F4CD442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757859</xdr:colOff>
      <xdr:row>6</xdr:row>
      <xdr:rowOff>70817</xdr:rowOff>
    </xdr:from>
    <xdr:to>
      <xdr:col>17</xdr:col>
      <xdr:colOff>608772</xdr:colOff>
      <xdr:row>21</xdr:row>
      <xdr:rowOff>205823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816B44B-78A9-424E-89A2-464D18D1F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44</xdr:row>
      <xdr:rowOff>0</xdr:rowOff>
    </xdr:from>
    <xdr:to>
      <xdr:col>20</xdr:col>
      <xdr:colOff>619125</xdr:colOff>
      <xdr:row>61</xdr:row>
      <xdr:rowOff>200025</xdr:rowOff>
    </xdr:to>
    <xdr:graphicFrame macro="">
      <xdr:nvGraphicFramePr>
        <xdr:cNvPr id="2" name="6 Gráfico">
          <a:extLst>
            <a:ext uri="{FF2B5EF4-FFF2-40B4-BE49-F238E27FC236}">
              <a16:creationId xmlns:a16="http://schemas.microsoft.com/office/drawing/2014/main" id="{2AE2344C-5257-46BA-BFBE-909C13E46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91018</xdr:colOff>
      <xdr:row>5</xdr:row>
      <xdr:rowOff>112184</xdr:rowOff>
    </xdr:from>
    <xdr:to>
      <xdr:col>22</xdr:col>
      <xdr:colOff>152400</xdr:colOff>
      <xdr:row>23</xdr:row>
      <xdr:rowOff>100542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0AAD2308-3ACD-4CA8-9C8D-541823124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342900</xdr:colOff>
      <xdr:row>5</xdr:row>
      <xdr:rowOff>85723</xdr:rowOff>
    </xdr:from>
    <xdr:to>
      <xdr:col>19</xdr:col>
      <xdr:colOff>161926</xdr:colOff>
      <xdr:row>24</xdr:row>
      <xdr:rowOff>19050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B27DBEB-DAEE-450E-8DA7-DAF0D0D9D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176743</xdr:colOff>
      <xdr:row>24</xdr:row>
      <xdr:rowOff>35986</xdr:rowOff>
    </xdr:from>
    <xdr:to>
      <xdr:col>22</xdr:col>
      <xdr:colOff>238125</xdr:colOff>
      <xdr:row>42</xdr:row>
      <xdr:rowOff>24344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50FD68C-8E37-4AEB-A464-B558134E7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428625</xdr:colOff>
      <xdr:row>24</xdr:row>
      <xdr:rowOff>9525</xdr:rowOff>
    </xdr:from>
    <xdr:to>
      <xdr:col>19</xdr:col>
      <xdr:colOff>247651</xdr:colOff>
      <xdr:row>42</xdr:row>
      <xdr:rowOff>152402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EF24850-35FB-4EEF-AE42-6DC7E7C9D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E7B6B5-D685-4585-93A5-3B9C7CE91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439499-6813-40B3-9DE7-6A75A9A0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2A5286-D690-4D0A-9B03-4B76B7FF2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830791</xdr:colOff>
      <xdr:row>4</xdr:row>
      <xdr:rowOff>66674</xdr:rowOff>
    </xdr:from>
    <xdr:to>
      <xdr:col>14</xdr:col>
      <xdr:colOff>619125</xdr:colOff>
      <xdr:row>22</xdr:row>
      <xdr:rowOff>190499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F194C25-4F13-4610-806F-F70305237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809625</xdr:colOff>
      <xdr:row>26</xdr:row>
      <xdr:rowOff>66675</xdr:rowOff>
    </xdr:from>
    <xdr:to>
      <xdr:col>14</xdr:col>
      <xdr:colOff>152400</xdr:colOff>
      <xdr:row>44</xdr:row>
      <xdr:rowOff>47625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73FCCD91-850B-4175-9027-D8D766F0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333373</xdr:colOff>
      <xdr:row>4</xdr:row>
      <xdr:rowOff>47625</xdr:rowOff>
    </xdr:from>
    <xdr:to>
      <xdr:col>17</xdr:col>
      <xdr:colOff>190500</xdr:colOff>
      <xdr:row>22</xdr:row>
      <xdr:rowOff>190500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C3D663F-125B-4D13-BB4B-35680CFC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59531</xdr:colOff>
      <xdr:row>6</xdr:row>
      <xdr:rowOff>142874</xdr:rowOff>
    </xdr:from>
    <xdr:to>
      <xdr:col>12</xdr:col>
      <xdr:colOff>750094</xdr:colOff>
      <xdr:row>27</xdr:row>
      <xdr:rowOff>119062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05FA3B-A4CD-4DB6-9EA0-48B43E505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E28889-F6E8-4B60-AE2C-D0E0ED8A9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BB599B-1B81-41C0-8EE4-0D1CBACB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5</xdr:row>
      <xdr:rowOff>9525</xdr:rowOff>
    </xdr:from>
    <xdr:to>
      <xdr:col>11</xdr:col>
      <xdr:colOff>438150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A4789E-F74D-4C7D-BE82-82AD4EDDB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614016-E165-410A-A913-144543A81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EC5FD1-CCA2-4A78-B09E-06EE0481D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48D5E6-EF3B-4014-8935-52B3554CD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16</xdr:row>
      <xdr:rowOff>0</xdr:rowOff>
    </xdr:from>
    <xdr:to>
      <xdr:col>18</xdr:col>
      <xdr:colOff>507999</xdr:colOff>
      <xdr:row>37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C84ECF-6A25-4C95-A3B7-C35ED6DCF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15</xdr:row>
      <xdr:rowOff>23810</xdr:rowOff>
    </xdr:from>
    <xdr:to>
      <xdr:col>4</xdr:col>
      <xdr:colOff>714375</xdr:colOff>
      <xdr:row>38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59BD6F-F842-49ED-A808-F68262817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773207</xdr:colOff>
      <xdr:row>15</xdr:row>
      <xdr:rowOff>22412</xdr:rowOff>
    </xdr:from>
    <xdr:to>
      <xdr:col>5</xdr:col>
      <xdr:colOff>212912</xdr:colOff>
      <xdr:row>38</xdr:row>
      <xdr:rowOff>33618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89EE341-9922-4449-B136-9C19BEA3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agosto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2021)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34925</xdr:colOff>
      <xdr:row>2</xdr:row>
      <xdr:rowOff>38100</xdr:rowOff>
    </xdr:from>
    <xdr:to>
      <xdr:col>19</xdr:col>
      <xdr:colOff>31750</xdr:colOff>
      <xdr:row>20</xdr:row>
      <xdr:rowOff>15875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038AE9-4AC7-4242-BF03-9CA03BE8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3</xdr:row>
      <xdr:rowOff>200024</xdr:rowOff>
    </xdr:from>
    <xdr:to>
      <xdr:col>9</xdr:col>
      <xdr:colOff>390525</xdr:colOff>
      <xdr:row>22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C736D4-E906-457F-B7F3-D8E4E8B00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1184455</xdr:colOff>
      <xdr:row>2</xdr:row>
      <xdr:rowOff>170432</xdr:rowOff>
    </xdr:from>
    <xdr:to>
      <xdr:col>19</xdr:col>
      <xdr:colOff>437029</xdr:colOff>
      <xdr:row>22</xdr:row>
      <xdr:rowOff>122806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D85758-72FD-4322-9402-1B5CD6C34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241739</xdr:colOff>
      <xdr:row>2</xdr:row>
      <xdr:rowOff>148661</xdr:rowOff>
    </xdr:from>
    <xdr:to>
      <xdr:col>22</xdr:col>
      <xdr:colOff>749989</xdr:colOff>
      <xdr:row>22</xdr:row>
      <xdr:rowOff>23621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99CE8A3B-C478-44C5-808B-CB177EF2A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66674</xdr:colOff>
      <xdr:row>4</xdr:row>
      <xdr:rowOff>152399</xdr:rowOff>
    </xdr:from>
    <xdr:to>
      <xdr:col>16</xdr:col>
      <xdr:colOff>123263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614B7D4-443F-42CD-8722-0B418E50A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643777</xdr:colOff>
      <xdr:row>4</xdr:row>
      <xdr:rowOff>180123</xdr:rowOff>
    </xdr:from>
    <xdr:to>
      <xdr:col>19</xdr:col>
      <xdr:colOff>212912</xdr:colOff>
      <xdr:row>22</xdr:row>
      <xdr:rowOff>189649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4F9552-463A-4BEF-AAA8-2608530A6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15</xdr:col>
      <xdr:colOff>140804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BA5761B-E471-413C-AD68-D03349209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348755</xdr:colOff>
      <xdr:row>5</xdr:row>
      <xdr:rowOff>25677</xdr:rowOff>
    </xdr:from>
    <xdr:to>
      <xdr:col>19</xdr:col>
      <xdr:colOff>245490</xdr:colOff>
      <xdr:row>22</xdr:row>
      <xdr:rowOff>186572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4D8E54-97D8-4DE4-B180-92B6E75E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4</xdr:row>
      <xdr:rowOff>152399</xdr:rowOff>
    </xdr:from>
    <xdr:to>
      <xdr:col>15</xdr:col>
      <xdr:colOff>182217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C8AC85B-BBBE-4551-AAC0-BD4137A6E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161927</xdr:colOff>
      <xdr:row>4</xdr:row>
      <xdr:rowOff>125068</xdr:rowOff>
    </xdr:from>
    <xdr:to>
      <xdr:col>18</xdr:col>
      <xdr:colOff>637762</xdr:colOff>
      <xdr:row>23</xdr:row>
      <xdr:rowOff>112059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4C5918-ADDC-4E4B-A1E7-479D7789D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F/2021-I/Archivos%20WEB/4-series-estadisticas-adicionales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1"/>
      <sheetName val="Grafico 2"/>
      <sheetName val="Grafico 3"/>
      <sheetName val="Grafico 4"/>
      <sheetName val="Grafico 5"/>
      <sheetName val="Grafico 6"/>
      <sheetName val="Grafico 7"/>
      <sheetName val="Grafico 8"/>
      <sheetName val="Grafico 9"/>
      <sheetName val="Grafico 10"/>
      <sheetName val="Grafico 11"/>
      <sheetName val="Grafico 12"/>
      <sheetName val="Grafico 13"/>
      <sheetName val="Grafico 14"/>
      <sheetName val="Grafico 15"/>
      <sheetName val="Grafico 16"/>
      <sheetName val="Grafico 17"/>
      <sheetName val="Grafico 18"/>
      <sheetName val="Grafico 19"/>
      <sheetName val="Grafico 20"/>
      <sheetName val="Grafico 21"/>
      <sheetName val="Grafico 22"/>
      <sheetName val="Grafico 23"/>
      <sheetName val="Grafico 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GAL</v>
          </cell>
          <cell r="C2" t="str">
            <v>MFB</v>
          </cell>
          <cell r="D2" t="str">
            <v>MON</v>
          </cell>
          <cell r="E2" t="str">
            <v>Provisiones</v>
          </cell>
        </row>
        <row r="3">
          <cell r="A3">
            <v>37257</v>
          </cell>
          <cell r="B3">
            <v>6.1013316851500576</v>
          </cell>
          <cell r="C3">
            <v>8.5851516076791654</v>
          </cell>
          <cell r="D3">
            <v>-188.89120295746699</v>
          </cell>
          <cell r="E3">
            <v>-43.56351906947922</v>
          </cell>
          <cell r="F3">
            <v>0</v>
          </cell>
          <cell r="G3">
            <v>0</v>
          </cell>
        </row>
        <row r="4">
          <cell r="A4">
            <v>37288</v>
          </cell>
          <cell r="B4">
            <v>5.9943638665461707</v>
          </cell>
          <cell r="C4">
            <v>8.103105272245049</v>
          </cell>
          <cell r="D4">
            <v>-192.50980480843242</v>
          </cell>
          <cell r="E4">
            <v>-42.755441721675993</v>
          </cell>
          <cell r="F4">
            <v>0</v>
          </cell>
          <cell r="G4">
            <v>0</v>
          </cell>
        </row>
        <row r="5">
          <cell r="A5">
            <v>37316</v>
          </cell>
          <cell r="B5">
            <v>6.257428274002419</v>
          </cell>
          <cell r="C5">
            <v>7.8729753055087448</v>
          </cell>
          <cell r="D5">
            <v>-210.90997283787871</v>
          </cell>
          <cell r="E5">
            <v>-43.255254941489163</v>
          </cell>
          <cell r="F5">
            <v>0</v>
          </cell>
          <cell r="G5">
            <v>0</v>
          </cell>
        </row>
        <row r="6">
          <cell r="A6">
            <v>37347</v>
          </cell>
          <cell r="B6">
            <v>5.5191253091724679</v>
          </cell>
          <cell r="C6">
            <v>8.7337707075054496</v>
          </cell>
          <cell r="D6">
            <v>-423.67490068039081</v>
          </cell>
          <cell r="E6">
            <v>-36.935663226336459</v>
          </cell>
          <cell r="F6">
            <v>0</v>
          </cell>
          <cell r="G6">
            <v>0</v>
          </cell>
        </row>
        <row r="7">
          <cell r="A7">
            <v>37377</v>
          </cell>
          <cell r="B7">
            <v>4.7895935729110217</v>
          </cell>
          <cell r="C7">
            <v>9.922553019383141</v>
          </cell>
          <cell r="D7">
            <v>-1114.3205792788513</v>
          </cell>
          <cell r="E7">
            <v>-27.940951745133237</v>
          </cell>
          <cell r="F7">
            <v>0</v>
          </cell>
          <cell r="G7">
            <v>0</v>
          </cell>
        </row>
        <row r="8">
          <cell r="A8">
            <v>37408</v>
          </cell>
          <cell r="B8">
            <v>3.7569644471330266</v>
          </cell>
          <cell r="C8">
            <v>11.558177796674741</v>
          </cell>
          <cell r="D8">
            <v>2454.0949069235962</v>
          </cell>
          <cell r="E8">
            <v>-22.982924449541098</v>
          </cell>
          <cell r="F8">
            <v>0</v>
          </cell>
          <cell r="G8">
            <v>0</v>
          </cell>
        </row>
        <row r="9">
          <cell r="A9">
            <v>37438</v>
          </cell>
          <cell r="B9">
            <v>3.1346307616283875</v>
          </cell>
          <cell r="C9">
            <v>12.069606713646564</v>
          </cell>
          <cell r="D9">
            <v>465.88318158511328</v>
          </cell>
          <cell r="E9">
            <v>-20.320061845851544</v>
          </cell>
          <cell r="F9">
            <v>0</v>
          </cell>
          <cell r="G9">
            <v>0</v>
          </cell>
        </row>
        <row r="10">
          <cell r="A10">
            <v>37469</v>
          </cell>
          <cell r="B10">
            <v>4.9379679681850863</v>
          </cell>
          <cell r="C10">
            <v>6.8143168521386244</v>
          </cell>
          <cell r="D10">
            <v>179.04815884186291</v>
          </cell>
          <cell r="E10">
            <v>-12.797606126011063</v>
          </cell>
          <cell r="F10">
            <v>0</v>
          </cell>
          <cell r="G10">
            <v>0</v>
          </cell>
        </row>
        <row r="11">
          <cell r="A11">
            <v>37500</v>
          </cell>
          <cell r="B11">
            <v>5.9114384073708504</v>
          </cell>
          <cell r="C11">
            <v>6.048309171805788</v>
          </cell>
          <cell r="D11">
            <v>374.15734740399785</v>
          </cell>
          <cell r="E11">
            <v>-26.916531189906536</v>
          </cell>
          <cell r="F11">
            <v>0</v>
          </cell>
          <cell r="G11">
            <v>0</v>
          </cell>
        </row>
        <row r="12">
          <cell r="A12">
            <v>37530</v>
          </cell>
          <cell r="B12">
            <v>6.6284094514675873</v>
          </cell>
          <cell r="C12">
            <v>7.6622587163848843</v>
          </cell>
          <cell r="D12">
            <v>598.47175024867317</v>
          </cell>
          <cell r="E12">
            <v>-39.059352463291845</v>
          </cell>
          <cell r="F12">
            <v>0</v>
          </cell>
          <cell r="G12">
            <v>0</v>
          </cell>
        </row>
        <row r="13">
          <cell r="A13">
            <v>37561</v>
          </cell>
          <cell r="B13">
            <v>7.0780199896510076</v>
          </cell>
          <cell r="C13">
            <v>8.5533099995376958</v>
          </cell>
          <cell r="D13">
            <v>324.12994265417103</v>
          </cell>
          <cell r="E13">
            <v>-33.090598444823691</v>
          </cell>
          <cell r="F13">
            <v>0</v>
          </cell>
          <cell r="G13">
            <v>0</v>
          </cell>
        </row>
        <row r="14">
          <cell r="A14">
            <v>37591</v>
          </cell>
          <cell r="B14">
            <v>6.2004795273651547</v>
          </cell>
          <cell r="C14">
            <v>9.251370924668322</v>
          </cell>
          <cell r="D14">
            <v>81.964958068570297</v>
          </cell>
          <cell r="E14">
            <v>-4.9449142753257842</v>
          </cell>
          <cell r="F14">
            <v>0</v>
          </cell>
          <cell r="G14">
            <v>0</v>
          </cell>
        </row>
        <row r="15">
          <cell r="A15">
            <v>37622</v>
          </cell>
          <cell r="B15">
            <v>6.2632671992173483</v>
          </cell>
          <cell r="C15">
            <v>10.533794214460057</v>
          </cell>
          <cell r="D15">
            <v>79.401895045021092</v>
          </cell>
          <cell r="E15">
            <v>-7.3722144210040863</v>
          </cell>
          <cell r="F15">
            <v>0</v>
          </cell>
          <cell r="G15">
            <v>0</v>
          </cell>
        </row>
        <row r="16">
          <cell r="A16">
            <v>37653</v>
          </cell>
          <cell r="B16">
            <v>6.5581942209650412</v>
          </cell>
          <cell r="C16">
            <v>12.019377436501721</v>
          </cell>
          <cell r="D16">
            <v>75.517177828328414</v>
          </cell>
          <cell r="E16">
            <v>-4.6319820788274679</v>
          </cell>
          <cell r="F16">
            <v>0</v>
          </cell>
          <cell r="G16">
            <v>0</v>
          </cell>
        </row>
        <row r="17">
          <cell r="A17">
            <v>37681</v>
          </cell>
          <cell r="B17">
            <v>7.4764451236806861</v>
          </cell>
          <cell r="C17">
            <v>13.300829726442132</v>
          </cell>
          <cell r="D17">
            <v>96.003060486496167</v>
          </cell>
          <cell r="E17">
            <v>-0.44946511148283852</v>
          </cell>
          <cell r="F17">
            <v>0</v>
          </cell>
          <cell r="G17">
            <v>0</v>
          </cell>
        </row>
        <row r="18">
          <cell r="A18">
            <v>37712</v>
          </cell>
          <cell r="B18">
            <v>8.2420533803888354</v>
          </cell>
          <cell r="C18">
            <v>14.055258520564195</v>
          </cell>
          <cell r="D18">
            <v>80.351253536613271</v>
          </cell>
          <cell r="E18">
            <v>6.3212997861867404</v>
          </cell>
          <cell r="F18">
            <v>0</v>
          </cell>
          <cell r="G18">
            <v>0</v>
          </cell>
        </row>
        <row r="19">
          <cell r="A19">
            <v>37742</v>
          </cell>
          <cell r="B19">
            <v>8.9573414197279266</v>
          </cell>
          <cell r="C19">
            <v>15.013884817111279</v>
          </cell>
          <cell r="D19">
            <v>56.23673071841295</v>
          </cell>
          <cell r="E19">
            <v>3.7914601940946202</v>
          </cell>
          <cell r="F19">
            <v>0</v>
          </cell>
          <cell r="G19">
            <v>0</v>
          </cell>
        </row>
        <row r="20">
          <cell r="A20">
            <v>37773</v>
          </cell>
          <cell r="B20">
            <v>8.8119172490533906</v>
          </cell>
          <cell r="C20">
            <v>13.629464576917073</v>
          </cell>
          <cell r="D20">
            <v>50.339466180894043</v>
          </cell>
          <cell r="E20">
            <v>11.294319632364513</v>
          </cell>
          <cell r="F20">
            <v>0</v>
          </cell>
          <cell r="G20">
            <v>0</v>
          </cell>
        </row>
        <row r="21">
          <cell r="A21">
            <v>37803</v>
          </cell>
          <cell r="B21">
            <v>9.4174565201625917</v>
          </cell>
          <cell r="C21">
            <v>16.588007859553322</v>
          </cell>
          <cell r="D21">
            <v>57.86146674115458</v>
          </cell>
          <cell r="E21">
            <v>15.921590251708761</v>
          </cell>
          <cell r="F21">
            <v>0</v>
          </cell>
          <cell r="G21">
            <v>0</v>
          </cell>
        </row>
        <row r="22">
          <cell r="A22">
            <v>37834</v>
          </cell>
          <cell r="B22">
            <v>7.7313985342991165</v>
          </cell>
          <cell r="C22">
            <v>25.132118142812622</v>
          </cell>
          <cell r="D22">
            <v>82.837467350788316</v>
          </cell>
          <cell r="E22">
            <v>10.607554130167983</v>
          </cell>
          <cell r="F22">
            <v>0</v>
          </cell>
          <cell r="G22">
            <v>0</v>
          </cell>
        </row>
        <row r="23">
          <cell r="A23">
            <v>37865</v>
          </cell>
          <cell r="B23">
            <v>7.5706897257088235</v>
          </cell>
          <cell r="C23">
            <v>27.575134355656171</v>
          </cell>
          <cell r="D23">
            <v>60.135891968782019</v>
          </cell>
          <cell r="E23">
            <v>31.541840488617588</v>
          </cell>
          <cell r="F23">
            <v>0</v>
          </cell>
          <cell r="G23">
            <v>0</v>
          </cell>
        </row>
        <row r="24">
          <cell r="A24">
            <v>37895</v>
          </cell>
          <cell r="B24">
            <v>5.7844031071208279</v>
          </cell>
          <cell r="C24">
            <v>26.258422092991228</v>
          </cell>
          <cell r="D24">
            <v>51.079733638557954</v>
          </cell>
          <cell r="E24">
            <v>44.834747439650194</v>
          </cell>
          <cell r="F24">
            <v>0</v>
          </cell>
          <cell r="G24">
            <v>0</v>
          </cell>
        </row>
        <row r="25">
          <cell r="A25">
            <v>37926</v>
          </cell>
          <cell r="B25">
            <v>5.042687082248265</v>
          </cell>
          <cell r="C25">
            <v>23.592714136392502</v>
          </cell>
          <cell r="D25">
            <v>40.74745958056161</v>
          </cell>
          <cell r="E25">
            <v>44.770697677050045</v>
          </cell>
          <cell r="F25">
            <v>0</v>
          </cell>
          <cell r="G25">
            <v>0</v>
          </cell>
        </row>
        <row r="26">
          <cell r="A26">
            <v>37956</v>
          </cell>
          <cell r="B26">
            <v>4.0518159518906138</v>
          </cell>
          <cell r="C26">
            <v>20.600209364929857</v>
          </cell>
          <cell r="D26">
            <v>59.859446077939204</v>
          </cell>
          <cell r="E26">
            <v>17.660773111374127</v>
          </cell>
          <cell r="F26">
            <v>0</v>
          </cell>
          <cell r="G26">
            <v>0</v>
          </cell>
        </row>
        <row r="27">
          <cell r="A27">
            <v>37987</v>
          </cell>
          <cell r="B27">
            <v>3.9879255463483032</v>
          </cell>
          <cell r="C27">
            <v>21.771589858561203</v>
          </cell>
          <cell r="D27">
            <v>64.639252015301992</v>
          </cell>
          <cell r="E27">
            <v>18.1556071761078</v>
          </cell>
          <cell r="F27">
            <v>0</v>
          </cell>
          <cell r="G27">
            <v>0</v>
          </cell>
        </row>
        <row r="28">
          <cell r="A28">
            <v>38018</v>
          </cell>
          <cell r="B28">
            <v>3.833412337485087</v>
          </cell>
          <cell r="C28">
            <v>22.925799397265646</v>
          </cell>
          <cell r="D28">
            <v>68.588086681416982</v>
          </cell>
          <cell r="E28">
            <v>12.318715742913522</v>
          </cell>
          <cell r="F28">
            <v>0</v>
          </cell>
          <cell r="G28">
            <v>0</v>
          </cell>
        </row>
        <row r="29">
          <cell r="A29">
            <v>38047</v>
          </cell>
          <cell r="B29">
            <v>3.2549972467176946</v>
          </cell>
          <cell r="C29">
            <v>23.881310471862594</v>
          </cell>
          <cell r="D29">
            <v>68.399681083246037</v>
          </cell>
          <cell r="E29">
            <v>13.148662139208135</v>
          </cell>
          <cell r="F29">
            <v>0</v>
          </cell>
          <cell r="G29">
            <v>0</v>
          </cell>
        </row>
        <row r="30">
          <cell r="A30">
            <v>38078</v>
          </cell>
          <cell r="B30">
            <v>2.7247211650698766</v>
          </cell>
          <cell r="C30">
            <v>21.115565890247989</v>
          </cell>
          <cell r="D30">
            <v>64.669377848324643</v>
          </cell>
          <cell r="E30">
            <v>0.46972951968113907</v>
          </cell>
          <cell r="F30">
            <v>0</v>
          </cell>
          <cell r="G30">
            <v>0</v>
          </cell>
        </row>
        <row r="31">
          <cell r="A31">
            <v>38108</v>
          </cell>
          <cell r="B31">
            <v>2.4821899473918219</v>
          </cell>
          <cell r="C31">
            <v>17.815815300233862</v>
          </cell>
          <cell r="D31">
            <v>64.533542992409167</v>
          </cell>
          <cell r="E31">
            <v>2.3538095140432702</v>
          </cell>
          <cell r="F31">
            <v>0</v>
          </cell>
          <cell r="G31">
            <v>0</v>
          </cell>
        </row>
        <row r="32">
          <cell r="A32">
            <v>38139</v>
          </cell>
          <cell r="B32">
            <v>3.1047271185837166</v>
          </cell>
          <cell r="C32">
            <v>17.482973370110155</v>
          </cell>
          <cell r="D32">
            <v>53.487587507909964</v>
          </cell>
          <cell r="E32">
            <v>-4.0623029383210163</v>
          </cell>
          <cell r="F32">
            <v>0</v>
          </cell>
          <cell r="G32">
            <v>0</v>
          </cell>
        </row>
        <row r="33">
          <cell r="A33">
            <v>38169</v>
          </cell>
          <cell r="B33">
            <v>2.8496603290836697</v>
          </cell>
          <cell r="C33">
            <v>16.551980880993057</v>
          </cell>
          <cell r="D33">
            <v>46.035568444191476</v>
          </cell>
          <cell r="E33">
            <v>-9.6979721165412087</v>
          </cell>
          <cell r="F33">
            <v>0</v>
          </cell>
          <cell r="G33">
            <v>0</v>
          </cell>
        </row>
        <row r="34">
          <cell r="A34">
            <v>38200</v>
          </cell>
          <cell r="B34">
            <v>3.9905135902331024</v>
          </cell>
          <cell r="C34">
            <v>14.947843041019437</v>
          </cell>
          <cell r="D34">
            <v>39.926706313284853</v>
          </cell>
          <cell r="E34">
            <v>-7.2840230517639215</v>
          </cell>
          <cell r="F34">
            <v>0</v>
          </cell>
          <cell r="G34">
            <v>0</v>
          </cell>
        </row>
        <row r="35">
          <cell r="A35">
            <v>38231</v>
          </cell>
          <cell r="B35">
            <v>4.2405648835702303</v>
          </cell>
          <cell r="C35">
            <v>15.824746489338871</v>
          </cell>
          <cell r="D35">
            <v>42.454384745655261</v>
          </cell>
          <cell r="E35">
            <v>-13.433600843128135</v>
          </cell>
          <cell r="F35">
            <v>0</v>
          </cell>
          <cell r="G35">
            <v>0</v>
          </cell>
        </row>
        <row r="36">
          <cell r="A36">
            <v>38261</v>
          </cell>
          <cell r="B36">
            <v>4.9701074722502403</v>
          </cell>
          <cell r="C36">
            <v>16.151893793309636</v>
          </cell>
          <cell r="D36">
            <v>45.134119936549077</v>
          </cell>
          <cell r="E36">
            <v>-16.183381432204978</v>
          </cell>
          <cell r="F36">
            <v>0</v>
          </cell>
          <cell r="G36">
            <v>0</v>
          </cell>
        </row>
        <row r="37">
          <cell r="A37">
            <v>38292</v>
          </cell>
          <cell r="B37">
            <v>5.8592157727747507</v>
          </cell>
          <cell r="C37">
            <v>19.693065753910389</v>
          </cell>
          <cell r="D37">
            <v>55.47871658782806</v>
          </cell>
          <cell r="E37">
            <v>-15.998451284258463</v>
          </cell>
          <cell r="F37">
            <v>0</v>
          </cell>
          <cell r="G37">
            <v>0</v>
          </cell>
        </row>
        <row r="38">
          <cell r="A38">
            <v>38322</v>
          </cell>
          <cell r="B38">
            <v>6.7396185181664681</v>
          </cell>
          <cell r="C38">
            <v>21.226943499740326</v>
          </cell>
          <cell r="D38">
            <v>49.146903532068009</v>
          </cell>
          <cell r="E38">
            <v>-5.12561425665975</v>
          </cell>
          <cell r="F38">
            <v>0</v>
          </cell>
          <cell r="G38">
            <v>0</v>
          </cell>
        </row>
        <row r="39">
          <cell r="A39">
            <v>38353</v>
          </cell>
          <cell r="B39">
            <v>7.373997144138289</v>
          </cell>
          <cell r="C39">
            <v>18.731479192905098</v>
          </cell>
          <cell r="D39">
            <v>40.669635125102353</v>
          </cell>
          <cell r="E39">
            <v>-5.8749210624602144</v>
          </cell>
          <cell r="F39">
            <v>0</v>
          </cell>
          <cell r="G39">
            <v>0</v>
          </cell>
        </row>
        <row r="40">
          <cell r="A40">
            <v>38384</v>
          </cell>
          <cell r="B40">
            <v>7.8202036626607407</v>
          </cell>
          <cell r="C40">
            <v>16.536439749227338</v>
          </cell>
          <cell r="D40">
            <v>34.080272088227218</v>
          </cell>
          <cell r="E40">
            <v>-2.9733014227416033</v>
          </cell>
          <cell r="F40">
            <v>0</v>
          </cell>
          <cell r="G40">
            <v>0</v>
          </cell>
        </row>
        <row r="41">
          <cell r="A41">
            <v>38412</v>
          </cell>
          <cell r="B41">
            <v>6.7190411444849607</v>
          </cell>
          <cell r="C41">
            <v>11.297779523812746</v>
          </cell>
          <cell r="D41">
            <v>20.742252553766427</v>
          </cell>
          <cell r="E41">
            <v>-7.2227196940304665</v>
          </cell>
          <cell r="F41">
            <v>0</v>
          </cell>
          <cell r="G41">
            <v>0</v>
          </cell>
        </row>
        <row r="42">
          <cell r="A42">
            <v>38443</v>
          </cell>
          <cell r="B42">
            <v>7.5117225589866221</v>
          </cell>
          <cell r="C42">
            <v>15.716266096685526</v>
          </cell>
          <cell r="D42">
            <v>27.701511691844537</v>
          </cell>
          <cell r="E42">
            <v>-1.0327072836343154</v>
          </cell>
          <cell r="F42">
            <v>0</v>
          </cell>
          <cell r="G42">
            <v>0</v>
          </cell>
        </row>
        <row r="43">
          <cell r="A43">
            <v>38473</v>
          </cell>
          <cell r="B43">
            <v>7.9157850405202623</v>
          </cell>
          <cell r="C43">
            <v>20.171027763692507</v>
          </cell>
          <cell r="D43">
            <v>31.879325284532346</v>
          </cell>
          <cell r="E43">
            <v>-2.2526440693806271</v>
          </cell>
          <cell r="F43">
            <v>0</v>
          </cell>
          <cell r="G43">
            <v>0</v>
          </cell>
        </row>
        <row r="44">
          <cell r="A44">
            <v>38504</v>
          </cell>
          <cell r="B44">
            <v>7.211846624448115</v>
          </cell>
          <cell r="C44">
            <v>22.459703159960508</v>
          </cell>
          <cell r="D44">
            <v>42.188896477865057</v>
          </cell>
          <cell r="E44">
            <v>-2.4577116207993743</v>
          </cell>
          <cell r="F44">
            <v>0</v>
          </cell>
          <cell r="G44">
            <v>0</v>
          </cell>
        </row>
        <row r="45">
          <cell r="A45">
            <v>38534</v>
          </cell>
          <cell r="B45">
            <v>7.616414672163252</v>
          </cell>
          <cell r="C45">
            <v>22.641438116768864</v>
          </cell>
          <cell r="D45">
            <v>42.434089942477883</v>
          </cell>
          <cell r="E45">
            <v>7.8326482002432085</v>
          </cell>
          <cell r="F45">
            <v>0</v>
          </cell>
          <cell r="G45">
            <v>0</v>
          </cell>
        </row>
        <row r="46">
          <cell r="A46">
            <v>38565</v>
          </cell>
          <cell r="B46">
            <v>7.4928771736992195</v>
          </cell>
          <cell r="C46">
            <v>19.970717124601723</v>
          </cell>
          <cell r="D46">
            <v>37.966831034756197</v>
          </cell>
          <cell r="E46">
            <v>7.8790421093715812</v>
          </cell>
          <cell r="F46">
            <v>0</v>
          </cell>
          <cell r="G46">
            <v>0</v>
          </cell>
        </row>
        <row r="47">
          <cell r="A47">
            <v>38596</v>
          </cell>
          <cell r="B47">
            <v>7.9088504077223121</v>
          </cell>
          <cell r="C47">
            <v>21.476888734385557</v>
          </cell>
          <cell r="D47">
            <v>36.467514111260833</v>
          </cell>
          <cell r="E47">
            <v>16.494427710831161</v>
          </cell>
          <cell r="F47">
            <v>0</v>
          </cell>
          <cell r="G47">
            <v>0</v>
          </cell>
        </row>
        <row r="48">
          <cell r="A48">
            <v>38626</v>
          </cell>
          <cell r="B48">
            <v>8.023664036824707</v>
          </cell>
          <cell r="C48">
            <v>20.12239199113548</v>
          </cell>
          <cell r="D48">
            <v>33.138656994759863</v>
          </cell>
          <cell r="E48">
            <v>19.261352781517793</v>
          </cell>
          <cell r="F48">
            <v>0</v>
          </cell>
          <cell r="G48">
            <v>0</v>
          </cell>
        </row>
        <row r="49">
          <cell r="A49">
            <v>38657</v>
          </cell>
          <cell r="B49">
            <v>7.7882483583835205</v>
          </cell>
          <cell r="C49">
            <v>16.931682997894271</v>
          </cell>
          <cell r="D49">
            <v>25.849455292504242</v>
          </cell>
          <cell r="E49">
            <v>20.486261274363127</v>
          </cell>
          <cell r="F49">
            <v>0</v>
          </cell>
          <cell r="G49">
            <v>0</v>
          </cell>
        </row>
        <row r="50">
          <cell r="A50">
            <v>38687</v>
          </cell>
          <cell r="B50">
            <v>6.630883716295588</v>
          </cell>
          <cell r="C50">
            <v>15.398002285630463</v>
          </cell>
          <cell r="D50">
            <v>19.345746956127407</v>
          </cell>
          <cell r="E50">
            <v>16.505635046785926</v>
          </cell>
          <cell r="F50">
            <v>0</v>
          </cell>
          <cell r="G50">
            <v>0</v>
          </cell>
        </row>
        <row r="51">
          <cell r="A51">
            <v>38718</v>
          </cell>
          <cell r="B51">
            <v>6.3738418197026192</v>
          </cell>
          <cell r="C51">
            <v>16.673210061605694</v>
          </cell>
          <cell r="D51">
            <v>19.43422648345614</v>
          </cell>
          <cell r="E51">
            <v>27.119806513872359</v>
          </cell>
          <cell r="F51">
            <v>0</v>
          </cell>
          <cell r="G51">
            <v>0</v>
          </cell>
        </row>
        <row r="52">
          <cell r="A52">
            <v>38749</v>
          </cell>
          <cell r="B52">
            <v>6.2713733022944362</v>
          </cell>
          <cell r="C52">
            <v>16.796678753431383</v>
          </cell>
          <cell r="D52">
            <v>19.395416690350853</v>
          </cell>
          <cell r="E52">
            <v>33.031658073130821</v>
          </cell>
          <cell r="F52">
            <v>0</v>
          </cell>
          <cell r="G52">
            <v>0</v>
          </cell>
        </row>
        <row r="53">
          <cell r="A53">
            <v>38777</v>
          </cell>
          <cell r="B53">
            <v>8.785807394275146</v>
          </cell>
          <cell r="C53">
            <v>23.416827512478132</v>
          </cell>
          <cell r="D53">
            <v>33.557045582919102</v>
          </cell>
          <cell r="E53">
            <v>37.699831448247558</v>
          </cell>
          <cell r="F53">
            <v>0</v>
          </cell>
          <cell r="G53">
            <v>0</v>
          </cell>
        </row>
        <row r="54">
          <cell r="A54">
            <v>38808</v>
          </cell>
          <cell r="B54">
            <v>8.6384792990977122</v>
          </cell>
          <cell r="C54">
            <v>17.480458712353155</v>
          </cell>
          <cell r="D54">
            <v>21.538541416512281</v>
          </cell>
          <cell r="E54">
            <v>41.063241763303068</v>
          </cell>
          <cell r="F54">
            <v>0</v>
          </cell>
          <cell r="G54">
            <v>0</v>
          </cell>
        </row>
        <row r="55">
          <cell r="A55">
            <v>38838</v>
          </cell>
          <cell r="B55">
            <v>8.721812230955873</v>
          </cell>
          <cell r="C55">
            <v>12.15466611323115</v>
          </cell>
          <cell r="D55">
            <v>10.811103572041091</v>
          </cell>
          <cell r="E55">
            <v>48.261598108446904</v>
          </cell>
          <cell r="F55">
            <v>0</v>
          </cell>
          <cell r="G55">
            <v>0</v>
          </cell>
        </row>
        <row r="56">
          <cell r="A56">
            <v>38869</v>
          </cell>
          <cell r="B56">
            <v>10.799658542013791</v>
          </cell>
          <cell r="C56">
            <v>7.0004295318160104</v>
          </cell>
          <cell r="D56">
            <v>-4.212624025961464</v>
          </cell>
          <cell r="E56">
            <v>60.457454984402872</v>
          </cell>
          <cell r="F56">
            <v>0</v>
          </cell>
          <cell r="G56">
            <v>0</v>
          </cell>
        </row>
        <row r="57">
          <cell r="A57">
            <v>38899</v>
          </cell>
          <cell r="B57">
            <v>11.242933345073736</v>
          </cell>
          <cell r="C57">
            <v>6.5006832112817214</v>
          </cell>
          <cell r="D57">
            <v>-5.7470005036525995</v>
          </cell>
          <cell r="E57">
            <v>58.064273724856896</v>
          </cell>
          <cell r="F57">
            <v>0</v>
          </cell>
          <cell r="G57">
            <v>0</v>
          </cell>
        </row>
        <row r="58">
          <cell r="A58">
            <v>38930</v>
          </cell>
          <cell r="B58">
            <v>11.970064440225791</v>
          </cell>
          <cell r="C58">
            <v>8.2225863434409963</v>
          </cell>
          <cell r="D58">
            <v>-5.6533395785971603</v>
          </cell>
          <cell r="E58">
            <v>61.78505478703655</v>
          </cell>
          <cell r="F58">
            <v>0</v>
          </cell>
          <cell r="G58">
            <v>0</v>
          </cell>
        </row>
        <row r="59">
          <cell r="A59">
            <v>38961</v>
          </cell>
          <cell r="B59">
            <v>11.444945263285833</v>
          </cell>
          <cell r="C59">
            <v>0.39305010543857488</v>
          </cell>
          <cell r="D59">
            <v>-16.996420783022835</v>
          </cell>
          <cell r="E59">
            <v>52.631216491112397</v>
          </cell>
          <cell r="F59">
            <v>0</v>
          </cell>
          <cell r="G59">
            <v>0</v>
          </cell>
        </row>
        <row r="60">
          <cell r="A60">
            <v>38991</v>
          </cell>
          <cell r="B60">
            <v>12.50009962898857</v>
          </cell>
          <cell r="C60">
            <v>7.0561166904347994</v>
          </cell>
          <cell r="D60">
            <v>-4.2497427627731561</v>
          </cell>
          <cell r="E60">
            <v>54.527505567648561</v>
          </cell>
          <cell r="F60">
            <v>0</v>
          </cell>
          <cell r="G60">
            <v>0</v>
          </cell>
        </row>
        <row r="61">
          <cell r="A61">
            <v>39022</v>
          </cell>
          <cell r="B61">
            <v>13.243759436442669</v>
          </cell>
          <cell r="C61">
            <v>7.4925592350341574</v>
          </cell>
          <cell r="D61">
            <v>-4.0956491807840445</v>
          </cell>
          <cell r="E61">
            <v>54.21834804841987</v>
          </cell>
          <cell r="F61">
            <v>0</v>
          </cell>
          <cell r="G61">
            <v>0</v>
          </cell>
        </row>
        <row r="62">
          <cell r="A62">
            <v>39052</v>
          </cell>
          <cell r="B62">
            <v>15.281564496576694</v>
          </cell>
          <cell r="C62">
            <v>8.2227416044570631</v>
          </cell>
          <cell r="D62">
            <v>-0.91703061710640688</v>
          </cell>
          <cell r="E62">
            <v>50.345786567681138</v>
          </cell>
          <cell r="F62">
            <v>0</v>
          </cell>
          <cell r="G62">
            <v>0</v>
          </cell>
        </row>
        <row r="63">
          <cell r="A63">
            <v>39083</v>
          </cell>
          <cell r="B63">
            <v>15.361176509397456</v>
          </cell>
          <cell r="C63">
            <v>5.7890871030336299</v>
          </cell>
          <cell r="D63">
            <v>-3.2387816880659948</v>
          </cell>
          <cell r="E63">
            <v>46.677964535177473</v>
          </cell>
          <cell r="F63">
            <v>0</v>
          </cell>
          <cell r="G63">
            <v>0</v>
          </cell>
        </row>
        <row r="64">
          <cell r="A64">
            <v>39114</v>
          </cell>
          <cell r="B64">
            <v>15.538925959095117</v>
          </cell>
          <cell r="C64">
            <v>4.6681104573530252</v>
          </cell>
          <cell r="D64">
            <v>-7.5260337310416041</v>
          </cell>
          <cell r="E64">
            <v>41.674033026922054</v>
          </cell>
          <cell r="F64">
            <v>0</v>
          </cell>
          <cell r="G64">
            <v>0</v>
          </cell>
        </row>
        <row r="65">
          <cell r="A65">
            <v>39142</v>
          </cell>
          <cell r="B65">
            <v>15.074385257980305</v>
          </cell>
          <cell r="C65">
            <v>4.2086728463298639</v>
          </cell>
          <cell r="D65">
            <v>-9.6750148791993169</v>
          </cell>
          <cell r="E65">
            <v>44.73691174871179</v>
          </cell>
          <cell r="F65">
            <v>0</v>
          </cell>
          <cell r="G65">
            <v>0</v>
          </cell>
        </row>
        <row r="66">
          <cell r="A66">
            <v>39173</v>
          </cell>
          <cell r="B66">
            <v>15.180131712731448</v>
          </cell>
          <cell r="C66">
            <v>7.966651216883891</v>
          </cell>
          <cell r="D66">
            <v>-5.2282153941461633</v>
          </cell>
          <cell r="E66">
            <v>44.385071582609051</v>
          </cell>
          <cell r="F66">
            <v>0</v>
          </cell>
          <cell r="G66">
            <v>0</v>
          </cell>
        </row>
        <row r="67">
          <cell r="A67">
            <v>39203</v>
          </cell>
          <cell r="B67">
            <v>15.603387272842028</v>
          </cell>
          <cell r="C67">
            <v>13.976890021532684</v>
          </cell>
          <cell r="D67">
            <v>5.3268556495123853</v>
          </cell>
          <cell r="E67">
            <v>43.345351899870366</v>
          </cell>
          <cell r="F67">
            <v>0</v>
          </cell>
          <cell r="G67">
            <v>0</v>
          </cell>
        </row>
        <row r="68">
          <cell r="A68">
            <v>39234</v>
          </cell>
          <cell r="B68">
            <v>14.209283249416881</v>
          </cell>
          <cell r="C68">
            <v>21.336509200470811</v>
          </cell>
          <cell r="D68">
            <v>20.734243793223484</v>
          </cell>
          <cell r="E68">
            <v>41.256482879953161</v>
          </cell>
          <cell r="F68">
            <v>0</v>
          </cell>
          <cell r="G68">
            <v>0</v>
          </cell>
        </row>
        <row r="69">
          <cell r="A69">
            <v>39264</v>
          </cell>
          <cell r="B69">
            <v>13.447124688887824</v>
          </cell>
          <cell r="C69">
            <v>21.327268915471208</v>
          </cell>
          <cell r="D69">
            <v>22.286768190219398</v>
          </cell>
          <cell r="E69">
            <v>65.273882909296347</v>
          </cell>
          <cell r="F69">
            <v>0</v>
          </cell>
          <cell r="G69">
            <v>0</v>
          </cell>
        </row>
        <row r="70">
          <cell r="A70">
            <v>39295</v>
          </cell>
          <cell r="B70">
            <v>12.275413339611397</v>
          </cell>
          <cell r="C70">
            <v>20.279736826971305</v>
          </cell>
          <cell r="D70">
            <v>22.818366952020817</v>
          </cell>
          <cell r="E70">
            <v>64.949236064417519</v>
          </cell>
          <cell r="F70">
            <v>0</v>
          </cell>
          <cell r="G70">
            <v>0</v>
          </cell>
        </row>
        <row r="71">
          <cell r="A71">
            <v>39326</v>
          </cell>
          <cell r="B71">
            <v>10.241954778114648</v>
          </cell>
          <cell r="C71">
            <v>23.59421366729444</v>
          </cell>
          <cell r="D71">
            <v>28.889462565402923</v>
          </cell>
          <cell r="E71">
            <v>67.945564520247558</v>
          </cell>
          <cell r="F71">
            <v>0</v>
          </cell>
          <cell r="G71">
            <v>0</v>
          </cell>
        </row>
        <row r="72">
          <cell r="A72">
            <v>39356</v>
          </cell>
          <cell r="B72">
            <v>9.482273697645315</v>
          </cell>
          <cell r="C72">
            <v>13.327316642855958</v>
          </cell>
          <cell r="D72">
            <v>2.3755658578159311</v>
          </cell>
          <cell r="E72">
            <v>66.403916110522829</v>
          </cell>
          <cell r="F72">
            <v>0</v>
          </cell>
          <cell r="G72">
            <v>0</v>
          </cell>
        </row>
        <row r="73">
          <cell r="A73">
            <v>39387</v>
          </cell>
          <cell r="B73">
            <v>8.913930295764505</v>
          </cell>
          <cell r="C73">
            <v>15.379897378047724</v>
          </cell>
          <cell r="D73">
            <v>5.0650866897321567</v>
          </cell>
          <cell r="E73">
            <v>69.244489429122453</v>
          </cell>
          <cell r="F73">
            <v>0</v>
          </cell>
          <cell r="G73">
            <v>0</v>
          </cell>
        </row>
        <row r="74">
          <cell r="A74">
            <v>39417</v>
          </cell>
          <cell r="B74">
            <v>7.9422245593561813</v>
          </cell>
          <cell r="C74">
            <v>16.51238189617623</v>
          </cell>
          <cell r="D74">
            <v>4.0442702005297981</v>
          </cell>
          <cell r="E74">
            <v>78.190226072055353</v>
          </cell>
          <cell r="F74">
            <v>0</v>
          </cell>
          <cell r="G74">
            <v>0</v>
          </cell>
        </row>
        <row r="75">
          <cell r="A75">
            <v>39448</v>
          </cell>
          <cell r="B75">
            <v>8.7892750262536836</v>
          </cell>
          <cell r="C75">
            <v>19.825841778542895</v>
          </cell>
          <cell r="D75">
            <v>9.4892942922382151</v>
          </cell>
          <cell r="E75">
            <v>78.800960384179277</v>
          </cell>
          <cell r="F75">
            <v>0</v>
          </cell>
          <cell r="G75">
            <v>0</v>
          </cell>
        </row>
        <row r="76">
          <cell r="A76">
            <v>39479</v>
          </cell>
          <cell r="B76">
            <v>9.3524856958713478</v>
          </cell>
          <cell r="C76">
            <v>22.663658359666062</v>
          </cell>
          <cell r="D76">
            <v>17.544372106774574</v>
          </cell>
          <cell r="E76">
            <v>84.478445666379372</v>
          </cell>
          <cell r="F76">
            <v>0</v>
          </cell>
          <cell r="G76">
            <v>0</v>
          </cell>
        </row>
        <row r="77">
          <cell r="A77">
            <v>39508</v>
          </cell>
          <cell r="B77">
            <v>9.28077234822997</v>
          </cell>
          <cell r="C77">
            <v>22.706338618212897</v>
          </cell>
          <cell r="D77">
            <v>17.086645461934058</v>
          </cell>
          <cell r="E77">
            <v>85.493297639320744</v>
          </cell>
          <cell r="F77">
            <v>0</v>
          </cell>
          <cell r="G77">
            <v>0</v>
          </cell>
        </row>
        <row r="78">
          <cell r="A78">
            <v>39539</v>
          </cell>
          <cell r="B78">
            <v>10.137748281092618</v>
          </cell>
          <cell r="C78">
            <v>23.442700467862455</v>
          </cell>
          <cell r="D78">
            <v>19.922332936833655</v>
          </cell>
          <cell r="E78">
            <v>86.25770608577119</v>
          </cell>
          <cell r="F78">
            <v>0</v>
          </cell>
          <cell r="G78">
            <v>0</v>
          </cell>
        </row>
        <row r="79">
          <cell r="A79">
            <v>39569</v>
          </cell>
          <cell r="B79">
            <v>10.105086535062968</v>
          </cell>
          <cell r="C79">
            <v>21.206426136616475</v>
          </cell>
          <cell r="D79">
            <v>15.741087143253086</v>
          </cell>
          <cell r="E79">
            <v>86.347120335221035</v>
          </cell>
          <cell r="F79">
            <v>0</v>
          </cell>
          <cell r="G79">
            <v>0</v>
          </cell>
        </row>
        <row r="80">
          <cell r="A80">
            <v>39600</v>
          </cell>
          <cell r="B80">
            <v>11.727722505656324</v>
          </cell>
          <cell r="C80">
            <v>18.399633836079833</v>
          </cell>
          <cell r="D80">
            <v>8.6310524945706124</v>
          </cell>
          <cell r="E80">
            <v>83.10499900835211</v>
          </cell>
          <cell r="F80">
            <v>0</v>
          </cell>
          <cell r="G80">
            <v>0</v>
          </cell>
        </row>
        <row r="81">
          <cell r="A81">
            <v>39630</v>
          </cell>
          <cell r="B81">
            <v>13.667881021805361</v>
          </cell>
          <cell r="C81">
            <v>19.805417823043257</v>
          </cell>
          <cell r="D81">
            <v>12.288399368920011</v>
          </cell>
          <cell r="E81">
            <v>52.324027026208178</v>
          </cell>
          <cell r="F81">
            <v>0</v>
          </cell>
          <cell r="G81">
            <v>0</v>
          </cell>
        </row>
        <row r="82">
          <cell r="A82">
            <v>39661</v>
          </cell>
          <cell r="B82">
            <v>15.2812453618278</v>
          </cell>
          <cell r="C82">
            <v>20.951719193758422</v>
          </cell>
          <cell r="D82">
            <v>11.231561420652003</v>
          </cell>
          <cell r="E82">
            <v>51.390571973376488</v>
          </cell>
          <cell r="F82">
            <v>0</v>
          </cell>
          <cell r="G82">
            <v>0</v>
          </cell>
        </row>
        <row r="83">
          <cell r="A83">
            <v>39692</v>
          </cell>
          <cell r="B83">
            <v>22.13273324841505</v>
          </cell>
          <cell r="C83">
            <v>27.712599762147416</v>
          </cell>
          <cell r="D83">
            <v>23.614381702274613</v>
          </cell>
          <cell r="E83">
            <v>52.991390842144817</v>
          </cell>
          <cell r="F83">
            <v>0</v>
          </cell>
          <cell r="G83">
            <v>0</v>
          </cell>
        </row>
        <row r="84">
          <cell r="A84">
            <v>39722</v>
          </cell>
          <cell r="B84">
            <v>25.168769441036186</v>
          </cell>
          <cell r="C84">
            <v>33.008819812833323</v>
          </cell>
          <cell r="D84">
            <v>36.157805399433876</v>
          </cell>
          <cell r="E84">
            <v>53.791584990089625</v>
          </cell>
          <cell r="F84">
            <v>0</v>
          </cell>
          <cell r="G84">
            <v>0</v>
          </cell>
        </row>
        <row r="85">
          <cell r="A85">
            <v>39753</v>
          </cell>
          <cell r="B85">
            <v>25.511623220593592</v>
          </cell>
          <cell r="C85">
            <v>32.655284468206183</v>
          </cell>
          <cell r="D85">
            <v>36.090420109629818</v>
          </cell>
          <cell r="E85">
            <v>53.855985475627818</v>
          </cell>
          <cell r="F85">
            <v>0</v>
          </cell>
          <cell r="G85">
            <v>0</v>
          </cell>
        </row>
        <row r="86">
          <cell r="A86">
            <v>39783</v>
          </cell>
          <cell r="B86">
            <v>27.559712103222765</v>
          </cell>
          <cell r="C86">
            <v>32.462277153525875</v>
          </cell>
          <cell r="D86">
            <v>35.38710789636459</v>
          </cell>
          <cell r="E86">
            <v>51.401420453330275</v>
          </cell>
          <cell r="F86">
            <v>0</v>
          </cell>
          <cell r="G86">
            <v>0</v>
          </cell>
        </row>
        <row r="87">
          <cell r="A87">
            <v>39814</v>
          </cell>
          <cell r="B87">
            <v>27.250184759240923</v>
          </cell>
          <cell r="C87">
            <v>32.845048194027846</v>
          </cell>
          <cell r="D87">
            <v>32.651586218019226</v>
          </cell>
          <cell r="E87">
            <v>49.851808880187384</v>
          </cell>
          <cell r="F87">
            <v>0</v>
          </cell>
          <cell r="G87">
            <v>0</v>
          </cell>
        </row>
        <row r="88">
          <cell r="A88">
            <v>39845</v>
          </cell>
          <cell r="B88">
            <v>27.342223919087782</v>
          </cell>
          <cell r="C88">
            <v>32.753769528998063</v>
          </cell>
          <cell r="D88">
            <v>30.024925580036687</v>
          </cell>
          <cell r="E88">
            <v>45.642744451546122</v>
          </cell>
          <cell r="F88">
            <v>0</v>
          </cell>
          <cell r="G88">
            <v>0</v>
          </cell>
        </row>
        <row r="89">
          <cell r="A89">
            <v>39873</v>
          </cell>
          <cell r="B89">
            <v>27.839920393040195</v>
          </cell>
          <cell r="C89">
            <v>30.723815162995074</v>
          </cell>
          <cell r="D89">
            <v>26.746376277615337</v>
          </cell>
          <cell r="E89">
            <v>41.932737776462382</v>
          </cell>
          <cell r="F89">
            <v>0</v>
          </cell>
          <cell r="G89">
            <v>0</v>
          </cell>
        </row>
        <row r="90">
          <cell r="A90">
            <v>39904</v>
          </cell>
          <cell r="B90">
            <v>23.790959503886612</v>
          </cell>
          <cell r="C90">
            <v>28.69836509047019</v>
          </cell>
          <cell r="D90">
            <v>23.566467365959063</v>
          </cell>
          <cell r="E90">
            <v>41.60364910666636</v>
          </cell>
          <cell r="F90">
            <v>0</v>
          </cell>
          <cell r="G90">
            <v>0</v>
          </cell>
        </row>
        <row r="91">
          <cell r="A91">
            <v>39934</v>
          </cell>
          <cell r="B91">
            <v>22.382530078426189</v>
          </cell>
          <cell r="C91">
            <v>27.01478483369284</v>
          </cell>
          <cell r="D91">
            <v>21.80554202575933</v>
          </cell>
          <cell r="E91">
            <v>39.350965152417253</v>
          </cell>
          <cell r="F91">
            <v>0</v>
          </cell>
          <cell r="G91">
            <v>0</v>
          </cell>
        </row>
        <row r="92">
          <cell r="A92">
            <v>39965</v>
          </cell>
          <cell r="B92">
            <v>18.934814610098648</v>
          </cell>
          <cell r="C92">
            <v>25.524810653489549</v>
          </cell>
          <cell r="D92">
            <v>24.123430516786449</v>
          </cell>
          <cell r="E92">
            <v>38.598014105429002</v>
          </cell>
          <cell r="F92">
            <v>0</v>
          </cell>
          <cell r="G92">
            <v>0</v>
          </cell>
        </row>
        <row r="93">
          <cell r="A93">
            <v>39995</v>
          </cell>
          <cell r="B93">
            <v>16.267988179130775</v>
          </cell>
          <cell r="C93">
            <v>23.285296908722163</v>
          </cell>
          <cell r="D93">
            <v>17.25888293978408</v>
          </cell>
          <cell r="E93">
            <v>31.057491100867708</v>
          </cell>
          <cell r="F93">
            <v>0</v>
          </cell>
          <cell r="G93">
            <v>0</v>
          </cell>
        </row>
        <row r="94">
          <cell r="A94">
            <v>40026</v>
          </cell>
          <cell r="B94">
            <v>14.33264827881635</v>
          </cell>
          <cell r="C94">
            <v>22.379554978616699</v>
          </cell>
          <cell r="D94">
            <v>20.190017806716966</v>
          </cell>
          <cell r="E94">
            <v>30.208494930918238</v>
          </cell>
          <cell r="F94">
            <v>0</v>
          </cell>
          <cell r="G94">
            <v>0</v>
          </cell>
        </row>
        <row r="95">
          <cell r="A95">
            <v>40057</v>
          </cell>
          <cell r="B95">
            <v>8.3227637787836262</v>
          </cell>
          <cell r="C95">
            <v>16.919625236240954</v>
          </cell>
          <cell r="D95">
            <v>13.93230537010426</v>
          </cell>
          <cell r="E95">
            <v>25.58336223178852</v>
          </cell>
          <cell r="F95">
            <v>0</v>
          </cell>
          <cell r="G95">
            <v>0</v>
          </cell>
        </row>
        <row r="96">
          <cell r="A96">
            <v>40087</v>
          </cell>
          <cell r="B96">
            <v>3.2031207759902536</v>
          </cell>
          <cell r="C96">
            <v>14.969062273130396</v>
          </cell>
          <cell r="D96">
            <v>14.381941509244278</v>
          </cell>
          <cell r="E96">
            <v>23.168482159630479</v>
          </cell>
          <cell r="F96">
            <v>0</v>
          </cell>
          <cell r="G96">
            <v>0</v>
          </cell>
        </row>
        <row r="97">
          <cell r="A97">
            <v>40118</v>
          </cell>
          <cell r="B97">
            <v>2.4334240674299901</v>
          </cell>
          <cell r="C97">
            <v>14.085463617886651</v>
          </cell>
          <cell r="D97">
            <v>13.704831435989352</v>
          </cell>
          <cell r="E97">
            <v>19.503977309901099</v>
          </cell>
          <cell r="F97">
            <v>0</v>
          </cell>
          <cell r="G97">
            <v>0</v>
          </cell>
        </row>
        <row r="98">
          <cell r="A98">
            <v>40148</v>
          </cell>
          <cell r="B98">
            <v>-1.1469700145231632</v>
          </cell>
          <cell r="C98">
            <v>11.301431384292648</v>
          </cell>
          <cell r="D98">
            <v>13.784487773890897</v>
          </cell>
          <cell r="E98">
            <v>14.909531522060648</v>
          </cell>
          <cell r="F98">
            <v>0</v>
          </cell>
          <cell r="G98">
            <v>0</v>
          </cell>
        </row>
        <row r="99">
          <cell r="A99">
            <v>40179</v>
          </cell>
          <cell r="B99">
            <v>-2.9787663570588707</v>
          </cell>
          <cell r="C99">
            <v>6.7141617648769358</v>
          </cell>
          <cell r="D99">
            <v>10.189847528333207</v>
          </cell>
          <cell r="E99">
            <v>8.3706188351209132</v>
          </cell>
          <cell r="F99">
            <v>0</v>
          </cell>
          <cell r="G99">
            <v>0</v>
          </cell>
        </row>
        <row r="100">
          <cell r="A100">
            <v>40210</v>
          </cell>
          <cell r="B100">
            <v>-4.5752482481949635</v>
          </cell>
          <cell r="C100">
            <v>5.047397149482169</v>
          </cell>
          <cell r="D100">
            <v>10.478643395635178</v>
          </cell>
          <cell r="E100">
            <v>4.4022293292879766</v>
          </cell>
          <cell r="F100">
            <v>0</v>
          </cell>
          <cell r="G100">
            <v>0</v>
          </cell>
        </row>
        <row r="101">
          <cell r="A101">
            <v>40238</v>
          </cell>
          <cell r="B101">
            <v>-6.74366322621972</v>
          </cell>
          <cell r="C101">
            <v>3.5067676545497584</v>
          </cell>
          <cell r="D101">
            <v>12.222548137309563</v>
          </cell>
          <cell r="E101">
            <v>0.88843666881039951</v>
          </cell>
          <cell r="F101">
            <v>0</v>
          </cell>
          <cell r="G101">
            <v>0</v>
          </cell>
        </row>
        <row r="102">
          <cell r="A102">
            <v>40269</v>
          </cell>
          <cell r="B102">
            <v>-2.5268561920703148</v>
          </cell>
          <cell r="C102">
            <v>2.5343095487853962</v>
          </cell>
          <cell r="D102">
            <v>11.851990516931776</v>
          </cell>
          <cell r="E102">
            <v>0.15072493910495144</v>
          </cell>
          <cell r="F102">
            <v>0</v>
          </cell>
          <cell r="G102">
            <v>0</v>
          </cell>
        </row>
        <row r="103">
          <cell r="A103">
            <v>40299</v>
          </cell>
          <cell r="B103">
            <v>-1.255333980011486</v>
          </cell>
          <cell r="C103">
            <v>2.3876390893506017</v>
          </cell>
          <cell r="D103">
            <v>13.300045351702483</v>
          </cell>
          <cell r="E103">
            <v>-2.5590669381549414</v>
          </cell>
          <cell r="F103">
            <v>0</v>
          </cell>
          <cell r="G103">
            <v>0</v>
          </cell>
        </row>
        <row r="104">
          <cell r="A104">
            <v>40330</v>
          </cell>
          <cell r="B104">
            <v>0.20460795618102434</v>
          </cell>
          <cell r="C104">
            <v>2.1516134126847497</v>
          </cell>
          <cell r="D104">
            <v>13.501122267069633</v>
          </cell>
          <cell r="E104">
            <v>-4.4016241295457892</v>
          </cell>
          <cell r="F104">
            <v>0</v>
          </cell>
          <cell r="G104">
            <v>0</v>
          </cell>
        </row>
        <row r="105">
          <cell r="A105">
            <v>40360</v>
          </cell>
          <cell r="B105">
            <v>0.74070849655765159</v>
          </cell>
          <cell r="C105">
            <v>1.997288581780321</v>
          </cell>
          <cell r="D105">
            <v>16.340195542343118</v>
          </cell>
          <cell r="E105">
            <v>-1.9714680666077955</v>
          </cell>
          <cell r="F105">
            <v>0</v>
          </cell>
          <cell r="G105">
            <v>0</v>
          </cell>
        </row>
        <row r="106">
          <cell r="A106">
            <v>40391</v>
          </cell>
          <cell r="B106">
            <v>1.589810949916437</v>
          </cell>
          <cell r="C106">
            <v>-0.226587630615116</v>
          </cell>
          <cell r="D106">
            <v>10.116243401622317</v>
          </cell>
          <cell r="E106">
            <v>-4.587829580240232</v>
          </cell>
          <cell r="F106">
            <v>0</v>
          </cell>
          <cell r="G106">
            <v>0</v>
          </cell>
        </row>
        <row r="107">
          <cell r="A107">
            <v>40422</v>
          </cell>
          <cell r="B107">
            <v>2.9164860978287965</v>
          </cell>
          <cell r="C107">
            <v>-0.79246400425118102</v>
          </cell>
          <cell r="D107">
            <v>6.4894300306959973</v>
          </cell>
          <cell r="E107">
            <v>-3.1436802488045923</v>
          </cell>
          <cell r="F107">
            <v>0</v>
          </cell>
          <cell r="G107">
            <v>0</v>
          </cell>
        </row>
        <row r="108">
          <cell r="A108">
            <v>40452</v>
          </cell>
          <cell r="B108">
            <v>5.1586880502068944</v>
          </cell>
          <cell r="C108">
            <v>-0.92068321588866242</v>
          </cell>
          <cell r="D108">
            <v>7.3869220208288455</v>
          </cell>
          <cell r="E108">
            <v>-4.8555132652141513</v>
          </cell>
          <cell r="F108">
            <v>0</v>
          </cell>
          <cell r="G108">
            <v>0</v>
          </cell>
        </row>
        <row r="109">
          <cell r="A109">
            <v>40483</v>
          </cell>
          <cell r="B109">
            <v>5.6292476839194361</v>
          </cell>
          <cell r="C109">
            <v>-3.2750127985674893</v>
          </cell>
          <cell r="D109">
            <v>4.0626454395447098</v>
          </cell>
          <cell r="E109">
            <v>-5.9583105757798238</v>
          </cell>
          <cell r="F109">
            <v>0</v>
          </cell>
          <cell r="G109">
            <v>0</v>
          </cell>
        </row>
        <row r="110">
          <cell r="A110">
            <v>40513</v>
          </cell>
          <cell r="B110">
            <v>8.1514303530924934</v>
          </cell>
          <cell r="C110">
            <v>-1.9037433155936312</v>
          </cell>
          <cell r="D110">
            <v>5.6385058822486567</v>
          </cell>
          <cell r="E110">
            <v>-4.0500098661668478</v>
          </cell>
          <cell r="F110">
            <v>0</v>
          </cell>
          <cell r="G110">
            <v>0</v>
          </cell>
        </row>
        <row r="111">
          <cell r="A111">
            <v>40544</v>
          </cell>
          <cell r="B111">
            <v>10.23899121874785</v>
          </cell>
          <cell r="C111">
            <v>1.5585734237637539</v>
          </cell>
          <cell r="D111">
            <v>10.70739805091916</v>
          </cell>
          <cell r="E111">
            <v>-2.3305491114004706</v>
          </cell>
          <cell r="F111">
            <v>0</v>
          </cell>
          <cell r="G111">
            <v>0</v>
          </cell>
        </row>
        <row r="112">
          <cell r="A112">
            <v>40575</v>
          </cell>
          <cell r="B112">
            <v>12.127936230331748</v>
          </cell>
          <cell r="C112">
            <v>0.18638854808534777</v>
          </cell>
          <cell r="D112">
            <v>7.3249050792948855</v>
          </cell>
          <cell r="E112">
            <v>-0.83680703772355258</v>
          </cell>
          <cell r="F112">
            <v>0</v>
          </cell>
          <cell r="G112">
            <v>0</v>
          </cell>
        </row>
        <row r="113">
          <cell r="A113">
            <v>40603</v>
          </cell>
          <cell r="B113">
            <v>14.222737335976209</v>
          </cell>
          <cell r="C113">
            <v>2.1191491768300041</v>
          </cell>
          <cell r="D113">
            <v>8.155318193441996</v>
          </cell>
          <cell r="E113">
            <v>0.11848097730031704</v>
          </cell>
          <cell r="F113">
            <v>0</v>
          </cell>
          <cell r="G113">
            <v>0</v>
          </cell>
        </row>
        <row r="114">
          <cell r="A114">
            <v>40634</v>
          </cell>
          <cell r="B114">
            <v>11.85562758466039</v>
          </cell>
          <cell r="C114">
            <v>2.0614926129058686</v>
          </cell>
          <cell r="D114">
            <v>7.133953989938413</v>
          </cell>
          <cell r="E114">
            <v>-7.5607396224401047</v>
          </cell>
          <cell r="F114">
            <v>0</v>
          </cell>
          <cell r="G114">
            <v>0</v>
          </cell>
        </row>
        <row r="115">
          <cell r="A115">
            <v>40664</v>
          </cell>
          <cell r="B115">
            <v>11.696892571937113</v>
          </cell>
          <cell r="C115">
            <v>3.2352165753942952</v>
          </cell>
          <cell r="D115">
            <v>7.1632336501400884</v>
          </cell>
          <cell r="E115">
            <v>-5.8100778542861775</v>
          </cell>
          <cell r="F115">
            <v>0</v>
          </cell>
          <cell r="G115">
            <v>0</v>
          </cell>
        </row>
        <row r="116">
          <cell r="A116">
            <v>40695</v>
          </cell>
          <cell r="B116">
            <v>11.968558819246633</v>
          </cell>
          <cell r="C116">
            <v>3.691538679357409</v>
          </cell>
          <cell r="D116">
            <v>7.0825211194460502</v>
          </cell>
          <cell r="E116">
            <v>-6.6750459849941883</v>
          </cell>
          <cell r="F116">
            <v>0</v>
          </cell>
          <cell r="G116">
            <v>0</v>
          </cell>
        </row>
        <row r="117">
          <cell r="A117">
            <v>40725</v>
          </cell>
          <cell r="B117">
            <v>13.050120472262638</v>
          </cell>
          <cell r="C117">
            <v>4.1411519620773163</v>
          </cell>
          <cell r="D117">
            <v>5.2402127411634414</v>
          </cell>
          <cell r="E117">
            <v>-4.9904604610201631</v>
          </cell>
          <cell r="F117">
            <v>0</v>
          </cell>
          <cell r="G117">
            <v>0</v>
          </cell>
        </row>
        <row r="118">
          <cell r="A118">
            <v>40756</v>
          </cell>
          <cell r="B118">
            <v>13.475011159385675</v>
          </cell>
          <cell r="C118">
            <v>5.2512843173788459</v>
          </cell>
          <cell r="D118">
            <v>6.7447346323143975</v>
          </cell>
          <cell r="E118">
            <v>-4.7304989839525469</v>
          </cell>
          <cell r="F118">
            <v>0</v>
          </cell>
          <cell r="G118">
            <v>0</v>
          </cell>
        </row>
        <row r="119">
          <cell r="A119">
            <v>40787</v>
          </cell>
          <cell r="B119">
            <v>14.393871620010179</v>
          </cell>
          <cell r="C119">
            <v>7.7001619287830891</v>
          </cell>
          <cell r="D119">
            <v>10.714636134183309</v>
          </cell>
          <cell r="E119">
            <v>-4.372885616603539</v>
          </cell>
          <cell r="F119">
            <v>0</v>
          </cell>
          <cell r="G119">
            <v>0</v>
          </cell>
        </row>
        <row r="120">
          <cell r="A120">
            <v>40817</v>
          </cell>
          <cell r="B120">
            <v>15.104510444902775</v>
          </cell>
          <cell r="C120">
            <v>8.4131584860439155</v>
          </cell>
          <cell r="D120">
            <v>8.4015107781562737</v>
          </cell>
          <cell r="E120">
            <v>-3.0018097067312954</v>
          </cell>
          <cell r="F120">
            <v>0</v>
          </cell>
          <cell r="G120">
            <v>0</v>
          </cell>
        </row>
        <row r="121">
          <cell r="A121">
            <v>40848</v>
          </cell>
          <cell r="B121">
            <v>15.136155812175357</v>
          </cell>
          <cell r="C121">
            <v>10.841058721564334</v>
          </cell>
          <cell r="D121">
            <v>11.99583307397878</v>
          </cell>
          <cell r="E121">
            <v>-0.50594141549508143</v>
          </cell>
          <cell r="F121">
            <v>0</v>
          </cell>
          <cell r="G121">
            <v>0</v>
          </cell>
        </row>
        <row r="122">
          <cell r="A122">
            <v>40878</v>
          </cell>
          <cell r="B122">
            <v>14.767286531956515</v>
          </cell>
          <cell r="C122">
            <v>11.266877400638165</v>
          </cell>
          <cell r="D122">
            <v>12.727901212491544</v>
          </cell>
          <cell r="E122">
            <v>-2.588014169746522E-2</v>
          </cell>
          <cell r="F122">
            <v>0</v>
          </cell>
          <cell r="G122">
            <v>0</v>
          </cell>
        </row>
        <row r="123">
          <cell r="A123">
            <v>40909</v>
          </cell>
          <cell r="B123">
            <v>14.067846130431549</v>
          </cell>
          <cell r="C123">
            <v>10.959641520991292</v>
          </cell>
          <cell r="D123">
            <v>11.088086688288069</v>
          </cell>
          <cell r="E123">
            <v>2.0879270802058647</v>
          </cell>
          <cell r="F123">
            <v>0</v>
          </cell>
          <cell r="G123">
            <v>0</v>
          </cell>
        </row>
        <row r="124">
          <cell r="A124">
            <v>40940</v>
          </cell>
          <cell r="B124">
            <v>13.217764794611607</v>
          </cell>
          <cell r="C124">
            <v>13.719113488142565</v>
          </cell>
          <cell r="D124">
            <v>13.763904627577617</v>
          </cell>
          <cell r="E124">
            <v>3.4341798704225157</v>
          </cell>
          <cell r="F124">
            <v>0</v>
          </cell>
          <cell r="G124">
            <v>0</v>
          </cell>
        </row>
        <row r="125">
          <cell r="A125">
            <v>40969</v>
          </cell>
          <cell r="B125">
            <v>12.710168112253406</v>
          </cell>
          <cell r="C125">
            <v>13.404005140103026</v>
          </cell>
          <cell r="D125">
            <v>11.698082607992122</v>
          </cell>
          <cell r="E125">
            <v>5.8517078225477137</v>
          </cell>
          <cell r="F125">
            <v>0</v>
          </cell>
          <cell r="G125">
            <v>0</v>
          </cell>
        </row>
        <row r="126">
          <cell r="A126">
            <v>41000</v>
          </cell>
          <cell r="B126">
            <v>13.552424030505072</v>
          </cell>
          <cell r="C126">
            <v>15.117385047766918</v>
          </cell>
          <cell r="D126">
            <v>12.933936311167393</v>
          </cell>
          <cell r="E126">
            <v>14.01122703123232</v>
          </cell>
          <cell r="F126">
            <v>0</v>
          </cell>
          <cell r="G126">
            <v>0</v>
          </cell>
        </row>
        <row r="127">
          <cell r="A127">
            <v>41030</v>
          </cell>
          <cell r="B127">
            <v>13.224634271412272</v>
          </cell>
          <cell r="C127">
            <v>14.464522356777065</v>
          </cell>
          <cell r="D127">
            <v>11.122988482617968</v>
          </cell>
          <cell r="E127">
            <v>14.293385685937231</v>
          </cell>
          <cell r="F127">
            <v>0</v>
          </cell>
          <cell r="G127">
            <v>0</v>
          </cell>
        </row>
        <row r="128">
          <cell r="A128">
            <v>41061</v>
          </cell>
          <cell r="B128">
            <v>13.28758608979812</v>
          </cell>
          <cell r="C128">
            <v>15.982001019011548</v>
          </cell>
          <cell r="D128">
            <v>11.524684448049261</v>
          </cell>
          <cell r="E128">
            <v>17.924439276969785</v>
          </cell>
          <cell r="F128">
            <v>0</v>
          </cell>
          <cell r="G128">
            <v>0</v>
          </cell>
        </row>
        <row r="129">
          <cell r="A129">
            <v>41091</v>
          </cell>
          <cell r="B129">
            <v>12.897429345922905</v>
          </cell>
          <cell r="C129">
            <v>17.129184297726184</v>
          </cell>
          <cell r="D129">
            <v>13.059022387068907</v>
          </cell>
          <cell r="E129">
            <v>19.888804595199773</v>
          </cell>
          <cell r="F129">
            <v>0</v>
          </cell>
          <cell r="G129">
            <v>0</v>
          </cell>
        </row>
        <row r="130">
          <cell r="A130">
            <v>41122</v>
          </cell>
          <cell r="B130">
            <v>12.47104343081762</v>
          </cell>
          <cell r="C130">
            <v>18.575725319417803</v>
          </cell>
          <cell r="D130">
            <v>14.580618493846398</v>
          </cell>
          <cell r="E130">
            <v>23.400358188037206</v>
          </cell>
          <cell r="F130">
            <v>0</v>
          </cell>
          <cell r="G130">
            <v>0</v>
          </cell>
        </row>
        <row r="131">
          <cell r="A131">
            <v>41153</v>
          </cell>
          <cell r="B131">
            <v>12.130879784822547</v>
          </cell>
          <cell r="C131">
            <v>17.148194809517257</v>
          </cell>
          <cell r="D131">
            <v>11.211061725394945</v>
          </cell>
          <cell r="E131">
            <v>23.314504511113942</v>
          </cell>
          <cell r="F131">
            <v>0</v>
          </cell>
          <cell r="G131">
            <v>0</v>
          </cell>
        </row>
        <row r="132">
          <cell r="A132">
            <v>41183</v>
          </cell>
          <cell r="B132">
            <v>12.16870446568592</v>
          </cell>
          <cell r="C132">
            <v>18.014979660252806</v>
          </cell>
          <cell r="D132">
            <v>12.649241070456885</v>
          </cell>
          <cell r="E132">
            <v>25.069350526222102</v>
          </cell>
          <cell r="F132">
            <v>0</v>
          </cell>
          <cell r="G132">
            <v>0</v>
          </cell>
        </row>
        <row r="133">
          <cell r="A133">
            <v>41214</v>
          </cell>
          <cell r="B133">
            <v>12.574271030248774</v>
          </cell>
          <cell r="C133">
            <v>18.386468691760417</v>
          </cell>
          <cell r="D133">
            <v>12.992953257177199</v>
          </cell>
          <cell r="E133">
            <v>22.57482801235453</v>
          </cell>
          <cell r="F133">
            <v>0</v>
          </cell>
          <cell r="G133">
            <v>0</v>
          </cell>
        </row>
        <row r="134">
          <cell r="A134">
            <v>41244</v>
          </cell>
          <cell r="B134">
            <v>12.952132026688123</v>
          </cell>
          <cell r="C134">
            <v>18.612173454191282</v>
          </cell>
          <cell r="D134">
            <v>10.31699249682141</v>
          </cell>
          <cell r="E134">
            <v>22.650153179577217</v>
          </cell>
          <cell r="F134">
            <v>0</v>
          </cell>
          <cell r="G134">
            <v>0</v>
          </cell>
        </row>
        <row r="135">
          <cell r="A135">
            <v>41275</v>
          </cell>
          <cell r="B135">
            <v>13.177885446225446</v>
          </cell>
          <cell r="C135">
            <v>18.802123688918073</v>
          </cell>
          <cell r="D135">
            <v>10.287044039726867</v>
          </cell>
          <cell r="E135">
            <v>23.296313838728832</v>
          </cell>
          <cell r="F135">
            <v>0</v>
          </cell>
          <cell r="G135">
            <v>0</v>
          </cell>
        </row>
        <row r="136">
          <cell r="A136">
            <v>41306</v>
          </cell>
          <cell r="B136">
            <v>12.959288502934573</v>
          </cell>
          <cell r="C136">
            <v>19.339079732688489</v>
          </cell>
          <cell r="D136">
            <v>13.26031464324149</v>
          </cell>
          <cell r="E136">
            <v>24.43388249565146</v>
          </cell>
          <cell r="F136">
            <v>0</v>
          </cell>
          <cell r="G136">
            <v>0</v>
          </cell>
        </row>
        <row r="137">
          <cell r="A137">
            <v>41334</v>
          </cell>
          <cell r="B137">
            <v>13.060914263604072</v>
          </cell>
          <cell r="C137">
            <v>18.844820932591745</v>
          </cell>
          <cell r="D137">
            <v>12.410876979960083</v>
          </cell>
          <cell r="E137">
            <v>24.37497754304454</v>
          </cell>
          <cell r="F137">
            <v>0</v>
          </cell>
          <cell r="G137">
            <v>0</v>
          </cell>
        </row>
        <row r="138">
          <cell r="A138">
            <v>41365</v>
          </cell>
          <cell r="B138">
            <v>12.456921522883535</v>
          </cell>
          <cell r="C138">
            <v>18.06986706734326</v>
          </cell>
          <cell r="D138">
            <v>12.216964024641076</v>
          </cell>
          <cell r="E138">
            <v>24.387233507511219</v>
          </cell>
          <cell r="F138">
            <v>0</v>
          </cell>
          <cell r="G138">
            <v>0</v>
          </cell>
        </row>
        <row r="139">
          <cell r="A139">
            <v>41395</v>
          </cell>
          <cell r="B139">
            <v>12.03492607318557</v>
          </cell>
          <cell r="C139">
            <v>16.705911893490445</v>
          </cell>
          <cell r="D139">
            <v>10.920174774633139</v>
          </cell>
          <cell r="E139">
            <v>24.604490709486427</v>
          </cell>
          <cell r="F139">
            <v>0</v>
          </cell>
          <cell r="G139">
            <v>0</v>
          </cell>
        </row>
        <row r="140">
          <cell r="A140">
            <v>41426</v>
          </cell>
          <cell r="B140">
            <v>11.428725804773098</v>
          </cell>
          <cell r="C140">
            <v>13.179513870507243</v>
          </cell>
          <cell r="D140">
            <v>3.8148492630794228</v>
          </cell>
          <cell r="E140">
            <v>23.194530951864255</v>
          </cell>
          <cell r="F140">
            <v>0</v>
          </cell>
          <cell r="G140">
            <v>0</v>
          </cell>
        </row>
        <row r="141">
          <cell r="A141">
            <v>41456</v>
          </cell>
          <cell r="B141">
            <v>10.994270229781854</v>
          </cell>
          <cell r="C141">
            <v>12.373038480897636</v>
          </cell>
          <cell r="D141">
            <v>4.5394655304483944</v>
          </cell>
          <cell r="E141">
            <v>20.683310149764299</v>
          </cell>
          <cell r="F141">
            <v>0</v>
          </cell>
          <cell r="G141">
            <v>0</v>
          </cell>
        </row>
        <row r="142">
          <cell r="A142">
            <v>41487</v>
          </cell>
          <cell r="B142">
            <v>10.989467838344913</v>
          </cell>
          <cell r="C142">
            <v>10.842035947323382</v>
          </cell>
          <cell r="D142">
            <v>3.0692384531641137</v>
          </cell>
          <cell r="E142">
            <v>17.555255399155499</v>
          </cell>
          <cell r="F142">
            <v>0</v>
          </cell>
          <cell r="G142">
            <v>0</v>
          </cell>
        </row>
        <row r="143">
          <cell r="A143">
            <v>41518</v>
          </cell>
          <cell r="B143">
            <v>10.662354240263605</v>
          </cell>
          <cell r="C143">
            <v>11.460174291895253</v>
          </cell>
          <cell r="D143">
            <v>5.6690508647870175</v>
          </cell>
          <cell r="E143">
            <v>16.621351598637069</v>
          </cell>
          <cell r="F143">
            <v>0</v>
          </cell>
          <cell r="G143">
            <v>0</v>
          </cell>
        </row>
        <row r="144">
          <cell r="A144">
            <v>41548</v>
          </cell>
          <cell r="B144">
            <v>10.150161225420117</v>
          </cell>
          <cell r="C144">
            <v>10.417962578027185</v>
          </cell>
          <cell r="D144">
            <v>4.9034947269034124</v>
          </cell>
          <cell r="E144">
            <v>14.725124369934118</v>
          </cell>
          <cell r="F144">
            <v>0</v>
          </cell>
          <cell r="G144">
            <v>0</v>
          </cell>
        </row>
        <row r="145">
          <cell r="A145">
            <v>41579</v>
          </cell>
          <cell r="B145">
            <v>9.6405066099788161</v>
          </cell>
          <cell r="C145">
            <v>9.1023274632493703</v>
          </cell>
          <cell r="D145">
            <v>2.271078486458844</v>
          </cell>
          <cell r="E145">
            <v>14.380373885672348</v>
          </cell>
          <cell r="F145">
            <v>0</v>
          </cell>
          <cell r="G145">
            <v>0</v>
          </cell>
        </row>
        <row r="146">
          <cell r="A146">
            <v>41609</v>
          </cell>
          <cell r="B146">
            <v>9.0223344497516891</v>
          </cell>
          <cell r="C146">
            <v>8.338486415792822</v>
          </cell>
          <cell r="D146">
            <v>2.6717480592787446</v>
          </cell>
          <cell r="E146">
            <v>13.423360898107672</v>
          </cell>
          <cell r="F146">
            <v>0</v>
          </cell>
          <cell r="G146">
            <v>0</v>
          </cell>
        </row>
        <row r="147">
          <cell r="A147">
            <v>41640</v>
          </cell>
          <cell r="B147">
            <v>8.1275021998871608</v>
          </cell>
          <cell r="C147">
            <v>6.3665499125500569</v>
          </cell>
          <cell r="D147">
            <v>0.6918662803165665</v>
          </cell>
          <cell r="E147">
            <v>10.249127614432464</v>
          </cell>
          <cell r="F147">
            <v>0</v>
          </cell>
          <cell r="G147">
            <v>0</v>
          </cell>
        </row>
        <row r="148">
          <cell r="A148">
            <v>41671</v>
          </cell>
          <cell r="B148">
            <v>8.1620165344048257</v>
          </cell>
          <cell r="C148">
            <v>3.2198757834591918</v>
          </cell>
          <cell r="D148">
            <v>-6.7947547524915279</v>
          </cell>
          <cell r="E148">
            <v>7.258959919967567</v>
          </cell>
          <cell r="F148">
            <v>0</v>
          </cell>
          <cell r="G148">
            <v>0</v>
          </cell>
        </row>
        <row r="149">
          <cell r="A149">
            <v>41699</v>
          </cell>
          <cell r="B149">
            <v>7.9138585662101857</v>
          </cell>
          <cell r="C149">
            <v>3.267901210404589</v>
          </cell>
          <cell r="D149">
            <v>-4.0687979699890464</v>
          </cell>
          <cell r="E149">
            <v>4.3633149060033904</v>
          </cell>
          <cell r="F149">
            <v>0</v>
          </cell>
          <cell r="G149">
            <v>0</v>
          </cell>
        </row>
        <row r="150">
          <cell r="A150">
            <v>41730</v>
          </cell>
          <cell r="B150">
            <v>7.2747159803151495</v>
          </cell>
          <cell r="C150">
            <v>2.1948502232461475</v>
          </cell>
          <cell r="D150">
            <v>-5.5444156126799644</v>
          </cell>
          <cell r="E150">
            <v>2.0807006129332839</v>
          </cell>
          <cell r="F150">
            <v>0</v>
          </cell>
          <cell r="G150">
            <v>0</v>
          </cell>
        </row>
        <row r="151">
          <cell r="A151">
            <v>41760</v>
          </cell>
          <cell r="B151">
            <v>7.4824619829826799</v>
          </cell>
          <cell r="C151">
            <v>4.2148817289525242</v>
          </cell>
          <cell r="D151">
            <v>-1.6710123132000931</v>
          </cell>
          <cell r="E151">
            <v>0.80912726738702201</v>
          </cell>
          <cell r="F151">
            <v>0</v>
          </cell>
          <cell r="G151">
            <v>0</v>
          </cell>
        </row>
        <row r="152">
          <cell r="A152">
            <v>41791</v>
          </cell>
          <cell r="B152">
            <v>7.5553566475368594</v>
          </cell>
          <cell r="C152">
            <v>7.6146523248359799</v>
          </cell>
          <cell r="D152">
            <v>9.1942831501978119</v>
          </cell>
          <cell r="E152">
            <v>-0.512387021717986</v>
          </cell>
          <cell r="F152">
            <v>0</v>
          </cell>
          <cell r="G152">
            <v>0</v>
          </cell>
        </row>
        <row r="153">
          <cell r="A153">
            <v>41821</v>
          </cell>
          <cell r="B153">
            <v>7.2221448560028767</v>
          </cell>
          <cell r="C153">
            <v>6.8238307039800272</v>
          </cell>
          <cell r="D153">
            <v>7.2796038162314947</v>
          </cell>
          <cell r="E153">
            <v>2.9733328958481131E-2</v>
          </cell>
          <cell r="F153">
            <v>0</v>
          </cell>
          <cell r="G153">
            <v>0</v>
          </cell>
        </row>
        <row r="154">
          <cell r="A154">
            <v>41852</v>
          </cell>
          <cell r="B154">
            <v>6.83729142866627</v>
          </cell>
          <cell r="C154">
            <v>7.6691653057522347</v>
          </cell>
          <cell r="D154">
            <v>8.8509277953944689</v>
          </cell>
          <cell r="E154">
            <v>0.9655955080289047</v>
          </cell>
          <cell r="F154">
            <v>0</v>
          </cell>
          <cell r="G154">
            <v>0</v>
          </cell>
        </row>
        <row r="155">
          <cell r="A155">
            <v>41883</v>
          </cell>
          <cell r="B155">
            <v>6.3223567822423776</v>
          </cell>
          <cell r="C155">
            <v>6.719663576751711</v>
          </cell>
          <cell r="D155">
            <v>8.5274062364185443</v>
          </cell>
          <cell r="E155">
            <v>1.4982651916940037</v>
          </cell>
          <cell r="F155">
            <v>0</v>
          </cell>
          <cell r="G155">
            <v>0</v>
          </cell>
        </row>
        <row r="156">
          <cell r="A156">
            <v>41913</v>
          </cell>
          <cell r="B156">
            <v>5.5380796114107067</v>
          </cell>
          <cell r="C156">
            <v>7.0723291214408901</v>
          </cell>
          <cell r="D156">
            <v>10.503763654593001</v>
          </cell>
          <cell r="E156">
            <v>1.4444840519580504</v>
          </cell>
          <cell r="F156">
            <v>0</v>
          </cell>
          <cell r="G156">
            <v>0</v>
          </cell>
        </row>
        <row r="157">
          <cell r="A157">
            <v>41944</v>
          </cell>
          <cell r="B157">
            <v>5.2586448334325242</v>
          </cell>
          <cell r="C157">
            <v>7.4175614229087694</v>
          </cell>
          <cell r="D157">
            <v>10.998787359179385</v>
          </cell>
          <cell r="E157">
            <v>3.518179033074964</v>
          </cell>
          <cell r="F157">
            <v>0</v>
          </cell>
          <cell r="G157">
            <v>0</v>
          </cell>
        </row>
        <row r="158">
          <cell r="A158">
            <v>41974</v>
          </cell>
          <cell r="B158">
            <v>6.7624421503327259</v>
          </cell>
          <cell r="C158">
            <v>10.032373762948232</v>
          </cell>
          <cell r="D158">
            <v>16.962968824265225</v>
          </cell>
          <cell r="E158">
            <v>2.4564652393662234</v>
          </cell>
          <cell r="F158">
            <v>0</v>
          </cell>
          <cell r="G158">
            <v>0</v>
          </cell>
        </row>
        <row r="159">
          <cell r="A159">
            <v>42005</v>
          </cell>
          <cell r="B159">
            <v>7.8753856517950194</v>
          </cell>
          <cell r="C159">
            <v>11.51131853864058</v>
          </cell>
          <cell r="D159">
            <v>18.080014917456253</v>
          </cell>
          <cell r="E159">
            <v>6.0667494821894152</v>
          </cell>
          <cell r="F159">
            <v>0</v>
          </cell>
          <cell r="G159">
            <v>0</v>
          </cell>
        </row>
        <row r="160">
          <cell r="A160">
            <v>42036</v>
          </cell>
          <cell r="B160">
            <v>7.1966877345695401</v>
          </cell>
          <cell r="C160">
            <v>13.974838516211531</v>
          </cell>
          <cell r="D160">
            <v>25.31377170148086</v>
          </cell>
          <cell r="E160">
            <v>8.4074256119894599</v>
          </cell>
          <cell r="F160">
            <v>0</v>
          </cell>
          <cell r="G160">
            <v>0</v>
          </cell>
        </row>
        <row r="161">
          <cell r="A161">
            <v>42064</v>
          </cell>
          <cell r="B161">
            <v>6.7345218318397349</v>
          </cell>
          <cell r="C161">
            <v>11.758562475415424</v>
          </cell>
          <cell r="D161">
            <v>17.332335003219534</v>
          </cell>
          <cell r="E161">
            <v>11.184371342539134</v>
          </cell>
          <cell r="F161">
            <v>0</v>
          </cell>
          <cell r="G161">
            <v>0</v>
          </cell>
        </row>
        <row r="162">
          <cell r="A162">
            <v>42095</v>
          </cell>
          <cell r="B162">
            <v>6.8548373860546574</v>
          </cell>
          <cell r="C162">
            <v>13.758870651165811</v>
          </cell>
          <cell r="D162">
            <v>22.093932752111776</v>
          </cell>
          <cell r="E162">
            <v>13.651762934042422</v>
          </cell>
          <cell r="F162">
            <v>0</v>
          </cell>
          <cell r="G162">
            <v>0</v>
          </cell>
        </row>
        <row r="163">
          <cell r="A163">
            <v>42125</v>
          </cell>
          <cell r="B163">
            <v>6.3292842337796307</v>
          </cell>
          <cell r="C163">
            <v>12.960982461084125</v>
          </cell>
          <cell r="D163">
            <v>19.482623615796292</v>
          </cell>
          <cell r="E163">
            <v>15.925252767153641</v>
          </cell>
          <cell r="F163">
            <v>0</v>
          </cell>
          <cell r="G163">
            <v>0</v>
          </cell>
        </row>
        <row r="164">
          <cell r="A164">
            <v>42156</v>
          </cell>
          <cell r="B164">
            <v>5.7777984758945689</v>
          </cell>
          <cell r="C164">
            <v>10.924719448173391</v>
          </cell>
          <cell r="D164">
            <v>11.829983902406195</v>
          </cell>
          <cell r="E164">
            <v>19.004765577937199</v>
          </cell>
          <cell r="F164">
            <v>0</v>
          </cell>
          <cell r="G164">
            <v>0</v>
          </cell>
        </row>
        <row r="165">
          <cell r="A165">
            <v>42186</v>
          </cell>
          <cell r="B165">
            <v>6.1620919634437499</v>
          </cell>
          <cell r="C165">
            <v>11.859509857602134</v>
          </cell>
          <cell r="D165">
            <v>12.221548295900163</v>
          </cell>
          <cell r="E165">
            <v>20.456109462976535</v>
          </cell>
          <cell r="F165">
            <v>0</v>
          </cell>
          <cell r="G165">
            <v>0</v>
          </cell>
        </row>
        <row r="166">
          <cell r="A166">
            <v>42217</v>
          </cell>
          <cell r="B166">
            <v>6.2288716373830599</v>
          </cell>
          <cell r="C166">
            <v>11.884611272615064</v>
          </cell>
          <cell r="D166">
            <v>11.220414266003287</v>
          </cell>
          <cell r="E166">
            <v>22.071673960955973</v>
          </cell>
          <cell r="F166">
            <v>0</v>
          </cell>
          <cell r="G166">
            <v>0</v>
          </cell>
        </row>
        <row r="167">
          <cell r="A167">
            <v>42248</v>
          </cell>
          <cell r="B167">
            <v>6.6638943370229686</v>
          </cell>
          <cell r="C167">
            <v>11.924639264992653</v>
          </cell>
          <cell r="D167">
            <v>7.5624443142691344</v>
          </cell>
          <cell r="E167">
            <v>22.400318229771131</v>
          </cell>
          <cell r="F167">
            <v>0</v>
          </cell>
          <cell r="G167">
            <v>0</v>
          </cell>
        </row>
        <row r="168">
          <cell r="A168">
            <v>42278</v>
          </cell>
          <cell r="B168">
            <v>7.6452083269684445</v>
          </cell>
          <cell r="C168">
            <v>11.85033622233127</v>
          </cell>
          <cell r="D168">
            <v>4.3335498619771595</v>
          </cell>
          <cell r="E168">
            <v>24.364698932404629</v>
          </cell>
          <cell r="F168">
            <v>0</v>
          </cell>
          <cell r="G168">
            <v>0</v>
          </cell>
        </row>
        <row r="169">
          <cell r="A169">
            <v>42309</v>
          </cell>
          <cell r="B169">
            <v>7.6781381105216262</v>
          </cell>
          <cell r="C169">
            <v>12.253864363467915</v>
          </cell>
          <cell r="D169">
            <v>3.7026714925752602</v>
          </cell>
          <cell r="E169">
            <v>24.421533059936685</v>
          </cell>
          <cell r="F169">
            <v>0</v>
          </cell>
          <cell r="G169">
            <v>0</v>
          </cell>
        </row>
        <row r="170">
          <cell r="A170">
            <v>42339</v>
          </cell>
          <cell r="B170">
            <v>4.6107569283764249</v>
          </cell>
          <cell r="C170">
            <v>6.4696843187878272</v>
          </cell>
          <cell r="D170">
            <v>-8.0900292198029753</v>
          </cell>
          <cell r="E170">
            <v>25.89651299593465</v>
          </cell>
          <cell r="F170">
            <v>0</v>
          </cell>
          <cell r="G170">
            <v>0</v>
          </cell>
        </row>
        <row r="171">
          <cell r="A171">
            <v>42370</v>
          </cell>
          <cell r="B171">
            <v>3.6823174263084901</v>
          </cell>
          <cell r="C171">
            <v>6.4264400747328088</v>
          </cell>
          <cell r="D171">
            <v>-8.1432460212950133</v>
          </cell>
          <cell r="E171">
            <v>22.610904861745375</v>
          </cell>
          <cell r="F171">
            <v>0</v>
          </cell>
          <cell r="G171">
            <v>0</v>
          </cell>
        </row>
        <row r="172">
          <cell r="A172">
            <v>42401</v>
          </cell>
          <cell r="B172">
            <v>5.0707534675739296</v>
          </cell>
          <cell r="C172">
            <v>6.5203625707869195</v>
          </cell>
          <cell r="D172">
            <v>-10.160766100366725</v>
          </cell>
          <cell r="E172">
            <v>22.873329908191398</v>
          </cell>
          <cell r="F172">
            <v>0</v>
          </cell>
          <cell r="G172">
            <v>0</v>
          </cell>
        </row>
        <row r="173">
          <cell r="A173">
            <v>42430</v>
          </cell>
          <cell r="B173">
            <v>5.6532098682031018</v>
          </cell>
          <cell r="C173">
            <v>8.647351257509639</v>
          </cell>
          <cell r="D173">
            <v>-8.0865841959348543</v>
          </cell>
          <cell r="E173">
            <v>21.481343134460083</v>
          </cell>
          <cell r="F173">
            <v>0</v>
          </cell>
          <cell r="G173">
            <v>0</v>
          </cell>
        </row>
        <row r="174">
          <cell r="A174">
            <v>42461</v>
          </cell>
          <cell r="B174">
            <v>5.9173264879782472</v>
          </cell>
          <cell r="C174">
            <v>7.6137751570340972</v>
          </cell>
          <cell r="D174">
            <v>-12.40677618199374</v>
          </cell>
          <cell r="E174">
            <v>19.972339908474048</v>
          </cell>
          <cell r="F174">
            <v>0</v>
          </cell>
          <cell r="G174">
            <v>0</v>
          </cell>
        </row>
        <row r="175">
          <cell r="A175">
            <v>42491</v>
          </cell>
          <cell r="B175">
            <v>6.7189125173819031</v>
          </cell>
          <cell r="C175">
            <v>7.9977403969025973</v>
          </cell>
          <cell r="D175">
            <v>-12.377251817071455</v>
          </cell>
          <cell r="E175">
            <v>20.361586952348354</v>
          </cell>
          <cell r="F175">
            <v>0</v>
          </cell>
          <cell r="G175">
            <v>0</v>
          </cell>
        </row>
        <row r="176">
          <cell r="A176">
            <v>42522</v>
          </cell>
          <cell r="B176">
            <v>7.4190084250583821</v>
          </cell>
          <cell r="C176">
            <v>8.5358552214770853</v>
          </cell>
          <cell r="D176">
            <v>8.373004971563546</v>
          </cell>
          <cell r="E176">
            <v>18.946921426756958</v>
          </cell>
          <cell r="F176">
            <v>0</v>
          </cell>
          <cell r="G176">
            <v>0</v>
          </cell>
        </row>
        <row r="177">
          <cell r="A177">
            <v>42552</v>
          </cell>
          <cell r="B177">
            <v>7.0566877630877656</v>
          </cell>
          <cell r="C177">
            <v>8.1193973208520518</v>
          </cell>
          <cell r="D177">
            <v>6.8268717946494251</v>
          </cell>
          <cell r="E177">
            <v>18.401250099025802</v>
          </cell>
          <cell r="F177">
            <v>0</v>
          </cell>
          <cell r="G177">
            <v>0</v>
          </cell>
        </row>
        <row r="178">
          <cell r="A178">
            <v>42583</v>
          </cell>
          <cell r="B178">
            <v>6.8491010188920454</v>
          </cell>
          <cell r="C178">
            <v>7.4141109575997621</v>
          </cell>
          <cell r="D178">
            <v>6.2306370812570844</v>
          </cell>
          <cell r="E178">
            <v>16.371766028156422</v>
          </cell>
          <cell r="F178">
            <v>0</v>
          </cell>
          <cell r="G178">
            <v>0</v>
          </cell>
        </row>
        <row r="179">
          <cell r="A179">
            <v>42614</v>
          </cell>
          <cell r="B179">
            <v>7.0299074169375642</v>
          </cell>
          <cell r="C179">
            <v>7.9957399305851329</v>
          </cell>
          <cell r="D179">
            <v>7.7740716212506777</v>
          </cell>
          <cell r="E179">
            <v>15.639858220101921</v>
          </cell>
          <cell r="F179">
            <v>0</v>
          </cell>
          <cell r="G179">
            <v>0</v>
          </cell>
        </row>
        <row r="180">
          <cell r="A180">
            <v>42644</v>
          </cell>
          <cell r="B180">
            <v>6.6854019950385757</v>
          </cell>
          <cell r="C180">
            <v>7.4475734860284248</v>
          </cell>
          <cell r="D180">
            <v>5.6694621751681717</v>
          </cell>
          <cell r="E180">
            <v>16.195861644436338</v>
          </cell>
          <cell r="F180">
            <v>0</v>
          </cell>
          <cell r="G180">
            <v>0</v>
          </cell>
        </row>
        <row r="181">
          <cell r="A181">
            <v>42675</v>
          </cell>
          <cell r="B181">
            <v>7.1093309087310708</v>
          </cell>
          <cell r="C181">
            <v>7.1803761987161208</v>
          </cell>
          <cell r="D181">
            <v>6.5855618082615086</v>
          </cell>
          <cell r="E181">
            <v>15.931061488011821</v>
          </cell>
          <cell r="F181">
            <v>0</v>
          </cell>
          <cell r="G181">
            <v>0</v>
          </cell>
        </row>
        <row r="182">
          <cell r="A182">
            <v>42705</v>
          </cell>
          <cell r="B182">
            <v>10.296662130066059</v>
          </cell>
          <cell r="C182">
            <v>11.141822150704739</v>
          </cell>
          <cell r="D182">
            <v>15.071696513988986</v>
          </cell>
          <cell r="E182">
            <v>18.815007688256458</v>
          </cell>
          <cell r="F182">
            <v>0</v>
          </cell>
          <cell r="G182">
            <v>0</v>
          </cell>
        </row>
        <row r="183">
          <cell r="A183">
            <v>42736</v>
          </cell>
          <cell r="B183">
            <v>10.843777955238743</v>
          </cell>
          <cell r="C183">
            <v>11.184817024274585</v>
          </cell>
          <cell r="D183">
            <v>14.683571828169573</v>
          </cell>
          <cell r="E183">
            <v>20.437282609250531</v>
          </cell>
          <cell r="F183">
            <v>0</v>
          </cell>
          <cell r="G183">
            <v>0</v>
          </cell>
        </row>
        <row r="184">
          <cell r="A184">
            <v>42767</v>
          </cell>
          <cell r="B184">
            <v>10.123900450070122</v>
          </cell>
          <cell r="C184">
            <v>8.8732241038959714</v>
          </cell>
          <cell r="D184">
            <v>9.8666809048633333</v>
          </cell>
          <cell r="E184">
            <v>19.347464936018667</v>
          </cell>
          <cell r="F184">
            <v>0</v>
          </cell>
          <cell r="G184">
            <v>0</v>
          </cell>
        </row>
        <row r="185">
          <cell r="A185">
            <v>42795</v>
          </cell>
          <cell r="B185">
            <v>10.521205043938764</v>
          </cell>
          <cell r="C185">
            <v>8.0211011241342121</v>
          </cell>
          <cell r="D185">
            <v>8.5203253656989109</v>
          </cell>
          <cell r="E185">
            <v>21.196935903346571</v>
          </cell>
          <cell r="F185">
            <v>0</v>
          </cell>
          <cell r="G185">
            <v>0</v>
          </cell>
        </row>
        <row r="186">
          <cell r="A186">
            <v>42826</v>
          </cell>
          <cell r="B186">
            <v>10.854136566016859</v>
          </cell>
          <cell r="C186">
            <v>7.8271270765708945</v>
          </cell>
          <cell r="D186">
            <v>4.7303582031916092</v>
          </cell>
          <cell r="E186">
            <v>22.829525046759947</v>
          </cell>
          <cell r="F186">
            <v>0</v>
          </cell>
          <cell r="G186">
            <v>0</v>
          </cell>
        </row>
        <row r="187">
          <cell r="A187">
            <v>42856</v>
          </cell>
          <cell r="B187">
            <v>11.014790885618497</v>
          </cell>
          <cell r="C187">
            <v>7.0426474334939426</v>
          </cell>
          <cell r="D187">
            <v>0.82970490831308918</v>
          </cell>
          <cell r="E187">
            <v>21.254157972888965</v>
          </cell>
          <cell r="F187">
            <v>0</v>
          </cell>
          <cell r="G187">
            <v>0</v>
          </cell>
        </row>
        <row r="188">
          <cell r="A188">
            <v>42887</v>
          </cell>
          <cell r="B188">
            <v>11.476343679957024</v>
          </cell>
          <cell r="C188">
            <v>7.5309063363590223</v>
          </cell>
          <cell r="D188">
            <v>-36.8775933861615</v>
          </cell>
          <cell r="E188">
            <v>22.268094821119668</v>
          </cell>
          <cell r="F188">
            <v>0</v>
          </cell>
          <cell r="G188">
            <v>0</v>
          </cell>
        </row>
        <row r="189">
          <cell r="A189">
            <v>42917</v>
          </cell>
          <cell r="B189">
            <v>12.454464422388023</v>
          </cell>
          <cell r="C189">
            <v>7.6501585770732072</v>
          </cell>
          <cell r="D189">
            <v>-38.071944605872865</v>
          </cell>
          <cell r="E189">
            <v>22.499166153331874</v>
          </cell>
          <cell r="F189">
            <v>0</v>
          </cell>
          <cell r="G189">
            <v>0</v>
          </cell>
        </row>
        <row r="190">
          <cell r="A190">
            <v>42948</v>
          </cell>
          <cell r="B190">
            <v>13.195189677378361</v>
          </cell>
          <cell r="C190">
            <v>8.0964551016874395</v>
          </cell>
          <cell r="D190">
            <v>-41.026139783468231</v>
          </cell>
          <cell r="E190">
            <v>24.783560783913394</v>
          </cell>
          <cell r="F190">
            <v>0</v>
          </cell>
          <cell r="G190">
            <v>0</v>
          </cell>
        </row>
        <row r="191">
          <cell r="A191">
            <v>42979</v>
          </cell>
          <cell r="B191">
            <v>12.909326107831065</v>
          </cell>
          <cell r="C191">
            <v>7.5441083084756055</v>
          </cell>
          <cell r="D191">
            <v>-43.973687651390115</v>
          </cell>
          <cell r="E191">
            <v>26.771129492452104</v>
          </cell>
          <cell r="F191">
            <v>0</v>
          </cell>
          <cell r="G191">
            <v>0</v>
          </cell>
        </row>
        <row r="192">
          <cell r="A192">
            <v>43009</v>
          </cell>
          <cell r="B192">
            <v>13.169381110684842</v>
          </cell>
          <cell r="C192">
            <v>8.3753554804348873</v>
          </cell>
          <cell r="D192">
            <v>-41.652082651422795</v>
          </cell>
          <cell r="E192">
            <v>25.714378860776719</v>
          </cell>
          <cell r="F192">
            <v>0</v>
          </cell>
          <cell r="G192">
            <v>0</v>
          </cell>
        </row>
        <row r="193">
          <cell r="A193">
            <v>43040</v>
          </cell>
          <cell r="B193">
            <v>12.234512360797112</v>
          </cell>
          <cell r="C193">
            <v>8.2262007272203128</v>
          </cell>
          <cell r="D193">
            <v>-43.363854003783906</v>
          </cell>
          <cell r="E193">
            <v>25.487956803445822</v>
          </cell>
          <cell r="F193">
            <v>0</v>
          </cell>
          <cell r="G193">
            <v>0</v>
          </cell>
        </row>
        <row r="194">
          <cell r="A194">
            <v>43070</v>
          </cell>
          <cell r="B194">
            <v>8.8104367779193282</v>
          </cell>
          <cell r="C194">
            <v>7.0987346853615518</v>
          </cell>
          <cell r="D194">
            <v>-43.858201402802123</v>
          </cell>
          <cell r="E194">
            <v>22.496553842042964</v>
          </cell>
          <cell r="F194">
            <v>0</v>
          </cell>
          <cell r="G194">
            <v>0</v>
          </cell>
        </row>
        <row r="195">
          <cell r="A195">
            <v>43101</v>
          </cell>
          <cell r="B195">
            <v>8.4446634880753315</v>
          </cell>
          <cell r="C195">
            <v>6.6434093474611933</v>
          </cell>
          <cell r="D195">
            <v>-45.3449774578377</v>
          </cell>
          <cell r="E195">
            <v>24.02588189556716</v>
          </cell>
          <cell r="F195">
            <v>0</v>
          </cell>
          <cell r="G195">
            <v>0</v>
          </cell>
        </row>
        <row r="196">
          <cell r="A196">
            <v>43132</v>
          </cell>
          <cell r="B196">
            <v>8.1830008657389985</v>
          </cell>
          <cell r="C196">
            <v>8.0833150407437095</v>
          </cell>
          <cell r="D196">
            <v>-43.65794554151001</v>
          </cell>
          <cell r="E196">
            <v>24.243116888044902</v>
          </cell>
          <cell r="F196">
            <v>0</v>
          </cell>
          <cell r="G196">
            <v>0</v>
          </cell>
        </row>
        <row r="197">
          <cell r="A197">
            <v>43160</v>
          </cell>
          <cell r="B197">
            <v>7.4618734692079913</v>
          </cell>
          <cell r="C197">
            <v>8.048426862126167</v>
          </cell>
          <cell r="D197">
            <v>-45.356537850426946</v>
          </cell>
          <cell r="E197">
            <v>24.612507696561291</v>
          </cell>
          <cell r="F197">
            <v>0</v>
          </cell>
          <cell r="G197">
            <v>0</v>
          </cell>
        </row>
        <row r="198">
          <cell r="A198">
            <v>43191</v>
          </cell>
          <cell r="B198">
            <v>6.8763433385033323</v>
          </cell>
          <cell r="C198">
            <v>8.1015702704801065</v>
          </cell>
          <cell r="D198">
            <v>-40.45080960323417</v>
          </cell>
          <cell r="E198">
            <v>24.115372229532284</v>
          </cell>
          <cell r="F198">
            <v>0</v>
          </cell>
          <cell r="G198">
            <v>0</v>
          </cell>
        </row>
        <row r="199">
          <cell r="A199">
            <v>43221</v>
          </cell>
          <cell r="B199">
            <v>6.3883683995640927</v>
          </cell>
          <cell r="C199">
            <v>7.9751212833380158</v>
          </cell>
          <cell r="D199">
            <v>-39.332983686627756</v>
          </cell>
          <cell r="E199">
            <v>24.135453047319523</v>
          </cell>
          <cell r="F199">
            <v>0</v>
          </cell>
          <cell r="G199">
            <v>0</v>
          </cell>
        </row>
        <row r="200">
          <cell r="A200">
            <v>43252</v>
          </cell>
          <cell r="B200">
            <v>5.3978121364463671</v>
          </cell>
          <cell r="C200">
            <v>6.6933484083843586</v>
          </cell>
          <cell r="D200">
            <v>-19.888655198517558</v>
          </cell>
          <cell r="E200">
            <v>22.551004310273683</v>
          </cell>
          <cell r="F200">
            <v>0</v>
          </cell>
          <cell r="G200">
            <v>0</v>
          </cell>
        </row>
        <row r="201">
          <cell r="A201">
            <v>43282</v>
          </cell>
          <cell r="B201">
            <v>4.0211620255494962</v>
          </cell>
          <cell r="C201">
            <v>6.4511841578091866</v>
          </cell>
          <cell r="D201">
            <v>-14.271825647123526</v>
          </cell>
          <cell r="E201">
            <v>20.968519879413037</v>
          </cell>
          <cell r="F201">
            <v>0</v>
          </cell>
          <cell r="G201">
            <v>0</v>
          </cell>
        </row>
        <row r="202">
          <cell r="A202">
            <v>43313</v>
          </cell>
          <cell r="B202">
            <v>3.1413276185624506</v>
          </cell>
          <cell r="C202">
            <v>5.8441337974471708</v>
          </cell>
          <cell r="D202">
            <v>-7.4429157125126437</v>
          </cell>
          <cell r="E202">
            <v>18.208255813841866</v>
          </cell>
          <cell r="F202">
            <v>0</v>
          </cell>
          <cell r="G202">
            <v>0</v>
          </cell>
        </row>
        <row r="203">
          <cell r="A203">
            <v>43344</v>
          </cell>
          <cell r="B203">
            <v>3.0829777263085667</v>
          </cell>
          <cell r="C203">
            <v>5.6816318897850326</v>
          </cell>
          <cell r="D203">
            <v>3.1946940051811534</v>
          </cell>
          <cell r="E203">
            <v>15.911862179566395</v>
          </cell>
          <cell r="F203">
            <v>0</v>
          </cell>
          <cell r="G203">
            <v>0</v>
          </cell>
        </row>
        <row r="204">
          <cell r="A204">
            <v>43374</v>
          </cell>
          <cell r="B204">
            <v>2.7655361656288679</v>
          </cell>
          <cell r="C204">
            <v>4.6501006209674234</v>
          </cell>
          <cell r="D204">
            <v>-0.94835625863080031</v>
          </cell>
          <cell r="E204">
            <v>14.861566247813451</v>
          </cell>
          <cell r="F204">
            <v>0</v>
          </cell>
          <cell r="G204">
            <v>0</v>
          </cell>
        </row>
        <row r="205">
          <cell r="A205">
            <v>43405</v>
          </cell>
          <cell r="B205">
            <v>3.6696656986777265</v>
          </cell>
          <cell r="C205">
            <v>4.9020330505025189</v>
          </cell>
          <cell r="D205">
            <v>6.5509549483118157</v>
          </cell>
          <cell r="E205">
            <v>12.921625649399093</v>
          </cell>
          <cell r="F205">
            <v>0</v>
          </cell>
          <cell r="G205">
            <v>0</v>
          </cell>
        </row>
        <row r="206">
          <cell r="A206">
            <v>43435</v>
          </cell>
          <cell r="B206">
            <v>6.4842760245982456</v>
          </cell>
          <cell r="C206">
            <v>5.4323666255025493</v>
          </cell>
          <cell r="D206">
            <v>-0.15292769511341398</v>
          </cell>
          <cell r="E206">
            <v>14.809592738627298</v>
          </cell>
          <cell r="F206">
            <v>0</v>
          </cell>
          <cell r="G206">
            <v>0</v>
          </cell>
        </row>
        <row r="207">
          <cell r="A207">
            <v>43466</v>
          </cell>
          <cell r="B207">
            <v>6.1309671756334172</v>
          </cell>
          <cell r="C207">
            <v>5.3804882125428</v>
          </cell>
          <cell r="D207">
            <v>8.5554888833881293</v>
          </cell>
          <cell r="E207">
            <v>10.47680592922724</v>
          </cell>
          <cell r="F207">
            <v>0</v>
          </cell>
          <cell r="G207">
            <v>0</v>
          </cell>
        </row>
        <row r="208">
          <cell r="A208">
            <v>43497</v>
          </cell>
          <cell r="B208">
            <v>5.8301349173885741</v>
          </cell>
          <cell r="C208">
            <v>4.980644752736807</v>
          </cell>
          <cell r="D208">
            <v>15.801918079932054</v>
          </cell>
          <cell r="E208">
            <v>7.6148974042740347</v>
          </cell>
          <cell r="F208">
            <v>0</v>
          </cell>
          <cell r="G208">
            <v>0</v>
          </cell>
        </row>
        <row r="209">
          <cell r="A209">
            <v>43525</v>
          </cell>
          <cell r="B209">
            <v>5.5362240282071262</v>
          </cell>
          <cell r="C209">
            <v>5.2076393708928359</v>
          </cell>
          <cell r="D209">
            <v>26.994121205633871</v>
          </cell>
          <cell r="E209">
            <v>2.9849592509634038</v>
          </cell>
          <cell r="F209">
            <v>0</v>
          </cell>
          <cell r="G209">
            <v>0</v>
          </cell>
        </row>
        <row r="210">
          <cell r="A210">
            <v>43556</v>
          </cell>
          <cell r="B210">
            <v>5.1643335438291249</v>
          </cell>
          <cell r="C210">
            <v>4.9219579410399117</v>
          </cell>
          <cell r="D210">
            <v>24.069716577075752</v>
          </cell>
          <cell r="E210">
            <v>0.80461428237852406</v>
          </cell>
          <cell r="F210">
            <v>0</v>
          </cell>
          <cell r="G210">
            <v>0</v>
          </cell>
        </row>
        <row r="211">
          <cell r="A211">
            <v>43586</v>
          </cell>
          <cell r="B211">
            <v>4.2658869702209223</v>
          </cell>
          <cell r="C211">
            <v>5.036537397548102</v>
          </cell>
          <cell r="D211">
            <v>33.522341132372382</v>
          </cell>
          <cell r="E211">
            <v>-1.3826643662253835</v>
          </cell>
          <cell r="F211">
            <v>0</v>
          </cell>
          <cell r="G211">
            <v>0</v>
          </cell>
        </row>
        <row r="212">
          <cell r="A212">
            <v>43617</v>
          </cell>
          <cell r="B212">
            <v>4.0299962220962104</v>
          </cell>
          <cell r="C212">
            <v>5.9846312290835924</v>
          </cell>
          <cell r="D212">
            <v>36.180998067757116</v>
          </cell>
          <cell r="E212">
            <v>-2.0075594678077624</v>
          </cell>
          <cell r="F212">
            <v>0</v>
          </cell>
          <cell r="G212">
            <v>0</v>
          </cell>
        </row>
        <row r="213">
          <cell r="A213">
            <v>43647</v>
          </cell>
          <cell r="B213">
            <v>4.6232645095672487</v>
          </cell>
          <cell r="C213">
            <v>6.3831379248065145</v>
          </cell>
          <cell r="D213">
            <v>34.342252560521437</v>
          </cell>
          <cell r="E213">
            <v>0.16060138912603605</v>
          </cell>
          <cell r="F213">
            <v>0</v>
          </cell>
          <cell r="G213">
            <v>0</v>
          </cell>
        </row>
        <row r="214">
          <cell r="A214">
            <v>43678</v>
          </cell>
          <cell r="B214">
            <v>5.0033734463798218</v>
          </cell>
          <cell r="C214">
            <v>6.9840893319818909</v>
          </cell>
          <cell r="D214">
            <v>32.676313876499272</v>
          </cell>
          <cell r="E214">
            <v>2.8862728311443986</v>
          </cell>
          <cell r="F214">
            <v>0</v>
          </cell>
          <cell r="G214">
            <v>0</v>
          </cell>
        </row>
        <row r="215">
          <cell r="A215">
            <v>43709</v>
          </cell>
          <cell r="B215">
            <v>5.2975805023121936</v>
          </cell>
          <cell r="C215">
            <v>7.3949696166650147</v>
          </cell>
          <cell r="D215">
            <v>24.054813998840928</v>
          </cell>
          <cell r="E215">
            <v>3.1849368874472983</v>
          </cell>
          <cell r="F215">
            <v>0</v>
          </cell>
          <cell r="G215">
            <v>0</v>
          </cell>
        </row>
        <row r="216">
          <cell r="A216">
            <v>43739</v>
          </cell>
          <cell r="B216">
            <v>5.4392932310528552</v>
          </cell>
          <cell r="C216">
            <v>7.798360018669781</v>
          </cell>
          <cell r="D216">
            <v>31.625648750624702</v>
          </cell>
          <cell r="E216">
            <v>2.1018434086087945</v>
          </cell>
          <cell r="F216">
            <v>0</v>
          </cell>
          <cell r="G216">
            <v>0</v>
          </cell>
        </row>
        <row r="217">
          <cell r="A217">
            <v>43770</v>
          </cell>
          <cell r="B217">
            <v>5.2059227527042395</v>
          </cell>
          <cell r="C217">
            <v>6.9570261016468793</v>
          </cell>
          <cell r="D217">
            <v>21.454833768067381</v>
          </cell>
          <cell r="E217">
            <v>3.032274500169363</v>
          </cell>
          <cell r="F217">
            <v>0</v>
          </cell>
          <cell r="G217">
            <v>0</v>
          </cell>
        </row>
        <row r="218">
          <cell r="A218">
            <v>43800</v>
          </cell>
          <cell r="B218">
            <v>3.0904859496798665</v>
          </cell>
          <cell r="C218">
            <v>5.6158961142331654</v>
          </cell>
          <cell r="D218">
            <v>34.877730568426514</v>
          </cell>
          <cell r="E218">
            <v>-2.6067394248419529</v>
          </cell>
          <cell r="F218">
            <v>0</v>
          </cell>
          <cell r="G218">
            <v>0</v>
          </cell>
        </row>
        <row r="219">
          <cell r="A219">
            <v>43831</v>
          </cell>
          <cell r="B219">
            <v>3.7134695330696799</v>
          </cell>
          <cell r="C219">
            <v>5.6569332212511814</v>
          </cell>
          <cell r="D219">
            <v>29.635044202545856</v>
          </cell>
          <cell r="E219">
            <v>-1.7015264342391423</v>
          </cell>
          <cell r="F219">
            <v>0</v>
          </cell>
          <cell r="G219">
            <v>0</v>
          </cell>
        </row>
        <row r="220">
          <cell r="A220">
            <v>43862</v>
          </cell>
          <cell r="B220">
            <v>4.398621749997278</v>
          </cell>
          <cell r="C220">
            <v>5.527304915353537</v>
          </cell>
          <cell r="D220">
            <v>16.780908167546606</v>
          </cell>
          <cell r="E220">
            <v>1.6165137133966834</v>
          </cell>
          <cell r="F220">
            <v>100000</v>
          </cell>
          <cell r="G220">
            <v>-100000</v>
          </cell>
        </row>
        <row r="221">
          <cell r="A221">
            <v>43891</v>
          </cell>
          <cell r="B221">
            <v>4.9135358636126725</v>
          </cell>
          <cell r="C221">
            <v>4.4998589140758938</v>
          </cell>
          <cell r="D221">
            <v>0.9703063226805364</v>
          </cell>
          <cell r="E221">
            <v>5.8259723772781546</v>
          </cell>
          <cell r="F221">
            <v>100000</v>
          </cell>
          <cell r="G221">
            <v>-100000</v>
          </cell>
        </row>
        <row r="222">
          <cell r="A222">
            <v>43922</v>
          </cell>
          <cell r="B222">
            <v>4.6832275435105819</v>
          </cell>
          <cell r="C222">
            <v>4.4595417605065801</v>
          </cell>
          <cell r="D222">
            <v>-4.9595820098128236</v>
          </cell>
          <cell r="E222">
            <v>7.1332573582905345</v>
          </cell>
          <cell r="F222">
            <v>100000</v>
          </cell>
          <cell r="G222">
            <v>-100000</v>
          </cell>
        </row>
        <row r="223">
          <cell r="A223">
            <v>43952</v>
          </cell>
          <cell r="B223">
            <v>4.700201927528469</v>
          </cell>
          <cell r="C223">
            <v>4.478725360859781</v>
          </cell>
          <cell r="D223">
            <v>-13.390622283443864</v>
          </cell>
          <cell r="E223">
            <v>7.7326065043540115</v>
          </cell>
          <cell r="F223">
            <v>100000</v>
          </cell>
          <cell r="G223">
            <v>-100000</v>
          </cell>
        </row>
        <row r="224">
          <cell r="A224">
            <v>43983</v>
          </cell>
          <cell r="B224">
            <v>5.7454766766106946</v>
          </cell>
          <cell r="C224">
            <v>3.2259689790976376</v>
          </cell>
          <cell r="D224">
            <v>-30.416701876478303</v>
          </cell>
          <cell r="E224">
            <v>9.3346690598100182</v>
          </cell>
          <cell r="F224">
            <v>100000</v>
          </cell>
          <cell r="G224">
            <v>-100000</v>
          </cell>
        </row>
        <row r="225">
          <cell r="A225">
            <v>44013</v>
          </cell>
          <cell r="B225">
            <v>4.7986643802807816</v>
          </cell>
          <cell r="C225">
            <v>2.3293032010173631</v>
          </cell>
          <cell r="D225">
            <v>-38.240994737679522</v>
          </cell>
          <cell r="E225">
            <v>5.7596759070866144</v>
          </cell>
          <cell r="F225">
            <v>100000</v>
          </cell>
          <cell r="G225">
            <v>-100000</v>
          </cell>
        </row>
        <row r="226">
          <cell r="A226">
            <v>44044</v>
          </cell>
          <cell r="B226">
            <v>3.6952008762600741</v>
          </cell>
          <cell r="C226">
            <v>1.2373430021437537</v>
          </cell>
          <cell r="D226">
            <v>-48.680317027846229</v>
          </cell>
          <cell r="E226">
            <v>3.6724833053424222</v>
          </cell>
          <cell r="F226">
            <v>100000</v>
          </cell>
          <cell r="G226">
            <v>-100000</v>
          </cell>
        </row>
        <row r="227">
          <cell r="A227">
            <v>44075</v>
          </cell>
          <cell r="B227">
            <v>2.686101897983928</v>
          </cell>
          <cell r="C227">
            <v>0.81565797263678519</v>
          </cell>
          <cell r="D227">
            <v>-53.699527152940306</v>
          </cell>
          <cell r="E227">
            <v>5.0208674974295375</v>
          </cell>
          <cell r="F227">
            <v>100000</v>
          </cell>
          <cell r="G227">
            <v>-100000</v>
          </cell>
        </row>
        <row r="228">
          <cell r="A228">
            <v>44105</v>
          </cell>
          <cell r="B228">
            <v>1.625116892181544</v>
          </cell>
          <cell r="C228">
            <v>0.56829994962475094</v>
          </cell>
          <cell r="D228">
            <v>-63.79604083247775</v>
          </cell>
          <cell r="E228">
            <v>10.437033542177332</v>
          </cell>
          <cell r="F228">
            <v>100000</v>
          </cell>
          <cell r="G228">
            <v>-100000</v>
          </cell>
        </row>
        <row r="229">
          <cell r="A229">
            <v>44136</v>
          </cell>
          <cell r="B229">
            <v>0.40727446055530692</v>
          </cell>
          <cell r="C229">
            <v>1.4259123715761213</v>
          </cell>
          <cell r="D229">
            <v>-60.871758806358315</v>
          </cell>
          <cell r="E229">
            <v>12.192543297105374</v>
          </cell>
          <cell r="F229">
            <v>100000</v>
          </cell>
          <cell r="G229">
            <v>-100000</v>
          </cell>
        </row>
        <row r="230">
          <cell r="A230">
            <v>44166</v>
          </cell>
          <cell r="B230">
            <v>0.59264027082448489</v>
          </cell>
          <cell r="C230">
            <v>1.3033284789418342</v>
          </cell>
          <cell r="D230">
            <v>-73.342430174994959</v>
          </cell>
          <cell r="E230">
            <v>21.12749111760639</v>
          </cell>
          <cell r="F230">
            <v>100000</v>
          </cell>
          <cell r="G230">
            <v>-100000</v>
          </cell>
        </row>
        <row r="231">
          <cell r="A231">
            <v>44197</v>
          </cell>
          <cell r="B231">
            <v>-0.1993569612305901</v>
          </cell>
          <cell r="C231">
            <v>0.57462571378716909</v>
          </cell>
          <cell r="D231">
            <v>-78.446989784553907</v>
          </cell>
          <cell r="E231">
            <v>24.570495615516098</v>
          </cell>
          <cell r="F231">
            <v>100000</v>
          </cell>
          <cell r="G231">
            <v>-100000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041BF-06E8-4299-BA51-57A3259948B5}">
  <sheetPr>
    <tabColor theme="3" tint="0.79998168889431442"/>
  </sheetPr>
  <dimension ref="A1:N574"/>
  <sheetViews>
    <sheetView view="pageBreakPreview" zoomScale="90" zoomScaleNormal="100" zoomScaleSheetLayoutView="90" workbookViewId="0">
      <selection activeCell="C2" sqref="C2"/>
    </sheetView>
  </sheetViews>
  <sheetFormatPr baseColWidth="10" defaultRowHeight="16.5"/>
  <cols>
    <col min="1" max="1" width="18.7109375" style="22" customWidth="1"/>
    <col min="2" max="2" width="18.7109375" style="23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>
      <c r="A1" s="1"/>
      <c r="B1" s="2"/>
    </row>
    <row r="2" spans="1:14" s="7" customFormat="1" ht="30" customHeight="1" thickBot="1">
      <c r="A2" s="4" t="s">
        <v>0</v>
      </c>
      <c r="B2" s="4" t="s">
        <v>1</v>
      </c>
      <c r="C2" s="5" t="s">
        <v>2</v>
      </c>
      <c r="D2" s="6"/>
    </row>
    <row r="3" spans="1:14">
      <c r="A3" s="8">
        <v>36130</v>
      </c>
      <c r="B3" s="9">
        <v>223.14567979931076</v>
      </c>
      <c r="C3" s="10"/>
      <c r="E3" s="11" t="s">
        <v>3</v>
      </c>
      <c r="F3" s="11"/>
      <c r="G3" s="11"/>
      <c r="H3" s="12"/>
      <c r="I3" s="12"/>
      <c r="J3" s="12"/>
      <c r="K3" s="12"/>
      <c r="L3" s="12"/>
      <c r="N3" s="2"/>
    </row>
    <row r="4" spans="1:14">
      <c r="A4" s="8">
        <v>36161</v>
      </c>
      <c r="B4" s="9">
        <v>221.81677850890475</v>
      </c>
      <c r="C4" s="13"/>
      <c r="E4" s="12"/>
      <c r="F4" s="12"/>
      <c r="G4" s="12"/>
      <c r="H4" s="14"/>
      <c r="I4" s="12"/>
      <c r="J4" s="12"/>
      <c r="K4" s="12"/>
      <c r="L4" s="12"/>
      <c r="N4" s="2"/>
    </row>
    <row r="5" spans="1:14">
      <c r="A5" s="8">
        <v>36192</v>
      </c>
      <c r="B5" s="9">
        <v>216.50277419397</v>
      </c>
      <c r="C5" s="13"/>
      <c r="E5" s="12"/>
      <c r="F5" s="12"/>
      <c r="G5" s="12"/>
      <c r="H5" s="12"/>
      <c r="I5" s="12"/>
      <c r="J5" s="12"/>
      <c r="K5" s="12"/>
      <c r="L5" s="12"/>
      <c r="N5" s="2"/>
    </row>
    <row r="6" spans="1:14">
      <c r="A6" s="8">
        <v>36220</v>
      </c>
      <c r="B6" s="9">
        <v>211.20294580657236</v>
      </c>
      <c r="C6" s="13"/>
      <c r="E6" s="12"/>
      <c r="F6" s="12"/>
      <c r="G6" s="12"/>
      <c r="H6" s="12"/>
      <c r="I6" s="12"/>
      <c r="J6" s="12"/>
      <c r="K6" s="12"/>
      <c r="L6" s="12"/>
      <c r="N6" s="2"/>
    </row>
    <row r="7" spans="1:14">
      <c r="A7" s="8">
        <v>36251</v>
      </c>
      <c r="B7" s="9">
        <v>210.01411213237907</v>
      </c>
      <c r="C7" s="13"/>
      <c r="E7" s="12"/>
      <c r="F7" s="12"/>
      <c r="G7" s="12"/>
      <c r="H7" s="12"/>
      <c r="I7" s="12"/>
      <c r="J7" s="12"/>
      <c r="K7" s="12"/>
      <c r="L7" s="12"/>
      <c r="N7" s="2"/>
    </row>
    <row r="8" spans="1:14">
      <c r="A8" s="8">
        <v>36281</v>
      </c>
      <c r="B8" s="9">
        <v>206.03125860416972</v>
      </c>
      <c r="C8" s="13"/>
      <c r="E8" s="12"/>
      <c r="F8" s="12"/>
      <c r="G8" s="12"/>
      <c r="H8" s="12"/>
      <c r="I8" s="12"/>
      <c r="J8" s="12"/>
      <c r="K8" s="12"/>
      <c r="L8" s="12"/>
      <c r="N8" s="2"/>
    </row>
    <row r="9" spans="1:14">
      <c r="A9" s="8">
        <v>36312</v>
      </c>
      <c r="B9" s="9">
        <v>204.14130708778669</v>
      </c>
      <c r="C9" s="13"/>
      <c r="E9" s="12"/>
      <c r="F9" s="12"/>
      <c r="G9" s="12"/>
      <c r="H9" s="12"/>
      <c r="I9" s="12"/>
      <c r="J9" s="12"/>
      <c r="K9" s="12"/>
      <c r="L9" s="12"/>
      <c r="N9" s="2"/>
    </row>
    <row r="10" spans="1:14">
      <c r="A10" s="8">
        <v>36342</v>
      </c>
      <c r="B10" s="9">
        <v>203.59784408637094</v>
      </c>
      <c r="C10" s="13"/>
      <c r="E10" s="12"/>
      <c r="F10" s="12"/>
      <c r="G10" s="12"/>
      <c r="H10" s="12"/>
      <c r="I10" s="12"/>
      <c r="J10" s="12"/>
      <c r="K10" s="12"/>
      <c r="L10" s="12"/>
      <c r="N10" s="2"/>
    </row>
    <row r="11" spans="1:14">
      <c r="A11" s="8">
        <v>36373</v>
      </c>
      <c r="B11" s="9">
        <v>205.90640204045022</v>
      </c>
      <c r="C11" s="13"/>
      <c r="E11" s="12"/>
      <c r="F11" s="12"/>
      <c r="G11" s="12"/>
      <c r="H11" s="12"/>
      <c r="I11" s="12"/>
      <c r="J11" s="12"/>
      <c r="K11" s="12"/>
      <c r="L11" s="12"/>
      <c r="N11" s="2"/>
    </row>
    <row r="12" spans="1:14">
      <c r="A12" s="8">
        <v>36404</v>
      </c>
      <c r="B12" s="9">
        <v>208.99164553127378</v>
      </c>
      <c r="C12" s="13"/>
      <c r="E12" s="12"/>
      <c r="F12" s="12"/>
      <c r="G12" s="12"/>
      <c r="H12" s="12"/>
      <c r="I12" s="12"/>
      <c r="J12" s="12"/>
      <c r="K12" s="12"/>
      <c r="L12" s="12"/>
      <c r="N12" s="2"/>
    </row>
    <row r="13" spans="1:14">
      <c r="A13" s="8">
        <v>36434</v>
      </c>
      <c r="B13" s="9">
        <v>205.973604540601</v>
      </c>
      <c r="C13" s="13"/>
      <c r="E13" s="12"/>
      <c r="F13" s="12"/>
      <c r="G13" s="12"/>
      <c r="H13" s="12"/>
      <c r="I13" s="12"/>
      <c r="J13" s="12"/>
      <c r="K13" s="12"/>
      <c r="L13" s="12"/>
      <c r="N13" s="2"/>
    </row>
    <row r="14" spans="1:14">
      <c r="A14" s="8">
        <v>36465</v>
      </c>
      <c r="B14" s="9">
        <v>206.76059595799742</v>
      </c>
      <c r="C14" s="13"/>
      <c r="E14" s="12"/>
      <c r="F14" s="12"/>
      <c r="G14" s="12"/>
      <c r="H14" s="12"/>
      <c r="I14" s="12"/>
      <c r="J14" s="12"/>
      <c r="K14" s="12"/>
      <c r="L14" s="12"/>
      <c r="N14" s="2"/>
    </row>
    <row r="15" spans="1:14">
      <c r="A15" s="8">
        <v>36495</v>
      </c>
      <c r="B15" s="9">
        <v>204.71863237959988</v>
      </c>
      <c r="C15" s="15">
        <f t="shared" ref="C15:C78" si="0">(B15/B3-1)*100</f>
        <v>-8.2578553330198918</v>
      </c>
      <c r="D15" s="16"/>
      <c r="E15" s="12"/>
      <c r="F15" s="12"/>
      <c r="G15" s="12"/>
      <c r="H15" s="12"/>
      <c r="I15" s="12"/>
      <c r="J15" s="12"/>
      <c r="K15" s="12"/>
      <c r="L15" s="12"/>
      <c r="N15" s="2"/>
    </row>
    <row r="16" spans="1:14">
      <c r="A16" s="8">
        <v>36526</v>
      </c>
      <c r="B16" s="9">
        <v>203.92130190028178</v>
      </c>
      <c r="C16" s="15">
        <f t="shared" si="0"/>
        <v>-8.0676839366795488</v>
      </c>
      <c r="D16" s="16"/>
      <c r="E16" s="12"/>
      <c r="F16" s="12"/>
      <c r="G16" s="12"/>
      <c r="H16" s="12"/>
      <c r="I16" s="12"/>
      <c r="J16" s="12"/>
      <c r="K16" s="12"/>
      <c r="L16" s="12"/>
      <c r="N16" s="2"/>
    </row>
    <row r="17" spans="1:14">
      <c r="A17" s="8">
        <v>36557</v>
      </c>
      <c r="B17" s="9">
        <v>191.95885608744405</v>
      </c>
      <c r="C17" s="15">
        <f t="shared" si="0"/>
        <v>-11.336537463735441</v>
      </c>
      <c r="D17" s="16"/>
      <c r="E17" s="12"/>
      <c r="F17" s="12"/>
      <c r="G17" s="12"/>
      <c r="H17" s="12"/>
      <c r="I17" s="12"/>
      <c r="J17" s="12"/>
      <c r="K17" s="12"/>
      <c r="L17" s="12"/>
      <c r="N17" s="2"/>
    </row>
    <row r="18" spans="1:14">
      <c r="A18" s="8">
        <v>36586</v>
      </c>
      <c r="B18" s="9">
        <v>189.17971250597475</v>
      </c>
      <c r="C18" s="15">
        <f t="shared" si="0"/>
        <v>-10.427521839949772</v>
      </c>
      <c r="D18" s="16"/>
      <c r="E18" s="12"/>
      <c r="F18" s="12"/>
      <c r="G18" s="12"/>
      <c r="H18" s="12"/>
      <c r="I18" s="12"/>
      <c r="J18" s="12"/>
      <c r="K18" s="12"/>
      <c r="L18" s="12"/>
      <c r="N18" s="2"/>
    </row>
    <row r="19" spans="1:14">
      <c r="A19" s="8">
        <v>36617</v>
      </c>
      <c r="B19" s="9">
        <v>189.0211819435138</v>
      </c>
      <c r="C19" s="15">
        <f t="shared" si="0"/>
        <v>-9.9959616883425024</v>
      </c>
      <c r="D19" s="16"/>
      <c r="E19" s="12"/>
      <c r="F19" s="12"/>
      <c r="G19" s="12"/>
      <c r="H19" s="12"/>
      <c r="I19" s="12"/>
      <c r="J19" s="12"/>
      <c r="K19" s="12"/>
      <c r="L19" s="12"/>
      <c r="N19" s="2"/>
    </row>
    <row r="20" spans="1:14">
      <c r="A20" s="8">
        <v>36647</v>
      </c>
      <c r="B20" s="9">
        <v>188.1248725832539</v>
      </c>
      <c r="C20" s="15">
        <f>(B20/B8-1)*100</f>
        <v>-8.691101603819174</v>
      </c>
      <c r="D20" s="16"/>
      <c r="E20" s="12"/>
      <c r="F20" s="12"/>
      <c r="G20" s="12"/>
      <c r="H20" s="12"/>
      <c r="I20" s="12"/>
      <c r="J20" s="12"/>
      <c r="K20" s="12"/>
      <c r="L20" s="12"/>
      <c r="N20" s="2"/>
    </row>
    <row r="21" spans="1:14">
      <c r="A21" s="8">
        <v>36678</v>
      </c>
      <c r="B21" s="9">
        <v>186.45639799439658</v>
      </c>
      <c r="C21" s="15">
        <f t="shared" si="0"/>
        <v>-8.6630723324334742</v>
      </c>
      <c r="D21" s="16"/>
      <c r="E21" s="12"/>
      <c r="F21" s="12"/>
      <c r="G21" s="12"/>
      <c r="H21" s="12"/>
      <c r="I21" s="12"/>
      <c r="J21" s="12"/>
      <c r="K21" s="12"/>
      <c r="L21" s="12"/>
      <c r="N21" s="2"/>
    </row>
    <row r="22" spans="1:14">
      <c r="A22" s="8">
        <v>36708</v>
      </c>
      <c r="B22" s="9">
        <v>185.8133697729653</v>
      </c>
      <c r="C22" s="15">
        <f t="shared" si="0"/>
        <v>-8.7350995258383186</v>
      </c>
      <c r="D22" s="16"/>
      <c r="E22" s="12"/>
      <c r="F22" s="12"/>
      <c r="G22" s="12"/>
      <c r="H22" s="12"/>
      <c r="I22" s="12"/>
      <c r="J22" s="12"/>
      <c r="K22" s="12"/>
      <c r="L22" s="12"/>
      <c r="N22" s="2"/>
    </row>
    <row r="23" spans="1:14">
      <c r="A23" s="8">
        <v>36739</v>
      </c>
      <c r="B23" s="9">
        <v>184.05439868403056</v>
      </c>
      <c r="C23" s="15">
        <f t="shared" si="0"/>
        <v>-10.612590545934964</v>
      </c>
      <c r="D23" s="16"/>
      <c r="E23" s="17" t="s">
        <v>4</v>
      </c>
      <c r="F23" s="17"/>
      <c r="G23" s="17"/>
      <c r="H23" s="12"/>
      <c r="I23" s="12"/>
      <c r="J23" s="12"/>
      <c r="K23" s="12"/>
      <c r="L23" s="12"/>
      <c r="N23" s="2"/>
    </row>
    <row r="24" spans="1:14">
      <c r="A24" s="8">
        <v>36770</v>
      </c>
      <c r="B24" s="9">
        <v>183.84965434466645</v>
      </c>
      <c r="C24" s="15">
        <f t="shared" si="0"/>
        <v>-12.030141742122913</v>
      </c>
      <c r="D24" s="16"/>
      <c r="N24" s="2"/>
    </row>
    <row r="25" spans="1:14">
      <c r="A25" s="8">
        <v>36800</v>
      </c>
      <c r="B25" s="9">
        <v>185.32488855401044</v>
      </c>
      <c r="C25" s="15">
        <f t="shared" si="0"/>
        <v>-10.024933064916253</v>
      </c>
      <c r="D25" s="16"/>
      <c r="N25" s="2"/>
    </row>
    <row r="26" spans="1:14">
      <c r="A26" s="8">
        <v>36831</v>
      </c>
      <c r="B26" s="9">
        <v>185.83363589674082</v>
      </c>
      <c r="C26" s="15">
        <f t="shared" si="0"/>
        <v>-10.121348298641896</v>
      </c>
      <c r="D26" s="16"/>
      <c r="N26" s="2"/>
    </row>
    <row r="27" spans="1:14">
      <c r="A27" s="8">
        <v>36861</v>
      </c>
      <c r="B27" s="9">
        <v>186.95648370844884</v>
      </c>
      <c r="C27" s="15">
        <f t="shared" si="0"/>
        <v>-8.6763713027427585</v>
      </c>
      <c r="D27" s="16"/>
      <c r="N27" s="2"/>
    </row>
    <row r="28" spans="1:14">
      <c r="A28" s="8">
        <v>36892</v>
      </c>
      <c r="B28" s="9">
        <v>184.8503253879914</v>
      </c>
      <c r="C28" s="15">
        <f t="shared" si="0"/>
        <v>-9.3521257144661298</v>
      </c>
      <c r="D28" s="16"/>
      <c r="N28" s="2"/>
    </row>
    <row r="29" spans="1:14">
      <c r="A29" s="8">
        <v>36923</v>
      </c>
      <c r="B29" s="9">
        <v>180.7603144519033</v>
      </c>
      <c r="C29" s="15">
        <f t="shared" si="0"/>
        <v>-5.8338239057016512</v>
      </c>
      <c r="D29" s="16"/>
      <c r="N29" s="2"/>
    </row>
    <row r="30" spans="1:14">
      <c r="A30" s="8">
        <v>36951</v>
      </c>
      <c r="B30" s="9">
        <v>178.62297417664624</v>
      </c>
      <c r="C30" s="15">
        <f t="shared" si="0"/>
        <v>-5.5802697813039037</v>
      </c>
      <c r="D30" s="16"/>
      <c r="N30" s="2"/>
    </row>
    <row r="31" spans="1:14">
      <c r="A31" s="8">
        <v>36982</v>
      </c>
      <c r="B31" s="9">
        <v>178.38390733780383</v>
      </c>
      <c r="C31" s="15">
        <f t="shared" si="0"/>
        <v>-5.6275569205194937</v>
      </c>
      <c r="D31" s="16"/>
      <c r="N31" s="2"/>
    </row>
    <row r="32" spans="1:14">
      <c r="A32" s="8">
        <v>37012</v>
      </c>
      <c r="B32" s="9">
        <v>178.30425962699982</v>
      </c>
      <c r="C32" s="15">
        <f t="shared" si="0"/>
        <v>-5.2202629144150077</v>
      </c>
      <c r="D32" s="16"/>
      <c r="N32" s="2"/>
    </row>
    <row r="33" spans="1:14">
      <c r="A33" s="8">
        <v>37043</v>
      </c>
      <c r="B33" s="9">
        <v>179.10755273679266</v>
      </c>
      <c r="C33" s="15">
        <f t="shared" si="0"/>
        <v>-3.9413210469853577</v>
      </c>
      <c r="D33" s="16"/>
      <c r="N33" s="2"/>
    </row>
    <row r="34" spans="1:14">
      <c r="A34" s="8">
        <v>37073</v>
      </c>
      <c r="B34" s="9">
        <v>177.82863553345334</v>
      </c>
      <c r="C34" s="15">
        <f t="shared" si="0"/>
        <v>-4.2971796105242932</v>
      </c>
      <c r="D34" s="16"/>
      <c r="N34" s="2"/>
    </row>
    <row r="35" spans="1:14">
      <c r="A35" s="8">
        <v>37104</v>
      </c>
      <c r="B35" s="9">
        <v>177.89075938540384</v>
      </c>
      <c r="C35" s="15">
        <f t="shared" si="0"/>
        <v>-3.348813906484216</v>
      </c>
      <c r="D35" s="16"/>
      <c r="N35" s="2"/>
    </row>
    <row r="36" spans="1:14">
      <c r="A36" s="8">
        <v>37135</v>
      </c>
      <c r="B36" s="9">
        <v>179.38667150922367</v>
      </c>
      <c r="C36" s="15">
        <f t="shared" si="0"/>
        <v>-2.4275176645564556</v>
      </c>
      <c r="D36" s="16"/>
      <c r="N36" s="2"/>
    </row>
    <row r="37" spans="1:14">
      <c r="A37" s="8">
        <v>37165</v>
      </c>
      <c r="B37" s="9">
        <v>180.54211114849662</v>
      </c>
      <c r="C37" s="15">
        <f t="shared" si="0"/>
        <v>-2.5807528836689131</v>
      </c>
      <c r="D37" s="16"/>
      <c r="N37" s="2"/>
    </row>
    <row r="38" spans="1:14">
      <c r="A38" s="8">
        <v>37196</v>
      </c>
      <c r="B38" s="9">
        <v>184.53582965134663</v>
      </c>
      <c r="C38" s="15">
        <f t="shared" si="0"/>
        <v>-0.69836993670796543</v>
      </c>
      <c r="D38" s="16"/>
      <c r="N38" s="2"/>
    </row>
    <row r="39" spans="1:14">
      <c r="A39" s="8">
        <v>37226</v>
      </c>
      <c r="B39" s="9">
        <v>185.03346402227476</v>
      </c>
      <c r="C39" s="15">
        <f t="shared" si="0"/>
        <v>-1.0285921343990201</v>
      </c>
      <c r="D39" s="16"/>
      <c r="N39" s="2"/>
    </row>
    <row r="40" spans="1:14">
      <c r="A40" s="8">
        <v>37257</v>
      </c>
      <c r="B40" s="9">
        <v>181.28689315345065</v>
      </c>
      <c r="C40" s="15">
        <f t="shared" si="0"/>
        <v>-1.9277392274324012</v>
      </c>
      <c r="D40" s="16"/>
      <c r="N40" s="2"/>
    </row>
    <row r="41" spans="1:14">
      <c r="A41" s="8">
        <v>37288</v>
      </c>
      <c r="B41" s="9">
        <v>180.96942676905985</v>
      </c>
      <c r="C41" s="15">
        <f t="shared" si="0"/>
        <v>0.11568486024746694</v>
      </c>
      <c r="D41" s="16"/>
      <c r="N41" s="2"/>
    </row>
    <row r="42" spans="1:14">
      <c r="A42" s="8">
        <v>37316</v>
      </c>
      <c r="B42" s="9">
        <v>179.84722900042664</v>
      </c>
      <c r="C42" s="15">
        <f t="shared" si="0"/>
        <v>0.6853848612831337</v>
      </c>
      <c r="D42" s="16"/>
      <c r="N42" s="2"/>
    </row>
    <row r="43" spans="1:14">
      <c r="A43" s="8">
        <v>37347</v>
      </c>
      <c r="B43" s="9">
        <v>180.97102326230046</v>
      </c>
      <c r="C43" s="15">
        <f t="shared" si="0"/>
        <v>1.4503079134809083</v>
      </c>
      <c r="D43" s="16"/>
      <c r="N43" s="2"/>
    </row>
    <row r="44" spans="1:14">
      <c r="A44" s="8">
        <v>37377</v>
      </c>
      <c r="B44" s="9">
        <v>180.34469965111555</v>
      </c>
      <c r="C44" s="15">
        <f t="shared" si="0"/>
        <v>1.1443585410602086</v>
      </c>
      <c r="D44" s="16"/>
      <c r="N44" s="2"/>
    </row>
    <row r="45" spans="1:14">
      <c r="A45" s="8">
        <v>37408</v>
      </c>
      <c r="B45" s="9">
        <v>180.89631810506032</v>
      </c>
      <c r="C45" s="15">
        <f t="shared" si="0"/>
        <v>0.99871018331445516</v>
      </c>
      <c r="D45" s="16"/>
      <c r="N45" s="2"/>
    </row>
    <row r="46" spans="1:14">
      <c r="A46" s="8">
        <v>37438</v>
      </c>
      <c r="B46" s="9">
        <v>181.27081736191192</v>
      </c>
      <c r="C46" s="15">
        <f t="shared" si="0"/>
        <v>1.9356735309432382</v>
      </c>
      <c r="D46" s="16"/>
      <c r="N46" s="2"/>
    </row>
    <row r="47" spans="1:14">
      <c r="A47" s="8">
        <v>37469</v>
      </c>
      <c r="B47" s="9">
        <v>181.94665437873118</v>
      </c>
      <c r="C47" s="15">
        <f t="shared" si="0"/>
        <v>2.2799919497449306</v>
      </c>
      <c r="D47" s="16"/>
      <c r="N47" s="2"/>
    </row>
    <row r="48" spans="1:14">
      <c r="A48" s="8">
        <v>37500</v>
      </c>
      <c r="B48" s="9">
        <v>182.86448995816284</v>
      </c>
      <c r="C48" s="15">
        <f t="shared" si="0"/>
        <v>1.938727342270985</v>
      </c>
      <c r="D48" s="16"/>
      <c r="N48" s="2"/>
    </row>
    <row r="49" spans="1:14">
      <c r="A49" s="8">
        <v>37530</v>
      </c>
      <c r="B49" s="9">
        <v>181.37069449164031</v>
      </c>
      <c r="C49" s="15">
        <f t="shared" si="0"/>
        <v>0.45894187116388707</v>
      </c>
      <c r="D49" s="16"/>
      <c r="N49" s="2"/>
    </row>
    <row r="50" spans="1:14">
      <c r="A50" s="8">
        <v>37561</v>
      </c>
      <c r="B50" s="9">
        <v>184.75591445241096</v>
      </c>
      <c r="C50" s="15">
        <f t="shared" si="0"/>
        <v>0.11926399414148303</v>
      </c>
      <c r="D50" s="16"/>
      <c r="N50" s="2"/>
    </row>
    <row r="51" spans="1:14">
      <c r="A51" s="8">
        <v>37591</v>
      </c>
      <c r="B51" s="9">
        <v>185.85539306353991</v>
      </c>
      <c r="C51" s="15">
        <f t="shared" si="0"/>
        <v>0.44420561740454723</v>
      </c>
      <c r="D51" s="16"/>
      <c r="N51" s="2"/>
    </row>
    <row r="52" spans="1:14">
      <c r="A52" s="8">
        <v>37622</v>
      </c>
      <c r="B52" s="9">
        <v>184.04190411261789</v>
      </c>
      <c r="C52" s="15">
        <f t="shared" si="0"/>
        <v>1.5196967145524765</v>
      </c>
      <c r="D52" s="16"/>
      <c r="N52" s="2"/>
    </row>
    <row r="53" spans="1:14">
      <c r="A53" s="8">
        <v>37653</v>
      </c>
      <c r="B53" s="9">
        <v>183.82633009593923</v>
      </c>
      <c r="C53" s="15">
        <f t="shared" si="0"/>
        <v>1.5786662851759781</v>
      </c>
      <c r="D53" s="16"/>
      <c r="N53" s="2"/>
    </row>
    <row r="54" spans="1:14">
      <c r="A54" s="8">
        <v>37681</v>
      </c>
      <c r="B54" s="9">
        <v>182.18034859699756</v>
      </c>
      <c r="C54" s="15">
        <f t="shared" si="0"/>
        <v>1.2972785900223105</v>
      </c>
      <c r="D54" s="16"/>
      <c r="N54" s="2"/>
    </row>
    <row r="55" spans="1:14">
      <c r="A55" s="8">
        <v>37712</v>
      </c>
      <c r="B55" s="9">
        <v>181.14279216281614</v>
      </c>
      <c r="C55" s="15">
        <f t="shared" si="0"/>
        <v>9.491514023585168E-2</v>
      </c>
      <c r="D55" s="16"/>
      <c r="N55" s="2"/>
    </row>
    <row r="56" spans="1:14">
      <c r="A56" s="8">
        <v>37742</v>
      </c>
      <c r="B56" s="9">
        <v>183.35428151193878</v>
      </c>
      <c r="C56" s="15">
        <f t="shared" si="0"/>
        <v>1.668794185049749</v>
      </c>
      <c r="D56" s="16"/>
      <c r="N56" s="2"/>
    </row>
    <row r="57" spans="1:14">
      <c r="A57" s="8">
        <v>37773</v>
      </c>
      <c r="B57" s="9">
        <v>183.21350772254607</v>
      </c>
      <c r="C57" s="15">
        <f t="shared" si="0"/>
        <v>1.2809490219364061</v>
      </c>
      <c r="D57" s="16"/>
      <c r="N57" s="2"/>
    </row>
    <row r="58" spans="1:14">
      <c r="A58" s="8">
        <v>37803</v>
      </c>
      <c r="B58" s="9">
        <v>181.51736248725936</v>
      </c>
      <c r="C58" s="15">
        <f t="shared" si="0"/>
        <v>0.13600927547825492</v>
      </c>
      <c r="D58" s="16"/>
      <c r="N58" s="2"/>
    </row>
    <row r="59" spans="1:14">
      <c r="A59" s="8">
        <v>37834</v>
      </c>
      <c r="B59" s="9">
        <v>181.82221467084014</v>
      </c>
      <c r="C59" s="15">
        <f t="shared" si="0"/>
        <v>-6.8393512546827129E-2</v>
      </c>
      <c r="D59" s="16"/>
      <c r="N59" s="2"/>
    </row>
    <row r="60" spans="1:14">
      <c r="A60" s="8">
        <v>37865</v>
      </c>
      <c r="B60" s="9">
        <v>182.65128952785346</v>
      </c>
      <c r="C60" s="15">
        <f t="shared" si="0"/>
        <v>-0.11658930083043861</v>
      </c>
      <c r="D60" s="16"/>
      <c r="N60" s="2"/>
    </row>
    <row r="61" spans="1:14">
      <c r="A61" s="8">
        <v>37895</v>
      </c>
      <c r="B61" s="9">
        <v>184.18446027894552</v>
      </c>
      <c r="C61" s="15">
        <f t="shared" si="0"/>
        <v>1.5513894321195876</v>
      </c>
      <c r="D61" s="16"/>
      <c r="N61" s="2"/>
    </row>
    <row r="62" spans="1:14">
      <c r="A62" s="8">
        <v>37926</v>
      </c>
      <c r="B62" s="9">
        <v>187.75719177088078</v>
      </c>
      <c r="C62" s="15">
        <f t="shared" si="0"/>
        <v>1.6244553400984074</v>
      </c>
      <c r="D62" s="16"/>
      <c r="N62" s="2"/>
    </row>
    <row r="63" spans="1:14">
      <c r="A63" s="8">
        <v>37956</v>
      </c>
      <c r="B63" s="9">
        <v>190.06233751273422</v>
      </c>
      <c r="C63" s="15">
        <f t="shared" si="0"/>
        <v>2.2635579091084157</v>
      </c>
      <c r="D63" s="16"/>
      <c r="N63" s="2"/>
    </row>
    <row r="64" spans="1:14">
      <c r="A64" s="8">
        <v>37987</v>
      </c>
      <c r="B64" s="9">
        <v>189.12419914666538</v>
      </c>
      <c r="C64" s="15">
        <f t="shared" si="0"/>
        <v>2.7614879657719582</v>
      </c>
      <c r="D64" s="16"/>
      <c r="N64" s="2"/>
    </row>
    <row r="65" spans="1:14">
      <c r="A65" s="8">
        <v>38018</v>
      </c>
      <c r="B65" s="9">
        <v>188.88330137733536</v>
      </c>
      <c r="C65" s="15">
        <f t="shared" si="0"/>
        <v>2.7509504643632443</v>
      </c>
      <c r="D65" s="16"/>
      <c r="N65" s="2"/>
    </row>
    <row r="66" spans="1:14">
      <c r="A66" s="8">
        <v>38047</v>
      </c>
      <c r="B66" s="9">
        <v>190.1709784039667</v>
      </c>
      <c r="C66" s="15">
        <f t="shared" si="0"/>
        <v>4.3861096262612032</v>
      </c>
      <c r="D66" s="16"/>
      <c r="N66" s="2"/>
    </row>
    <row r="67" spans="1:14">
      <c r="A67" s="8">
        <v>38078</v>
      </c>
      <c r="B67" s="9">
        <v>190.11983977581323</v>
      </c>
      <c r="C67" s="15">
        <f t="shared" si="0"/>
        <v>4.9557851603216241</v>
      </c>
      <c r="D67" s="16"/>
      <c r="N67" s="2"/>
    </row>
    <row r="68" spans="1:14">
      <c r="A68" s="8">
        <v>38108</v>
      </c>
      <c r="B68" s="9">
        <v>189.63965596582054</v>
      </c>
      <c r="C68" s="15">
        <f t="shared" si="0"/>
        <v>3.4279943735442631</v>
      </c>
      <c r="D68" s="16"/>
      <c r="N68" s="2"/>
    </row>
    <row r="69" spans="1:14">
      <c r="A69" s="8">
        <v>38139</v>
      </c>
      <c r="B69" s="9">
        <v>192.80135306390434</v>
      </c>
      <c r="C69" s="15">
        <f t="shared" si="0"/>
        <v>5.2331541819928828</v>
      </c>
      <c r="D69" s="16"/>
      <c r="N69" s="2"/>
    </row>
    <row r="70" spans="1:14">
      <c r="A70" s="8">
        <v>38169</v>
      </c>
      <c r="B70" s="9">
        <v>193.3417119940498</v>
      </c>
      <c r="C70" s="15">
        <f t="shared" si="0"/>
        <v>6.5141699641104056</v>
      </c>
      <c r="D70" s="16"/>
      <c r="N70" s="2"/>
    </row>
    <row r="71" spans="1:14">
      <c r="A71" s="8">
        <v>38200</v>
      </c>
      <c r="B71" s="9">
        <v>197.76241722775478</v>
      </c>
      <c r="C71" s="15">
        <f t="shared" si="0"/>
        <v>8.7669169500392599</v>
      </c>
      <c r="D71" s="16"/>
      <c r="N71" s="2"/>
    </row>
    <row r="72" spans="1:14">
      <c r="A72" s="8">
        <v>38231</v>
      </c>
      <c r="B72" s="9">
        <v>199.83082622780782</v>
      </c>
      <c r="C72" s="15">
        <f t="shared" si="0"/>
        <v>9.4056476383839396</v>
      </c>
      <c r="D72" s="16"/>
      <c r="N72" s="2"/>
    </row>
    <row r="73" spans="1:14">
      <c r="A73" s="8">
        <v>38261</v>
      </c>
      <c r="B73" s="9">
        <v>204.18052572641835</v>
      </c>
      <c r="C73" s="15">
        <f t="shared" si="0"/>
        <v>10.856543172637355</v>
      </c>
      <c r="D73" s="16"/>
      <c r="N73" s="2"/>
    </row>
    <row r="74" spans="1:14">
      <c r="A74" s="8">
        <v>38292</v>
      </c>
      <c r="B74" s="9">
        <v>208.02261802617011</v>
      </c>
      <c r="C74" s="15">
        <f t="shared" si="0"/>
        <v>10.793422112969786</v>
      </c>
      <c r="D74" s="16"/>
      <c r="N74" s="2"/>
    </row>
    <row r="75" spans="1:14">
      <c r="A75" s="8">
        <v>38322</v>
      </c>
      <c r="B75" s="9">
        <v>212.74933709068512</v>
      </c>
      <c r="C75" s="15">
        <f t="shared" si="0"/>
        <v>11.936609785424146</v>
      </c>
      <c r="D75" s="16"/>
      <c r="N75" s="2"/>
    </row>
    <row r="76" spans="1:14">
      <c r="A76" s="8">
        <v>38353</v>
      </c>
      <c r="B76" s="9">
        <v>212.49389825976505</v>
      </c>
      <c r="C76" s="15">
        <f t="shared" si="0"/>
        <v>12.356800038569649</v>
      </c>
      <c r="D76" s="16"/>
      <c r="N76" s="2"/>
    </row>
    <row r="77" spans="1:14">
      <c r="A77" s="8">
        <v>38384</v>
      </c>
      <c r="B77" s="9">
        <v>209.35242403725877</v>
      </c>
      <c r="C77" s="15">
        <f t="shared" si="0"/>
        <v>10.836914915539243</v>
      </c>
      <c r="D77" s="16"/>
      <c r="N77" s="2"/>
    </row>
    <row r="78" spans="1:14">
      <c r="A78" s="8">
        <v>38412</v>
      </c>
      <c r="B78" s="9">
        <v>209.15354736301461</v>
      </c>
      <c r="C78" s="15">
        <f t="shared" si="0"/>
        <v>9.9818432435703208</v>
      </c>
      <c r="D78" s="16"/>
      <c r="N78" s="2"/>
    </row>
    <row r="79" spans="1:14">
      <c r="A79" s="8">
        <v>38443</v>
      </c>
      <c r="B79" s="9">
        <v>213.62667992405366</v>
      </c>
      <c r="C79" s="15">
        <f t="shared" ref="C79:C142" si="1">(B79/B67-1)*100</f>
        <v>12.364222574540019</v>
      </c>
      <c r="D79" s="16"/>
      <c r="N79" s="2"/>
    </row>
    <row r="80" spans="1:14">
      <c r="A80" s="8">
        <v>38473</v>
      </c>
      <c r="B80" s="9">
        <v>215.34742199669239</v>
      </c>
      <c r="C80" s="15">
        <f t="shared" si="1"/>
        <v>13.556112986993218</v>
      </c>
      <c r="D80" s="16"/>
      <c r="N80" s="2"/>
    </row>
    <row r="81" spans="1:14">
      <c r="A81" s="8">
        <v>38504</v>
      </c>
      <c r="B81" s="9">
        <v>219.17429434583903</v>
      </c>
      <c r="C81" s="15">
        <f t="shared" si="1"/>
        <v>13.678815455819615</v>
      </c>
      <c r="D81" s="16"/>
      <c r="N81" s="2"/>
    </row>
    <row r="82" spans="1:14">
      <c r="A82" s="8">
        <v>38534</v>
      </c>
      <c r="B82" s="9">
        <v>218.51981036820612</v>
      </c>
      <c r="C82" s="15">
        <f t="shared" si="1"/>
        <v>13.022589959755404</v>
      </c>
      <c r="D82" s="16"/>
      <c r="N82" s="2"/>
    </row>
    <row r="83" spans="1:14">
      <c r="A83" s="8">
        <v>38565</v>
      </c>
      <c r="B83" s="9">
        <v>219.48002204570921</v>
      </c>
      <c r="C83" s="15">
        <f t="shared" si="1"/>
        <v>10.981664323481223</v>
      </c>
      <c r="D83" s="16"/>
      <c r="N83" s="2"/>
    </row>
    <row r="84" spans="1:14">
      <c r="A84" s="8">
        <v>38596</v>
      </c>
      <c r="B84" s="9">
        <v>223.60347909885593</v>
      </c>
      <c r="C84" s="15">
        <f t="shared" si="1"/>
        <v>11.896389220723735</v>
      </c>
      <c r="D84" s="16"/>
      <c r="N84" s="2"/>
    </row>
    <row r="85" spans="1:14">
      <c r="A85" s="8">
        <v>38626</v>
      </c>
      <c r="B85" s="9">
        <v>227.14130892247115</v>
      </c>
      <c r="C85" s="15">
        <f t="shared" si="1"/>
        <v>11.245334546164298</v>
      </c>
      <c r="D85" s="16"/>
      <c r="N85" s="2"/>
    </row>
    <row r="86" spans="1:14">
      <c r="A86" s="8">
        <v>38657</v>
      </c>
      <c r="B86" s="9">
        <v>232.16384235700789</v>
      </c>
      <c r="C86" s="15">
        <f t="shared" si="1"/>
        <v>11.605095907311735</v>
      </c>
      <c r="D86" s="16"/>
      <c r="N86" s="2"/>
    </row>
    <row r="87" spans="1:14">
      <c r="A87" s="8">
        <v>38687</v>
      </c>
      <c r="B87" s="9">
        <v>239.62299965004308</v>
      </c>
      <c r="C87" s="15">
        <f t="shared" si="1"/>
        <v>12.631608129478211</v>
      </c>
      <c r="D87" s="16"/>
      <c r="N87" s="2"/>
    </row>
    <row r="88" spans="1:14">
      <c r="A88" s="8">
        <v>38718</v>
      </c>
      <c r="B88" s="9">
        <v>239.73503958670298</v>
      </c>
      <c r="C88" s="15">
        <f t="shared" si="1"/>
        <v>12.81972873105126</v>
      </c>
      <c r="D88" s="16"/>
      <c r="N88" s="2"/>
    </row>
    <row r="89" spans="1:14">
      <c r="A89" s="8">
        <v>38749</v>
      </c>
      <c r="B89" s="9">
        <v>240.30830732094586</v>
      </c>
      <c r="C89" s="15">
        <f t="shared" si="1"/>
        <v>14.786493839774128</v>
      </c>
      <c r="D89" s="16"/>
      <c r="N89" s="2"/>
    </row>
    <row r="90" spans="1:14">
      <c r="A90" s="8">
        <v>38777</v>
      </c>
      <c r="B90" s="9">
        <v>242.01924293185627</v>
      </c>
      <c r="C90" s="15">
        <f t="shared" si="1"/>
        <v>15.713668729605024</v>
      </c>
      <c r="D90" s="16"/>
      <c r="N90" s="2"/>
    </row>
    <row r="91" spans="1:14">
      <c r="A91" s="8">
        <v>38808</v>
      </c>
      <c r="B91" s="9">
        <v>242.89776250489362</v>
      </c>
      <c r="C91" s="15">
        <f t="shared" si="1"/>
        <v>13.701978887302889</v>
      </c>
      <c r="D91" s="16"/>
      <c r="N91" s="2"/>
    </row>
    <row r="92" spans="1:14">
      <c r="A92" s="8">
        <v>38838</v>
      </c>
      <c r="B92" s="9">
        <v>243.10924967581187</v>
      </c>
      <c r="C92" s="15">
        <f t="shared" si="1"/>
        <v>12.891646169577031</v>
      </c>
      <c r="D92" s="16"/>
      <c r="N92" s="2"/>
    </row>
    <row r="93" spans="1:14">
      <c r="A93" s="8">
        <v>38869</v>
      </c>
      <c r="B93" s="9">
        <v>249.92553759209801</v>
      </c>
      <c r="C93" s="15">
        <f t="shared" si="1"/>
        <v>14.030497206819348</v>
      </c>
      <c r="D93" s="16"/>
      <c r="N93" s="2"/>
    </row>
    <row r="94" spans="1:14">
      <c r="A94" s="8">
        <v>38899</v>
      </c>
      <c r="B94" s="9">
        <v>249.6994661515408</v>
      </c>
      <c r="C94" s="15">
        <f t="shared" si="1"/>
        <v>14.268571682721554</v>
      </c>
      <c r="D94" s="16"/>
      <c r="N94" s="2"/>
    </row>
    <row r="95" spans="1:14">
      <c r="A95" s="8">
        <v>38930</v>
      </c>
      <c r="B95" s="9">
        <v>252.69555160509128</v>
      </c>
      <c r="C95" s="15">
        <f t="shared" si="1"/>
        <v>15.133737116385282</v>
      </c>
      <c r="D95" s="16"/>
      <c r="N95" s="2"/>
    </row>
    <row r="96" spans="1:14">
      <c r="A96" s="8">
        <v>38961</v>
      </c>
      <c r="B96" s="9">
        <v>251.91464436517865</v>
      </c>
      <c r="C96" s="15">
        <f t="shared" si="1"/>
        <v>12.661325924095411</v>
      </c>
      <c r="D96" s="16"/>
      <c r="N96" s="2"/>
    </row>
    <row r="97" spans="1:14">
      <c r="A97" s="8">
        <v>38991</v>
      </c>
      <c r="B97" s="9">
        <v>256.77571729824433</v>
      </c>
      <c r="C97" s="15">
        <f t="shared" si="1"/>
        <v>13.046683809455416</v>
      </c>
      <c r="D97" s="16"/>
      <c r="N97" s="2"/>
    </row>
    <row r="98" spans="1:14">
      <c r="A98" s="8">
        <v>39022</v>
      </c>
      <c r="B98" s="9">
        <v>261.42252251426203</v>
      </c>
      <c r="C98" s="15">
        <f t="shared" si="1"/>
        <v>12.602599896784028</v>
      </c>
      <c r="D98" s="16"/>
      <c r="N98" s="2"/>
    </row>
    <row r="99" spans="1:14">
      <c r="A99" s="8">
        <v>39052</v>
      </c>
      <c r="B99" s="9">
        <v>266.10662473748238</v>
      </c>
      <c r="C99" s="15">
        <f t="shared" si="1"/>
        <v>11.052204974529678</v>
      </c>
      <c r="D99" s="16"/>
      <c r="N99" s="2"/>
    </row>
    <row r="100" spans="1:14">
      <c r="A100" s="8">
        <v>39083</v>
      </c>
      <c r="B100" s="9">
        <v>262.6791042390235</v>
      </c>
      <c r="C100" s="15">
        <f t="shared" si="1"/>
        <v>9.5705928894981298</v>
      </c>
      <c r="D100" s="16"/>
      <c r="N100" s="2"/>
    </row>
    <row r="101" spans="1:14">
      <c r="A101" s="8">
        <v>39114</v>
      </c>
      <c r="B101" s="9">
        <v>269.70524857368349</v>
      </c>
      <c r="C101" s="15">
        <f t="shared" si="1"/>
        <v>12.233010826994128</v>
      </c>
      <c r="D101" s="16"/>
      <c r="N101" s="2"/>
    </row>
    <row r="102" spans="1:14">
      <c r="A102" s="8">
        <v>39142</v>
      </c>
      <c r="B102" s="9">
        <v>271.28164789575146</v>
      </c>
      <c r="C102" s="15">
        <f t="shared" si="1"/>
        <v>12.090941451351632</v>
      </c>
      <c r="D102" s="16"/>
      <c r="N102" s="2"/>
    </row>
    <row r="103" spans="1:14">
      <c r="A103" s="8">
        <v>39173</v>
      </c>
      <c r="B103" s="9">
        <v>275.55990631688809</v>
      </c>
      <c r="C103" s="15">
        <f t="shared" si="1"/>
        <v>13.446868952255752</v>
      </c>
      <c r="D103" s="16"/>
      <c r="N103" s="2"/>
    </row>
    <row r="104" spans="1:14">
      <c r="A104" s="8">
        <v>39203</v>
      </c>
      <c r="B104" s="9">
        <v>274.55602002144428</v>
      </c>
      <c r="C104" s="15">
        <f t="shared" si="1"/>
        <v>12.935242236799693</v>
      </c>
      <c r="D104" s="16"/>
      <c r="N104" s="2"/>
    </row>
    <row r="105" spans="1:14">
      <c r="A105" s="8">
        <v>39234</v>
      </c>
      <c r="B105" s="9">
        <v>279.21654783841927</v>
      </c>
      <c r="C105" s="15">
        <f t="shared" si="1"/>
        <v>11.719894864896506</v>
      </c>
      <c r="D105" s="16"/>
      <c r="N105" s="2"/>
    </row>
    <row r="106" spans="1:14">
      <c r="A106" s="8">
        <v>39264</v>
      </c>
      <c r="B106" s="9">
        <v>281.32383280080001</v>
      </c>
      <c r="C106" s="15">
        <f t="shared" si="1"/>
        <v>12.66497167041063</v>
      </c>
      <c r="D106" s="16"/>
      <c r="N106" s="2"/>
    </row>
    <row r="107" spans="1:14">
      <c r="A107" s="8">
        <v>39295</v>
      </c>
      <c r="B107" s="9">
        <v>284.17976942247071</v>
      </c>
      <c r="C107" s="15">
        <f t="shared" si="1"/>
        <v>12.459347866393177</v>
      </c>
      <c r="D107" s="16"/>
      <c r="N107" s="2"/>
    </row>
    <row r="108" spans="1:14">
      <c r="A108" s="8">
        <v>39326</v>
      </c>
      <c r="B108" s="9">
        <v>288.37860917505299</v>
      </c>
      <c r="C108" s="15">
        <f t="shared" si="1"/>
        <v>14.474730082390819</v>
      </c>
      <c r="D108" s="16"/>
      <c r="N108" s="2"/>
    </row>
    <row r="109" spans="1:14">
      <c r="A109" s="8">
        <v>39356</v>
      </c>
      <c r="B109" s="9">
        <v>293.36092918760443</v>
      </c>
      <c r="C109" s="15">
        <f t="shared" si="1"/>
        <v>14.247925105342606</v>
      </c>
      <c r="D109" s="16"/>
      <c r="N109" s="2"/>
    </row>
    <row r="110" spans="1:14">
      <c r="A110" s="8">
        <v>39387</v>
      </c>
      <c r="B110" s="9">
        <v>300.67442098749217</v>
      </c>
      <c r="C110" s="15">
        <f t="shared" si="1"/>
        <v>15.014734803918328</v>
      </c>
      <c r="D110" s="16"/>
      <c r="N110" s="2"/>
    </row>
    <row r="111" spans="1:14">
      <c r="A111" s="8">
        <v>39417</v>
      </c>
      <c r="B111" s="9">
        <v>302.43780035305309</v>
      </c>
      <c r="C111" s="15">
        <f t="shared" si="1"/>
        <v>13.652864016975119</v>
      </c>
      <c r="D111" s="16"/>
      <c r="N111" s="2"/>
    </row>
    <row r="112" spans="1:14">
      <c r="A112" s="8">
        <v>39448</v>
      </c>
      <c r="B112" s="9">
        <v>302.81635783297759</v>
      </c>
      <c r="C112" s="15">
        <f t="shared" si="1"/>
        <v>15.279956778530579</v>
      </c>
      <c r="D112" s="16"/>
      <c r="N112" s="2"/>
    </row>
    <row r="113" spans="1:14">
      <c r="A113" s="8">
        <v>39479</v>
      </c>
      <c r="B113" s="9">
        <v>300.83498751247936</v>
      </c>
      <c r="C113" s="15">
        <f t="shared" si="1"/>
        <v>11.542133163304458</v>
      </c>
      <c r="D113" s="16"/>
      <c r="N113" s="2"/>
    </row>
    <row r="114" spans="1:14">
      <c r="A114" s="8">
        <v>39508</v>
      </c>
      <c r="B114" s="9">
        <v>299.71192083498494</v>
      </c>
      <c r="C114" s="15">
        <f t="shared" si="1"/>
        <v>10.479983869074228</v>
      </c>
      <c r="D114" s="16"/>
      <c r="N114" s="2"/>
    </row>
    <row r="115" spans="1:14">
      <c r="A115" s="8">
        <v>39539</v>
      </c>
      <c r="B115" s="9">
        <v>305.17019726209651</v>
      </c>
      <c r="C115" s="15">
        <f t="shared" si="1"/>
        <v>10.745500439805355</v>
      </c>
      <c r="D115" s="16"/>
      <c r="N115" s="2"/>
    </row>
    <row r="116" spans="1:14">
      <c r="A116" s="8">
        <v>39569</v>
      </c>
      <c r="B116" s="9">
        <v>303.74451407919014</v>
      </c>
      <c r="C116" s="15">
        <f t="shared" si="1"/>
        <v>10.631161558747127</v>
      </c>
      <c r="D116" s="16"/>
      <c r="N116" s="2"/>
    </row>
    <row r="117" spans="1:14">
      <c r="A117" s="8">
        <v>39600</v>
      </c>
      <c r="B117" s="9">
        <v>310.47636226999333</v>
      </c>
      <c r="C117" s="15">
        <f t="shared" si="1"/>
        <v>11.195545061198843</v>
      </c>
      <c r="D117" s="16"/>
      <c r="N117" s="2"/>
    </row>
    <row r="118" spans="1:14">
      <c r="A118" s="8">
        <v>39630</v>
      </c>
      <c r="B118" s="9">
        <v>309.57129638265923</v>
      </c>
      <c r="C118" s="15">
        <f t="shared" si="1"/>
        <v>10.040906701943285</v>
      </c>
      <c r="D118" s="16"/>
      <c r="N118" s="2"/>
    </row>
    <row r="119" spans="1:14">
      <c r="A119" s="8">
        <v>39661</v>
      </c>
      <c r="B119" s="9">
        <v>313.35904804733832</v>
      </c>
      <c r="C119" s="15">
        <f t="shared" si="1"/>
        <v>10.267894398031107</v>
      </c>
      <c r="D119" s="16"/>
      <c r="N119" s="2"/>
    </row>
    <row r="120" spans="1:14">
      <c r="A120" s="8">
        <v>39692</v>
      </c>
      <c r="B120" s="9">
        <v>319.8910793558245</v>
      </c>
      <c r="C120" s="15">
        <f t="shared" si="1"/>
        <v>10.927464513029349</v>
      </c>
      <c r="D120" s="16"/>
      <c r="N120" s="2"/>
    </row>
    <row r="121" spans="1:14">
      <c r="A121" s="8">
        <v>39722</v>
      </c>
      <c r="B121" s="9">
        <v>324.23155633969532</v>
      </c>
      <c r="C121" s="15">
        <f t="shared" si="1"/>
        <v>10.5230874600718</v>
      </c>
      <c r="D121" s="16"/>
      <c r="N121" s="2"/>
    </row>
    <row r="122" spans="1:14">
      <c r="A122" s="8">
        <v>39753</v>
      </c>
      <c r="B122" s="9">
        <v>332.80907698738179</v>
      </c>
      <c r="C122" s="15">
        <f t="shared" si="1"/>
        <v>10.687525694520716</v>
      </c>
      <c r="D122" s="16"/>
      <c r="N122" s="2"/>
    </row>
    <row r="123" spans="1:14">
      <c r="A123" s="8">
        <v>39783</v>
      </c>
      <c r="B123" s="9">
        <v>334.34935334976234</v>
      </c>
      <c r="C123" s="15">
        <f t="shared" si="1"/>
        <v>10.551443291631223</v>
      </c>
      <c r="D123" s="16"/>
      <c r="N123" s="2"/>
    </row>
    <row r="124" spans="1:14">
      <c r="A124" s="8">
        <v>39814</v>
      </c>
      <c r="B124" s="9">
        <v>339.03220637119688</v>
      </c>
      <c r="C124" s="15">
        <f t="shared" si="1"/>
        <v>11.959673776340264</v>
      </c>
      <c r="D124" s="16"/>
      <c r="N124" s="2"/>
    </row>
    <row r="125" spans="1:14">
      <c r="A125" s="8">
        <v>39845</v>
      </c>
      <c r="B125" s="9">
        <v>339.9147285243377</v>
      </c>
      <c r="C125" s="15">
        <f t="shared" si="1"/>
        <v>12.990424197330853</v>
      </c>
      <c r="D125" s="16"/>
      <c r="N125" s="2"/>
    </row>
    <row r="126" spans="1:14">
      <c r="A126" s="8">
        <v>39873</v>
      </c>
      <c r="B126" s="9">
        <v>337.71175242197052</v>
      </c>
      <c r="C126" s="15">
        <f t="shared" si="1"/>
        <v>12.678785508804458</v>
      </c>
      <c r="D126" s="16"/>
      <c r="N126" s="2"/>
    </row>
    <row r="127" spans="1:14">
      <c r="A127" s="8">
        <v>39904</v>
      </c>
      <c r="B127" s="9">
        <v>338.50935060074454</v>
      </c>
      <c r="C127" s="15">
        <f t="shared" si="1"/>
        <v>10.92477366327309</v>
      </c>
      <c r="D127" s="16"/>
      <c r="N127" s="2"/>
    </row>
    <row r="128" spans="1:14">
      <c r="A128" s="8">
        <v>39934</v>
      </c>
      <c r="B128" s="9">
        <v>338.15373262719226</v>
      </c>
      <c r="C128" s="15">
        <f t="shared" si="1"/>
        <v>11.328342390747249</v>
      </c>
      <c r="D128" s="16"/>
      <c r="N128" s="2"/>
    </row>
    <row r="129" spans="1:14">
      <c r="A129" s="8">
        <v>39965</v>
      </c>
      <c r="B129" s="9">
        <v>343.53659170205606</v>
      </c>
      <c r="C129" s="15">
        <f t="shared" si="1"/>
        <v>10.648227514116915</v>
      </c>
      <c r="D129" s="16"/>
      <c r="N129" s="2"/>
    </row>
    <row r="130" spans="1:14">
      <c r="A130" s="8">
        <v>39995</v>
      </c>
      <c r="B130" s="9">
        <v>341.59350069388711</v>
      </c>
      <c r="C130" s="15">
        <f t="shared" si="1"/>
        <v>10.344048264618632</v>
      </c>
      <c r="D130" s="16"/>
      <c r="N130" s="2"/>
    </row>
    <row r="131" spans="1:14">
      <c r="A131" s="8">
        <v>40026</v>
      </c>
      <c r="B131" s="9">
        <v>342.02632319720755</v>
      </c>
      <c r="C131" s="15">
        <f t="shared" si="1"/>
        <v>9.1483795756038155</v>
      </c>
      <c r="D131" s="16"/>
      <c r="N131" s="2"/>
    </row>
    <row r="132" spans="1:14">
      <c r="A132" s="8">
        <v>40057</v>
      </c>
      <c r="B132" s="9">
        <v>341.66154375037365</v>
      </c>
      <c r="C132" s="15">
        <f t="shared" si="1"/>
        <v>6.8055865885316535</v>
      </c>
      <c r="D132" s="16"/>
      <c r="N132" s="2"/>
    </row>
    <row r="133" spans="1:14">
      <c r="A133" s="8">
        <v>40087</v>
      </c>
      <c r="B133" s="9">
        <v>348.28819590242784</v>
      </c>
      <c r="C133" s="15">
        <f t="shared" si="1"/>
        <v>7.4195861236679095</v>
      </c>
      <c r="D133" s="16"/>
      <c r="N133" s="2"/>
    </row>
    <row r="134" spans="1:14">
      <c r="A134" s="8">
        <v>40118</v>
      </c>
      <c r="B134" s="9">
        <v>354.13866347704356</v>
      </c>
      <c r="C134" s="15">
        <f t="shared" si="1"/>
        <v>6.4089557540735198</v>
      </c>
      <c r="D134" s="16"/>
      <c r="N134" s="2"/>
    </row>
    <row r="135" spans="1:14">
      <c r="A135" s="8">
        <v>40148</v>
      </c>
      <c r="B135" s="9">
        <v>352.98211782006348</v>
      </c>
      <c r="C135" s="15">
        <f t="shared" si="1"/>
        <v>5.5728429810388835</v>
      </c>
      <c r="D135" s="16"/>
      <c r="N135" s="2"/>
    </row>
    <row r="136" spans="1:14">
      <c r="A136" s="8">
        <v>40179</v>
      </c>
      <c r="B136" s="9">
        <v>356.45969835032059</v>
      </c>
      <c r="C136" s="15">
        <f t="shared" si="1"/>
        <v>5.140364735745151</v>
      </c>
      <c r="D136" s="16"/>
      <c r="N136" s="2"/>
    </row>
    <row r="137" spans="1:14">
      <c r="A137" s="8">
        <v>40210</v>
      </c>
      <c r="B137" s="9">
        <v>355.74478060611955</v>
      </c>
      <c r="C137" s="15">
        <f t="shared" si="1"/>
        <v>4.6570656559968393</v>
      </c>
      <c r="D137" s="16"/>
      <c r="N137" s="2"/>
    </row>
    <row r="138" spans="1:14">
      <c r="A138" s="8">
        <v>40238</v>
      </c>
      <c r="B138" s="9">
        <v>354.91795725016124</v>
      </c>
      <c r="C138" s="15">
        <f t="shared" si="1"/>
        <v>5.0949381254258519</v>
      </c>
      <c r="D138" s="16"/>
      <c r="N138" s="2"/>
    </row>
    <row r="139" spans="1:14">
      <c r="A139" s="8">
        <v>40269</v>
      </c>
      <c r="B139" s="9">
        <v>358.07587057365265</v>
      </c>
      <c r="C139" s="15">
        <f t="shared" si="1"/>
        <v>5.7802007354254448</v>
      </c>
      <c r="D139" s="16"/>
      <c r="N139" s="2"/>
    </row>
    <row r="140" spans="1:14">
      <c r="A140" s="8">
        <v>40299</v>
      </c>
      <c r="B140" s="9">
        <v>353.39249857576812</v>
      </c>
      <c r="C140" s="15">
        <f t="shared" si="1"/>
        <v>4.5064609608719941</v>
      </c>
      <c r="D140" s="16"/>
      <c r="N140" s="2"/>
    </row>
    <row r="141" spans="1:14">
      <c r="A141" s="8">
        <v>40330</v>
      </c>
      <c r="B141" s="9">
        <v>363.72171228884281</v>
      </c>
      <c r="C141" s="15">
        <f t="shared" si="1"/>
        <v>5.8756828455388987</v>
      </c>
      <c r="D141" s="16"/>
      <c r="N141" s="2"/>
    </row>
    <row r="142" spans="1:14">
      <c r="A142" s="8">
        <v>40360</v>
      </c>
      <c r="B142" s="9">
        <v>367.85386571562242</v>
      </c>
      <c r="C142" s="15">
        <f t="shared" si="1"/>
        <v>7.6876067514141777</v>
      </c>
      <c r="D142" s="16"/>
      <c r="N142" s="2"/>
    </row>
    <row r="143" spans="1:14">
      <c r="A143" s="8">
        <v>40391</v>
      </c>
      <c r="B143" s="9">
        <v>371.93290318348011</v>
      </c>
      <c r="C143" s="15">
        <f t="shared" ref="C143:C206" si="2">(B143/B131-1)*100</f>
        <v>8.7439410238108639</v>
      </c>
      <c r="D143" s="16"/>
      <c r="N143" s="2"/>
    </row>
    <row r="144" spans="1:14">
      <c r="A144" s="8">
        <v>40422</v>
      </c>
      <c r="B144" s="9">
        <v>377.09983783856541</v>
      </c>
      <c r="C144" s="15">
        <f t="shared" si="2"/>
        <v>10.372339157398368</v>
      </c>
      <c r="D144" s="16"/>
      <c r="N144" s="2"/>
    </row>
    <row r="145" spans="1:14">
      <c r="A145" s="8">
        <v>40452</v>
      </c>
      <c r="B145" s="9">
        <v>384.07825305105592</v>
      </c>
      <c r="C145" s="15">
        <f t="shared" si="2"/>
        <v>10.275989129029961</v>
      </c>
      <c r="D145" s="16"/>
      <c r="N145" s="2"/>
    </row>
    <row r="146" spans="1:14">
      <c r="A146" s="8">
        <v>40483</v>
      </c>
      <c r="B146" s="9">
        <v>389.56540442021372</v>
      </c>
      <c r="C146" s="15">
        <f t="shared" si="2"/>
        <v>10.003635467344729</v>
      </c>
      <c r="D146" s="16"/>
      <c r="N146" s="2"/>
    </row>
    <row r="147" spans="1:14">
      <c r="A147" s="8">
        <v>40513</v>
      </c>
      <c r="B147" s="9">
        <v>394.40423107867622</v>
      </c>
      <c r="C147" s="15">
        <f t="shared" si="2"/>
        <v>11.734904168637827</v>
      </c>
      <c r="D147" s="16"/>
      <c r="N147" s="2"/>
    </row>
    <row r="148" spans="1:14">
      <c r="A148" s="8">
        <v>40544</v>
      </c>
      <c r="B148" s="9">
        <v>398.85373670228239</v>
      </c>
      <c r="C148" s="15">
        <f t="shared" si="2"/>
        <v>11.893080353307672</v>
      </c>
      <c r="D148" s="16"/>
      <c r="N148" s="2"/>
    </row>
    <row r="149" spans="1:14">
      <c r="A149" s="8">
        <v>40575</v>
      </c>
      <c r="B149" s="9">
        <v>403.54945591461086</v>
      </c>
      <c r="C149" s="15">
        <f t="shared" si="2"/>
        <v>13.437913334115969</v>
      </c>
      <c r="D149" s="16"/>
      <c r="N149" s="2"/>
    </row>
    <row r="150" spans="1:14">
      <c r="A150" s="8">
        <v>40603</v>
      </c>
      <c r="B150" s="9">
        <v>410.75825370729319</v>
      </c>
      <c r="C150" s="15">
        <f t="shared" si="2"/>
        <v>15.733297038496508</v>
      </c>
      <c r="D150" s="16"/>
      <c r="N150" s="2"/>
    </row>
    <row r="151" spans="1:14">
      <c r="A151" s="8">
        <v>40634</v>
      </c>
      <c r="B151" s="9">
        <v>412.40294628948942</v>
      </c>
      <c r="C151" s="15">
        <f t="shared" si="2"/>
        <v>15.171945439608226</v>
      </c>
      <c r="D151" s="16"/>
      <c r="N151" s="2"/>
    </row>
    <row r="152" spans="1:14">
      <c r="A152" s="8">
        <v>40664</v>
      </c>
      <c r="B152" s="9">
        <v>413.85028287925604</v>
      </c>
      <c r="C152" s="15">
        <f t="shared" si="2"/>
        <v>17.107828985375484</v>
      </c>
      <c r="D152" s="16"/>
      <c r="N152" s="2"/>
    </row>
    <row r="153" spans="1:14">
      <c r="A153" s="8">
        <v>40695</v>
      </c>
      <c r="B153" s="9">
        <v>422.17510420508268</v>
      </c>
      <c r="C153" s="15">
        <f t="shared" si="2"/>
        <v>16.070910792870173</v>
      </c>
      <c r="D153" s="16"/>
      <c r="N153" s="2"/>
    </row>
    <row r="154" spans="1:14">
      <c r="A154" s="8">
        <v>40725</v>
      </c>
      <c r="B154" s="9">
        <v>423.46599586379136</v>
      </c>
      <c r="C154" s="15">
        <f t="shared" si="2"/>
        <v>15.117995305005483</v>
      </c>
      <c r="D154" s="16"/>
      <c r="N154" s="2"/>
    </row>
    <row r="155" spans="1:14">
      <c r="A155" s="8">
        <v>40756</v>
      </c>
      <c r="B155" s="9">
        <v>434.09418281635635</v>
      </c>
      <c r="C155" s="15">
        <f t="shared" si="2"/>
        <v>16.713035899975527</v>
      </c>
      <c r="D155" s="16"/>
      <c r="N155" s="2"/>
    </row>
    <row r="156" spans="1:14">
      <c r="A156" s="8">
        <v>40787</v>
      </c>
      <c r="B156" s="9">
        <v>441.13356264199263</v>
      </c>
      <c r="C156" s="15">
        <f t="shared" si="2"/>
        <v>16.980576064538045</v>
      </c>
      <c r="D156" s="16"/>
      <c r="N156" s="2"/>
    </row>
    <row r="157" spans="1:14">
      <c r="A157" s="8">
        <v>40817</v>
      </c>
      <c r="B157" s="9">
        <v>443.50036545222173</v>
      </c>
      <c r="C157" s="15">
        <f t="shared" si="2"/>
        <v>15.471355623268469</v>
      </c>
      <c r="D157" s="16"/>
      <c r="N157" s="2"/>
    </row>
    <row r="158" spans="1:14">
      <c r="A158" s="8">
        <v>40848</v>
      </c>
      <c r="B158" s="9">
        <v>456.5548150066565</v>
      </c>
      <c r="C158" s="15">
        <f t="shared" si="2"/>
        <v>17.195934193936569</v>
      </c>
      <c r="D158" s="16"/>
      <c r="N158" s="2"/>
    </row>
    <row r="159" spans="1:14">
      <c r="A159" s="8">
        <v>40878</v>
      </c>
      <c r="B159" s="9">
        <v>459.33601869137215</v>
      </c>
      <c r="C159" s="15">
        <f t="shared" si="2"/>
        <v>16.46325837709972</v>
      </c>
      <c r="D159" s="16"/>
      <c r="N159" s="2"/>
    </row>
    <row r="160" spans="1:14">
      <c r="A160" s="8">
        <v>40909</v>
      </c>
      <c r="B160" s="9">
        <v>454.93615323082804</v>
      </c>
      <c r="C160" s="15">
        <f t="shared" si="2"/>
        <v>14.060897860011124</v>
      </c>
      <c r="D160" s="16"/>
      <c r="N160" s="2"/>
    </row>
    <row r="161" spans="1:14">
      <c r="A161" s="8">
        <v>40940</v>
      </c>
      <c r="B161" s="9">
        <v>458.72438618055168</v>
      </c>
      <c r="C161" s="15">
        <f t="shared" si="2"/>
        <v>13.672408538103831</v>
      </c>
      <c r="D161" s="16"/>
      <c r="N161" s="2"/>
    </row>
    <row r="162" spans="1:14">
      <c r="A162" s="8">
        <v>40969</v>
      </c>
      <c r="B162" s="9">
        <v>463.37523902842264</v>
      </c>
      <c r="C162" s="15">
        <f t="shared" si="2"/>
        <v>12.809720765495403</v>
      </c>
      <c r="D162" s="16"/>
      <c r="N162" s="2"/>
    </row>
    <row r="163" spans="1:14">
      <c r="A163" s="8">
        <v>41000</v>
      </c>
      <c r="B163" s="9">
        <v>465.07259414467381</v>
      </c>
      <c r="C163" s="15">
        <f t="shared" si="2"/>
        <v>12.771404358060167</v>
      </c>
      <c r="D163" s="16"/>
      <c r="N163" s="2"/>
    </row>
    <row r="164" spans="1:14">
      <c r="A164" s="8">
        <v>41030</v>
      </c>
      <c r="B164" s="9">
        <v>466.77253465606583</v>
      </c>
      <c r="C164" s="15">
        <f t="shared" si="2"/>
        <v>12.787777117999521</v>
      </c>
      <c r="D164" s="16"/>
      <c r="N164" s="2"/>
    </row>
    <row r="165" spans="1:14">
      <c r="A165" s="8">
        <v>41061</v>
      </c>
      <c r="B165" s="9">
        <v>477.7807631179424</v>
      </c>
      <c r="C165" s="15">
        <f t="shared" si="2"/>
        <v>13.171231169009868</v>
      </c>
      <c r="D165" s="16"/>
      <c r="N165" s="2"/>
    </row>
    <row r="166" spans="1:14">
      <c r="A166" s="8">
        <v>41091</v>
      </c>
      <c r="B166" s="9">
        <v>478.64579533240806</v>
      </c>
      <c r="C166" s="15">
        <f t="shared" si="2"/>
        <v>13.030514848319807</v>
      </c>
      <c r="D166" s="16"/>
      <c r="N166" s="2"/>
    </row>
    <row r="167" spans="1:14">
      <c r="A167" s="8">
        <v>41122</v>
      </c>
      <c r="B167" s="9">
        <v>483.21051162174604</v>
      </c>
      <c r="C167" s="15">
        <f t="shared" si="2"/>
        <v>11.314671043672654</v>
      </c>
      <c r="D167" s="16"/>
      <c r="N167" s="2"/>
    </row>
    <row r="168" spans="1:14">
      <c r="A168" s="8">
        <v>41153</v>
      </c>
      <c r="B168" s="9">
        <v>495.49940727816204</v>
      </c>
      <c r="C168" s="15">
        <f t="shared" si="2"/>
        <v>12.324123403933939</v>
      </c>
      <c r="D168" s="16"/>
      <c r="N168" s="2"/>
    </row>
    <row r="169" spans="1:14">
      <c r="A169" s="8">
        <v>41183</v>
      </c>
      <c r="B169" s="9">
        <v>498.42542930529635</v>
      </c>
      <c r="C169" s="15">
        <f t="shared" si="2"/>
        <v>12.384446131643978</v>
      </c>
      <c r="D169" s="16"/>
      <c r="N169" s="2"/>
    </row>
    <row r="170" spans="1:14">
      <c r="A170" s="8">
        <v>41214</v>
      </c>
      <c r="B170" s="9">
        <v>501.01270193815623</v>
      </c>
      <c r="C170" s="15">
        <f t="shared" si="2"/>
        <v>9.737688765992214</v>
      </c>
      <c r="D170" s="16"/>
      <c r="N170" s="2"/>
    </row>
    <row r="171" spans="1:14">
      <c r="A171" s="8">
        <v>41244</v>
      </c>
      <c r="B171" s="9">
        <v>512.01479550531747</v>
      </c>
      <c r="C171" s="15">
        <f t="shared" si="2"/>
        <v>11.468462012629633</v>
      </c>
      <c r="D171" s="16"/>
      <c r="N171" s="2"/>
    </row>
    <row r="172" spans="1:14">
      <c r="A172" s="8">
        <v>41275</v>
      </c>
      <c r="B172" s="9">
        <v>511.19188798649378</v>
      </c>
      <c r="C172" s="15">
        <f t="shared" si="2"/>
        <v>12.365632925884974</v>
      </c>
      <c r="D172" s="16"/>
      <c r="N172" s="2"/>
    </row>
    <row r="173" spans="1:14">
      <c r="A173" s="8">
        <v>41306</v>
      </c>
      <c r="B173" s="9">
        <v>514.86856046116861</v>
      </c>
      <c r="C173" s="15">
        <f t="shared" si="2"/>
        <v>12.239195467257957</v>
      </c>
      <c r="D173" s="16"/>
      <c r="N173" s="2"/>
    </row>
    <row r="174" spans="1:14">
      <c r="A174" s="8">
        <v>41334</v>
      </c>
      <c r="B174" s="9">
        <v>523.00668834290866</v>
      </c>
      <c r="C174" s="15">
        <f t="shared" si="2"/>
        <v>12.868933057259957</v>
      </c>
      <c r="D174" s="16"/>
      <c r="N174" s="2"/>
    </row>
    <row r="175" spans="1:14">
      <c r="A175" s="8">
        <v>41365</v>
      </c>
      <c r="B175" s="9">
        <v>529.1802913611956</v>
      </c>
      <c r="C175" s="15">
        <f t="shared" si="2"/>
        <v>13.784449572743318</v>
      </c>
      <c r="D175" s="16"/>
      <c r="N175" s="2"/>
    </row>
    <row r="176" spans="1:14">
      <c r="A176" s="8">
        <v>41395</v>
      </c>
      <c r="B176" s="9">
        <v>536.94610799421957</v>
      </c>
      <c r="C176" s="15">
        <f t="shared" si="2"/>
        <v>15.033783722913352</v>
      </c>
      <c r="D176" s="16"/>
      <c r="N176" s="2"/>
    </row>
    <row r="177" spans="1:14">
      <c r="A177" s="8">
        <v>41426</v>
      </c>
      <c r="B177" s="9">
        <v>541.45055930565445</v>
      </c>
      <c r="C177" s="15">
        <f t="shared" si="2"/>
        <v>13.326153144427643</v>
      </c>
      <c r="D177" s="16"/>
      <c r="N177" s="2"/>
    </row>
    <row r="178" spans="1:14">
      <c r="A178" s="8">
        <v>41456</v>
      </c>
      <c r="B178" s="9">
        <v>545.29271950674831</v>
      </c>
      <c r="C178" s="15">
        <f t="shared" si="2"/>
        <v>13.924059257233324</v>
      </c>
      <c r="D178" s="16"/>
      <c r="N178" s="2"/>
    </row>
    <row r="179" spans="1:14">
      <c r="A179" s="8">
        <v>41487</v>
      </c>
      <c r="B179" s="9">
        <v>553.66093543669683</v>
      </c>
      <c r="C179" s="15">
        <f t="shared" si="2"/>
        <v>14.579654647517049</v>
      </c>
      <c r="D179" s="16"/>
      <c r="N179" s="2"/>
    </row>
    <row r="180" spans="1:14">
      <c r="A180" s="8">
        <v>41518</v>
      </c>
      <c r="B180" s="9">
        <v>556.58137288207888</v>
      </c>
      <c r="C180" s="15">
        <f t="shared" si="2"/>
        <v>12.327353919442086</v>
      </c>
      <c r="D180" s="16"/>
      <c r="N180" s="2"/>
    </row>
    <row r="181" spans="1:14">
      <c r="A181" s="8">
        <v>41548</v>
      </c>
      <c r="B181" s="9">
        <v>564.67656801148269</v>
      </c>
      <c r="C181" s="15">
        <f t="shared" si="2"/>
        <v>13.29208640067321</v>
      </c>
      <c r="D181" s="16"/>
      <c r="N181" s="2"/>
    </row>
    <row r="182" spans="1:14">
      <c r="A182" s="8">
        <v>41579</v>
      </c>
      <c r="B182" s="9">
        <v>572.41472220714445</v>
      </c>
      <c r="C182" s="15">
        <f t="shared" si="2"/>
        <v>14.251538931602159</v>
      </c>
      <c r="D182" s="16"/>
      <c r="N182" s="2"/>
    </row>
    <row r="183" spans="1:14">
      <c r="A183" s="8">
        <v>41609</v>
      </c>
      <c r="B183" s="9">
        <v>573.41496169815457</v>
      </c>
      <c r="C183" s="15">
        <f t="shared" si="2"/>
        <v>11.991873424720101</v>
      </c>
      <c r="D183" s="16"/>
      <c r="N183" s="2"/>
    </row>
    <row r="184" spans="1:14">
      <c r="A184" s="8">
        <v>41640</v>
      </c>
      <c r="B184" s="9">
        <v>571.51769434847449</v>
      </c>
      <c r="C184" s="15">
        <f t="shared" si="2"/>
        <v>11.801010105930043</v>
      </c>
      <c r="D184" s="16"/>
      <c r="N184" s="2"/>
    </row>
    <row r="185" spans="1:14">
      <c r="A185" s="8">
        <v>41671</v>
      </c>
      <c r="B185" s="9">
        <v>582.82482843132482</v>
      </c>
      <c r="C185" s="15">
        <f t="shared" si="2"/>
        <v>13.198760458259029</v>
      </c>
      <c r="D185" s="16"/>
      <c r="N185" s="2"/>
    </row>
    <row r="186" spans="1:14">
      <c r="A186" s="8">
        <v>41699</v>
      </c>
      <c r="B186" s="9">
        <v>586.28502682329611</v>
      </c>
      <c r="C186" s="15">
        <f t="shared" si="2"/>
        <v>12.098953969571236</v>
      </c>
      <c r="D186" s="16"/>
      <c r="N186" s="2"/>
    </row>
    <row r="187" spans="1:14">
      <c r="A187" s="8">
        <v>41730</v>
      </c>
      <c r="B187" s="9">
        <v>589.36829133909998</v>
      </c>
      <c r="C187" s="15">
        <f t="shared" si="2"/>
        <v>11.3738173852024</v>
      </c>
      <c r="D187" s="16"/>
      <c r="N187" s="2"/>
    </row>
    <row r="188" spans="1:14">
      <c r="A188" s="8">
        <v>41760</v>
      </c>
      <c r="B188" s="9">
        <v>586.98039423149328</v>
      </c>
      <c r="C188" s="15">
        <f t="shared" si="2"/>
        <v>9.3183069012602537</v>
      </c>
      <c r="D188" s="16"/>
      <c r="N188" s="2"/>
    </row>
    <row r="189" spans="1:14">
      <c r="A189" s="8">
        <v>41791</v>
      </c>
      <c r="B189" s="9">
        <v>587.36712019101435</v>
      </c>
      <c r="C189" s="15">
        <f t="shared" si="2"/>
        <v>8.480286906387601</v>
      </c>
      <c r="D189" s="16"/>
      <c r="N189" s="2"/>
    </row>
    <row r="190" spans="1:14">
      <c r="A190" s="8">
        <v>41821</v>
      </c>
      <c r="B190" s="9">
        <v>588.67701951625713</v>
      </c>
      <c r="C190" s="15">
        <f t="shared" si="2"/>
        <v>7.9561487724891355</v>
      </c>
      <c r="D190" s="16"/>
      <c r="N190" s="2"/>
    </row>
    <row r="191" spans="1:14">
      <c r="A191" s="8">
        <v>41852</v>
      </c>
      <c r="B191" s="9">
        <v>597.19106562385366</v>
      </c>
      <c r="C191" s="15">
        <f t="shared" si="2"/>
        <v>7.8622361450916944</v>
      </c>
      <c r="D191" s="16"/>
      <c r="N191" s="2"/>
    </row>
    <row r="192" spans="1:14">
      <c r="A192" s="8">
        <v>41883</v>
      </c>
      <c r="B192" s="9">
        <v>598.72886564894634</v>
      </c>
      <c r="C192" s="15">
        <f t="shared" si="2"/>
        <v>7.5725661727808369</v>
      </c>
      <c r="D192" s="16"/>
      <c r="N192" s="2"/>
    </row>
    <row r="193" spans="1:14">
      <c r="A193" s="8">
        <v>41913</v>
      </c>
      <c r="B193" s="9">
        <v>606.03366095595936</v>
      </c>
      <c r="C193" s="15">
        <f t="shared" si="2"/>
        <v>7.3240320720437069</v>
      </c>
      <c r="D193" s="16"/>
      <c r="N193" s="2"/>
    </row>
    <row r="194" spans="1:14">
      <c r="A194" s="8">
        <v>41944</v>
      </c>
      <c r="B194" s="9">
        <v>623.55977159029476</v>
      </c>
      <c r="C194" s="15">
        <f t="shared" si="2"/>
        <v>8.9349640040603298</v>
      </c>
      <c r="D194" s="16"/>
      <c r="N194" s="2"/>
    </row>
    <row r="195" spans="1:14">
      <c r="A195" s="8">
        <v>41974</v>
      </c>
      <c r="B195" s="9">
        <v>624.07506405527795</v>
      </c>
      <c r="C195" s="15">
        <f t="shared" si="2"/>
        <v>8.8348065085526848</v>
      </c>
      <c r="D195" s="16"/>
      <c r="N195" s="2"/>
    </row>
    <row r="196" spans="1:14">
      <c r="A196" s="8">
        <v>42005</v>
      </c>
      <c r="B196" s="9">
        <v>631.79626870026789</v>
      </c>
      <c r="C196" s="15">
        <f t="shared" si="2"/>
        <v>10.547105531091304</v>
      </c>
      <c r="D196" s="16"/>
      <c r="N196" s="2"/>
    </row>
    <row r="197" spans="1:14">
      <c r="A197" s="8">
        <v>42036</v>
      </c>
      <c r="B197" s="9">
        <v>638.61555641643668</v>
      </c>
      <c r="C197" s="15">
        <f t="shared" si="2"/>
        <v>9.5724693361593403</v>
      </c>
      <c r="D197" s="16"/>
      <c r="N197" s="2"/>
    </row>
    <row r="198" spans="1:14">
      <c r="A198" s="8">
        <v>42064</v>
      </c>
      <c r="B198" s="9">
        <v>643.12576219969912</v>
      </c>
      <c r="C198" s="15">
        <f t="shared" si="2"/>
        <v>9.6950685717468676</v>
      </c>
      <c r="D198" s="16"/>
      <c r="N198" s="2"/>
    </row>
    <row r="199" spans="1:14">
      <c r="A199" s="8">
        <v>42095</v>
      </c>
      <c r="B199" s="9">
        <v>643.76161993578194</v>
      </c>
      <c r="C199" s="15">
        <f t="shared" si="2"/>
        <v>9.2290897552522289</v>
      </c>
      <c r="D199" s="16"/>
      <c r="N199" s="2"/>
    </row>
    <row r="200" spans="1:14">
      <c r="A200" s="8">
        <v>42125</v>
      </c>
      <c r="B200" s="9">
        <v>643.53530485020713</v>
      </c>
      <c r="C200" s="15">
        <f t="shared" si="2"/>
        <v>9.6348892014968648</v>
      </c>
      <c r="D200" s="16"/>
      <c r="N200" s="2"/>
    </row>
    <row r="201" spans="1:14">
      <c r="A201" s="8">
        <v>42156</v>
      </c>
      <c r="B201" s="9">
        <v>646.70164222676499</v>
      </c>
      <c r="C201" s="15">
        <f t="shared" si="2"/>
        <v>10.101777916417042</v>
      </c>
      <c r="D201" s="16"/>
      <c r="N201" s="2"/>
    </row>
    <row r="202" spans="1:14">
      <c r="A202" s="8">
        <v>42186</v>
      </c>
      <c r="B202" s="9">
        <v>658.48931570541151</v>
      </c>
      <c r="C202" s="15">
        <f t="shared" si="2"/>
        <v>11.859184896757547</v>
      </c>
      <c r="D202" s="16"/>
      <c r="N202" s="2"/>
    </row>
    <row r="203" spans="1:14">
      <c r="A203" s="8">
        <v>42217</v>
      </c>
      <c r="B203" s="9">
        <v>673.57078036985217</v>
      </c>
      <c r="C203" s="15">
        <f t="shared" si="2"/>
        <v>12.789828773846224</v>
      </c>
      <c r="D203" s="16"/>
      <c r="N203" s="2"/>
    </row>
    <row r="204" spans="1:14">
      <c r="A204" s="8">
        <v>42248</v>
      </c>
      <c r="B204" s="9">
        <v>670.762941950548</v>
      </c>
      <c r="C204" s="15">
        <f t="shared" si="2"/>
        <v>12.031168102029932</v>
      </c>
      <c r="D204" s="16"/>
      <c r="N204" s="2"/>
    </row>
    <row r="205" spans="1:14">
      <c r="A205" s="8">
        <v>42278</v>
      </c>
      <c r="B205" s="9">
        <v>672.57379942572379</v>
      </c>
      <c r="C205" s="15">
        <f t="shared" si="2"/>
        <v>10.979610994677058</v>
      </c>
      <c r="D205" s="16"/>
      <c r="N205" s="2"/>
    </row>
    <row r="206" spans="1:14">
      <c r="A206" s="8">
        <v>42309</v>
      </c>
      <c r="B206" s="9">
        <v>678.66442254056005</v>
      </c>
      <c r="C206" s="15">
        <f t="shared" si="2"/>
        <v>8.8371080786256115</v>
      </c>
      <c r="D206" s="16"/>
      <c r="N206" s="2"/>
    </row>
    <row r="207" spans="1:14">
      <c r="A207" s="8">
        <v>42339</v>
      </c>
      <c r="B207" s="9">
        <v>678.65241805657411</v>
      </c>
      <c r="C207" s="15">
        <f t="shared" ref="C207:C257" si="3">(B207/B195-1)*100</f>
        <v>8.7453188157605943</v>
      </c>
      <c r="D207" s="16"/>
      <c r="E207" s="18"/>
      <c r="N207" s="2"/>
    </row>
    <row r="208" spans="1:14">
      <c r="A208" s="8">
        <v>42370</v>
      </c>
      <c r="B208" s="9">
        <v>675.89851176744685</v>
      </c>
      <c r="C208" s="15">
        <f t="shared" si="3"/>
        <v>6.9804532334301506</v>
      </c>
      <c r="D208" s="16"/>
      <c r="N208" s="2"/>
    </row>
    <row r="209" spans="1:14">
      <c r="A209" s="8">
        <v>42401</v>
      </c>
      <c r="B209" s="9">
        <v>681.29386533727563</v>
      </c>
      <c r="C209" s="15">
        <f t="shared" si="3"/>
        <v>6.682942263468572</v>
      </c>
      <c r="D209" s="16"/>
      <c r="N209" s="2"/>
    </row>
    <row r="210" spans="1:14">
      <c r="A210" s="8">
        <v>42430</v>
      </c>
      <c r="B210" s="9">
        <v>677.10626094877045</v>
      </c>
      <c r="C210" s="15">
        <f t="shared" si="3"/>
        <v>5.2836475766181445</v>
      </c>
      <c r="D210" s="16"/>
      <c r="N210" s="2"/>
    </row>
    <row r="211" spans="1:14">
      <c r="A211" s="8">
        <v>42461</v>
      </c>
      <c r="B211" s="9">
        <v>680.14903780943121</v>
      </c>
      <c r="C211" s="15">
        <f t="shared" si="3"/>
        <v>5.6523124005558367</v>
      </c>
      <c r="D211" s="16"/>
      <c r="N211" s="2"/>
    </row>
    <row r="212" spans="1:14">
      <c r="A212" s="8">
        <v>42491</v>
      </c>
      <c r="B212" s="9">
        <v>680.23347622567996</v>
      </c>
      <c r="C212" s="15">
        <f t="shared" si="3"/>
        <v>5.7025886690109218</v>
      </c>
      <c r="D212" s="16"/>
      <c r="N212" s="2"/>
    </row>
    <row r="213" spans="1:14">
      <c r="A213" s="8">
        <v>42522</v>
      </c>
      <c r="B213" s="9">
        <v>671.30895330766134</v>
      </c>
      <c r="C213" s="15">
        <f t="shared" si="3"/>
        <v>3.8050484913207949</v>
      </c>
      <c r="D213" s="16"/>
      <c r="N213" s="2"/>
    </row>
    <row r="214" spans="1:14">
      <c r="A214" s="8">
        <v>42552</v>
      </c>
      <c r="B214" s="9">
        <v>671.64561816368223</v>
      </c>
      <c r="C214" s="15">
        <f t="shared" si="3"/>
        <v>1.9979523045376979</v>
      </c>
      <c r="D214" s="16"/>
      <c r="N214" s="2"/>
    </row>
    <row r="215" spans="1:14">
      <c r="A215" s="8">
        <v>42583</v>
      </c>
      <c r="B215" s="9">
        <v>673.34861488731678</v>
      </c>
      <c r="C215" s="15">
        <f t="shared" si="3"/>
        <v>-3.2983242297623949E-2</v>
      </c>
      <c r="D215" s="16"/>
      <c r="N215" s="2"/>
    </row>
    <row r="216" spans="1:14">
      <c r="A216" s="8">
        <v>42614</v>
      </c>
      <c r="B216" s="9">
        <v>671.83467778618376</v>
      </c>
      <c r="C216" s="15">
        <f t="shared" si="3"/>
        <v>0.15977862946918719</v>
      </c>
      <c r="D216" s="16"/>
      <c r="N216" s="2"/>
    </row>
    <row r="217" spans="1:14">
      <c r="A217" s="8">
        <v>42644</v>
      </c>
      <c r="B217" s="9">
        <v>666.1481580571259</v>
      </c>
      <c r="C217" s="15">
        <f t="shared" si="3"/>
        <v>-0.95538086290075652</v>
      </c>
      <c r="D217" s="16"/>
      <c r="N217" s="2"/>
    </row>
    <row r="218" spans="1:14">
      <c r="A218" s="8">
        <v>42675</v>
      </c>
      <c r="B218" s="9">
        <v>679.61661839597878</v>
      </c>
      <c r="C218" s="15">
        <f t="shared" si="3"/>
        <v>0.14030437190948319</v>
      </c>
      <c r="D218" s="16"/>
      <c r="N218" s="2"/>
    </row>
    <row r="219" spans="1:14">
      <c r="A219" s="8">
        <v>42705</v>
      </c>
      <c r="B219" s="9">
        <v>671.54330848749305</v>
      </c>
      <c r="C219" s="15">
        <f t="shared" si="3"/>
        <v>-1.0475332261305592</v>
      </c>
      <c r="D219" s="16"/>
      <c r="E219" s="19"/>
      <c r="N219" s="2"/>
    </row>
    <row r="220" spans="1:14">
      <c r="A220" s="8">
        <v>42736</v>
      </c>
      <c r="B220" s="9">
        <v>666.46868970461048</v>
      </c>
      <c r="C220" s="15">
        <f t="shared" si="3"/>
        <v>-1.3951535472652155</v>
      </c>
      <c r="D220" s="16"/>
      <c r="E220" s="19"/>
      <c r="N220" s="2"/>
    </row>
    <row r="221" spans="1:14">
      <c r="A221" s="8">
        <v>42767</v>
      </c>
      <c r="B221" s="9">
        <v>662.29255786690533</v>
      </c>
      <c r="C221" s="15">
        <f t="shared" si="3"/>
        <v>-2.7890031654642433</v>
      </c>
      <c r="D221" s="16"/>
      <c r="E221" s="19"/>
      <c r="N221" s="2"/>
    </row>
    <row r="222" spans="1:14">
      <c r="A222" s="8">
        <v>42795</v>
      </c>
      <c r="B222" s="9">
        <v>664.93860110341245</v>
      </c>
      <c r="C222" s="15">
        <f t="shared" si="3"/>
        <v>-1.7970089108773735</v>
      </c>
      <c r="D222" s="16"/>
      <c r="E222" s="19"/>
      <c r="N222" s="2"/>
    </row>
    <row r="223" spans="1:14">
      <c r="A223" s="8">
        <v>42826</v>
      </c>
      <c r="B223" s="9">
        <v>665.48098224017713</v>
      </c>
      <c r="C223" s="15">
        <f t="shared" si="3"/>
        <v>-2.1565943276926181</v>
      </c>
      <c r="D223" s="16"/>
      <c r="E223" s="19"/>
      <c r="N223" s="2"/>
    </row>
    <row r="224" spans="1:14">
      <c r="A224" s="8">
        <v>42856</v>
      </c>
      <c r="B224" s="9">
        <v>667.37647073202174</v>
      </c>
      <c r="C224" s="15">
        <f t="shared" si="3"/>
        <v>-1.8900871455189372</v>
      </c>
      <c r="D224" s="16"/>
      <c r="E224" s="19"/>
      <c r="N224" s="2"/>
    </row>
    <row r="225" spans="1:14">
      <c r="A225" s="8">
        <v>42887</v>
      </c>
      <c r="B225" s="9">
        <v>671.68662218089378</v>
      </c>
      <c r="C225" s="15">
        <f t="shared" si="3"/>
        <v>5.6258578315038221E-2</v>
      </c>
      <c r="D225" s="16"/>
      <c r="E225" s="19"/>
      <c r="N225" s="2"/>
    </row>
    <row r="226" spans="1:14">
      <c r="A226" s="8">
        <v>42917</v>
      </c>
      <c r="B226" s="9">
        <v>673.40173522407702</v>
      </c>
      <c r="C226" s="15">
        <f t="shared" si="3"/>
        <v>0.26146482801392423</v>
      </c>
      <c r="D226" s="16"/>
      <c r="E226" s="19"/>
      <c r="N226" s="2"/>
    </row>
    <row r="227" spans="1:14">
      <c r="A227" s="8">
        <v>42948</v>
      </c>
      <c r="B227" s="9">
        <v>672.48255806495968</v>
      </c>
      <c r="C227" s="15">
        <f t="shared" si="3"/>
        <v>-0.12861938128468919</v>
      </c>
      <c r="D227" s="16"/>
      <c r="E227" s="19"/>
      <c r="N227" s="2"/>
    </row>
    <row r="228" spans="1:14">
      <c r="A228" s="8">
        <v>42979</v>
      </c>
      <c r="B228" s="9">
        <v>670.21524352576</v>
      </c>
      <c r="C228" s="15">
        <f t="shared" si="3"/>
        <v>-0.24104654224758049</v>
      </c>
      <c r="D228" s="16"/>
      <c r="E228" s="19"/>
      <c r="N228" s="2"/>
    </row>
    <row r="229" spans="1:14">
      <c r="A229" s="8">
        <v>43009</v>
      </c>
      <c r="B229" s="9">
        <v>673.81150235943653</v>
      </c>
      <c r="C229" s="15">
        <f t="shared" si="3"/>
        <v>1.1503963809884832</v>
      </c>
      <c r="D229" s="16"/>
      <c r="E229" s="19"/>
      <c r="N229" s="2"/>
    </row>
    <row r="230" spans="1:14">
      <c r="A230" s="8">
        <v>43040</v>
      </c>
      <c r="B230" s="9">
        <v>680.42623247425774</v>
      </c>
      <c r="C230" s="15">
        <f t="shared" si="3"/>
        <v>0.1191280578438203</v>
      </c>
      <c r="D230" s="16"/>
      <c r="J230" s="20"/>
      <c r="N230" s="2"/>
    </row>
    <row r="231" spans="1:14">
      <c r="A231" s="8">
        <v>43070</v>
      </c>
      <c r="B231" s="9">
        <v>677.11556985875529</v>
      </c>
      <c r="C231" s="15">
        <f t="shared" si="3"/>
        <v>0.82976947291941716</v>
      </c>
      <c r="D231" s="16"/>
      <c r="J231" s="20"/>
      <c r="N231" s="2"/>
    </row>
    <row r="232" spans="1:14">
      <c r="A232" s="8">
        <v>43101</v>
      </c>
      <c r="B232" s="9">
        <v>672.28227123126226</v>
      </c>
      <c r="C232" s="15">
        <f t="shared" si="3"/>
        <v>0.87229627084632888</v>
      </c>
      <c r="D232" s="16"/>
      <c r="N232" s="2"/>
    </row>
    <row r="233" spans="1:14">
      <c r="A233" s="8">
        <v>43132</v>
      </c>
      <c r="B233" s="9">
        <v>669.11485019519557</v>
      </c>
      <c r="C233" s="15">
        <f t="shared" si="3"/>
        <v>1.0301025199895397</v>
      </c>
      <c r="D233" s="16"/>
      <c r="E233" s="18"/>
      <c r="J233" s="21"/>
      <c r="N233" s="2"/>
    </row>
    <row r="234" spans="1:14">
      <c r="A234" s="8">
        <v>43160</v>
      </c>
      <c r="B234" s="9">
        <v>668.33830576944308</v>
      </c>
      <c r="C234" s="15">
        <f t="shared" si="3"/>
        <v>0.51128099051387377</v>
      </c>
      <c r="D234" s="16"/>
      <c r="N234" s="2"/>
    </row>
    <row r="235" spans="1:14">
      <c r="A235" s="8">
        <v>43191</v>
      </c>
      <c r="B235" s="9">
        <v>668.40631631504175</v>
      </c>
      <c r="C235" s="15">
        <f t="shared" si="3"/>
        <v>0.4395819193836692</v>
      </c>
      <c r="D235" s="16"/>
      <c r="N235" s="2"/>
    </row>
    <row r="236" spans="1:14">
      <c r="A236" s="8">
        <v>43221</v>
      </c>
      <c r="B236" s="9">
        <v>668.94414790744077</v>
      </c>
      <c r="C236" s="15">
        <f t="shared" si="3"/>
        <v>0.23490147527969185</v>
      </c>
      <c r="D236" s="16"/>
      <c r="N236" s="2"/>
    </row>
    <row r="237" spans="1:14">
      <c r="A237" s="8">
        <v>43252</v>
      </c>
      <c r="B237" s="9">
        <v>668.96014733186314</v>
      </c>
      <c r="C237" s="15">
        <f t="shared" si="3"/>
        <v>-0.4059147166245558</v>
      </c>
      <c r="D237" s="16"/>
      <c r="N237" s="2"/>
    </row>
    <row r="238" spans="1:14">
      <c r="A238" s="8">
        <v>43282</v>
      </c>
      <c r="B238" s="9">
        <v>676.08512341229527</v>
      </c>
      <c r="C238" s="15">
        <f t="shared" si="3"/>
        <v>0.39848251762009124</v>
      </c>
      <c r="D238" s="16"/>
      <c r="N238" s="2"/>
    </row>
    <row r="239" spans="1:14">
      <c r="A239" s="8">
        <v>43313</v>
      </c>
      <c r="B239" s="9">
        <v>684.70153452325212</v>
      </c>
      <c r="C239" s="15">
        <f t="shared" si="3"/>
        <v>1.816995297759405</v>
      </c>
      <c r="D239" s="16"/>
      <c r="N239" s="2"/>
    </row>
    <row r="240" spans="1:14">
      <c r="A240" s="8">
        <v>43344</v>
      </c>
      <c r="B240" s="9">
        <v>679.86551361367287</v>
      </c>
      <c r="C240" s="15">
        <f t="shared" si="3"/>
        <v>1.4398762458976977</v>
      </c>
      <c r="D240" s="16"/>
      <c r="E240" s="18"/>
      <c r="N240" s="2"/>
    </row>
    <row r="241" spans="1:14">
      <c r="A241" s="8">
        <v>43374</v>
      </c>
      <c r="B241" s="9">
        <v>692.14008329706405</v>
      </c>
      <c r="C241" s="15">
        <f t="shared" si="3"/>
        <v>2.7201347666888642</v>
      </c>
      <c r="D241" s="16"/>
      <c r="N241" s="2"/>
    </row>
    <row r="242" spans="1:14">
      <c r="A242" s="8">
        <v>43405</v>
      </c>
      <c r="B242" s="9">
        <v>703.27271518327916</v>
      </c>
      <c r="C242" s="15">
        <f t="shared" si="3"/>
        <v>3.35767223817105</v>
      </c>
      <c r="D242" s="16"/>
      <c r="N242" s="2"/>
    </row>
    <row r="243" spans="1:14">
      <c r="A243" s="8">
        <v>43435</v>
      </c>
      <c r="B243" s="9">
        <v>708.74549770517069</v>
      </c>
      <c r="C243" s="15">
        <f t="shared" si="3"/>
        <v>4.671274632336897</v>
      </c>
      <c r="D243" s="16"/>
      <c r="N243" s="2"/>
    </row>
    <row r="244" spans="1:14">
      <c r="A244" s="8">
        <v>43466</v>
      </c>
      <c r="B244" s="9">
        <v>703.1228482818276</v>
      </c>
      <c r="C244" s="15">
        <f t="shared" si="3"/>
        <v>4.5874446449527539</v>
      </c>
      <c r="D244" s="16"/>
      <c r="N244" s="2"/>
    </row>
    <row r="245" spans="1:14">
      <c r="A245" s="8">
        <v>43497</v>
      </c>
      <c r="B245" s="9">
        <v>704.64083127522622</v>
      </c>
      <c r="C245" s="15">
        <f t="shared" si="3"/>
        <v>5.3093995850887143</v>
      </c>
      <c r="D245" s="16"/>
      <c r="N245" s="2"/>
    </row>
    <row r="246" spans="1:14">
      <c r="A246" s="8">
        <v>43525</v>
      </c>
      <c r="B246" s="9">
        <v>707.27983644083849</v>
      </c>
      <c r="C246" s="15">
        <f t="shared" si="3"/>
        <v>5.8266195929863596</v>
      </c>
      <c r="D246" s="16"/>
      <c r="N246" s="2"/>
    </row>
    <row r="247" spans="1:14">
      <c r="A247" s="8">
        <v>43556</v>
      </c>
      <c r="B247" s="9">
        <v>707.86104736618802</v>
      </c>
      <c r="C247" s="15">
        <f t="shared" si="3"/>
        <v>5.9028064349634146</v>
      </c>
      <c r="D247" s="16"/>
      <c r="N247" s="2"/>
    </row>
    <row r="248" spans="1:14">
      <c r="A248" s="8">
        <v>43586</v>
      </c>
      <c r="B248" s="9">
        <v>724.06650238260659</v>
      </c>
      <c r="C248" s="15">
        <f t="shared" si="3"/>
        <v>8.2402028102939404</v>
      </c>
      <c r="D248" s="16"/>
      <c r="N248" s="2"/>
    </row>
    <row r="249" spans="1:14">
      <c r="A249" s="8">
        <v>43617</v>
      </c>
      <c r="B249" s="9">
        <v>724.96828327132732</v>
      </c>
      <c r="C249" s="15">
        <f t="shared" si="3"/>
        <v>8.3724174246929017</v>
      </c>
      <c r="D249" s="16"/>
      <c r="N249" s="2"/>
    </row>
    <row r="250" spans="1:14">
      <c r="A250" s="8">
        <v>43647</v>
      </c>
      <c r="B250" s="9">
        <v>724.99321974185534</v>
      </c>
      <c r="C250" s="15">
        <f t="shared" si="3"/>
        <v>7.2340145694545388</v>
      </c>
      <c r="D250" s="16"/>
      <c r="N250" s="2"/>
    </row>
    <row r="251" spans="1:14">
      <c r="A251" s="8">
        <v>43678</v>
      </c>
      <c r="B251" s="9">
        <v>734.01534060244956</v>
      </c>
      <c r="C251" s="15">
        <f t="shared" si="3"/>
        <v>7.2022339067100205</v>
      </c>
      <c r="D251" s="16"/>
      <c r="N251" s="2"/>
    </row>
    <row r="252" spans="1:14">
      <c r="A252" s="8">
        <v>43709</v>
      </c>
      <c r="B252" s="9">
        <v>733.28110385816058</v>
      </c>
      <c r="C252" s="15">
        <f t="shared" si="3"/>
        <v>7.8567877285860677</v>
      </c>
      <c r="D252" s="16"/>
      <c r="N252" s="2"/>
    </row>
    <row r="253" spans="1:14">
      <c r="A253" s="8">
        <v>43739</v>
      </c>
      <c r="B253" s="9">
        <v>738.19973553586385</v>
      </c>
      <c r="C253" s="15">
        <f t="shared" si="3"/>
        <v>6.6546719876980687</v>
      </c>
      <c r="D253" s="16"/>
      <c r="N253" s="2"/>
    </row>
    <row r="254" spans="1:14">
      <c r="A254" s="8">
        <v>43770</v>
      </c>
      <c r="B254" s="9">
        <v>750.7592308907972</v>
      </c>
      <c r="C254" s="15">
        <f t="shared" si="3"/>
        <v>6.7522192575241169</v>
      </c>
      <c r="D254" s="16"/>
      <c r="N254" s="2"/>
    </row>
    <row r="255" spans="1:14">
      <c r="A255" s="8">
        <v>43800</v>
      </c>
      <c r="B255" s="9">
        <v>738.13865268568975</v>
      </c>
      <c r="C255" s="15">
        <f t="shared" si="3"/>
        <v>4.1472087054789553</v>
      </c>
      <c r="D255" s="16"/>
    </row>
    <row r="256" spans="1:14">
      <c r="A256" s="8">
        <v>43831</v>
      </c>
      <c r="B256" s="9">
        <v>736.06811872301716</v>
      </c>
      <c r="C256" s="15">
        <f t="shared" si="3"/>
        <v>4.6855639127210358</v>
      </c>
      <c r="D256" s="16"/>
    </row>
    <row r="257" spans="1:4">
      <c r="A257" s="8">
        <v>43862</v>
      </c>
      <c r="B257" s="9">
        <v>749.55774787260498</v>
      </c>
      <c r="C257" s="15">
        <f t="shared" si="3"/>
        <v>6.3744413612946804</v>
      </c>
      <c r="D257" s="16"/>
    </row>
    <row r="258" spans="1:4">
      <c r="A258" s="8">
        <v>43891</v>
      </c>
      <c r="B258" s="9">
        <v>800.14119683842466</v>
      </c>
      <c r="C258" s="15">
        <f>(B258/B246-1)*100</f>
        <v>13.12936628660044</v>
      </c>
      <c r="D258" s="16"/>
    </row>
    <row r="259" spans="1:4">
      <c r="A259" s="8">
        <v>43922</v>
      </c>
      <c r="B259" s="9">
        <v>817.61813916265885</v>
      </c>
      <c r="C259" s="15">
        <f t="shared" ref="C259:C260" si="4">(B259/B247-1)*100</f>
        <v>15.505457208707195</v>
      </c>
      <c r="D259" s="16"/>
    </row>
    <row r="260" spans="1:4">
      <c r="A260" s="8">
        <v>43952</v>
      </c>
      <c r="B260" s="9">
        <v>816.9617549437022</v>
      </c>
      <c r="C260" s="15">
        <f t="shared" si="4"/>
        <v>12.829657532203932</v>
      </c>
      <c r="D260" s="16"/>
    </row>
    <row r="261" spans="1:4">
      <c r="A261" s="8">
        <v>43983</v>
      </c>
      <c r="B261" s="9">
        <v>823.97278781729244</v>
      </c>
      <c r="C261" s="15">
        <f>(B261/B249-1)*100</f>
        <v>13.656391159516645</v>
      </c>
      <c r="D261" s="16"/>
    </row>
    <row r="262" spans="1:4">
      <c r="A262" s="8">
        <v>44013</v>
      </c>
      <c r="B262" s="9">
        <v>810.93593920211674</v>
      </c>
      <c r="C262" s="15">
        <f>(B262/B250-1)*100</f>
        <v>11.854279063583872</v>
      </c>
      <c r="D262" s="16"/>
    </row>
    <row r="263" spans="1:4">
      <c r="A263" s="8">
        <v>44044</v>
      </c>
      <c r="B263" s="9">
        <v>803.25603576517653</v>
      </c>
      <c r="C263" s="15">
        <f>(B263/B251-1)*100</f>
        <v>9.433140062971578</v>
      </c>
      <c r="D263" s="16"/>
    </row>
    <row r="264" spans="1:4">
      <c r="A264" s="8">
        <v>44075</v>
      </c>
      <c r="B264" s="9">
        <v>800.54370741368314</v>
      </c>
      <c r="C264" s="15">
        <f t="shared" ref="C264:C276" si="5">(B264/B252-1)*100</f>
        <v>9.1728265192734693</v>
      </c>
      <c r="D264" s="16"/>
    </row>
    <row r="265" spans="1:4">
      <c r="A265" s="8">
        <v>44105</v>
      </c>
      <c r="B265" s="9">
        <v>798.43290040965667</v>
      </c>
      <c r="C265" s="15">
        <f t="shared" si="5"/>
        <v>8.1594671434106036</v>
      </c>
      <c r="D265" s="16"/>
    </row>
    <row r="266" spans="1:4">
      <c r="A266" s="8">
        <v>44136</v>
      </c>
      <c r="B266" s="9">
        <v>798.736616591538</v>
      </c>
      <c r="C266" s="15">
        <f t="shared" si="5"/>
        <v>6.3905155909723899</v>
      </c>
      <c r="D266" s="16"/>
    </row>
    <row r="267" spans="1:4">
      <c r="A267" s="8">
        <v>44166</v>
      </c>
      <c r="B267" s="9">
        <v>790.63192933590449</v>
      </c>
      <c r="C267" s="15">
        <f t="shared" si="5"/>
        <v>7.111574019219824</v>
      </c>
      <c r="D267" s="16"/>
    </row>
    <row r="268" spans="1:4">
      <c r="A268" s="8">
        <v>44197</v>
      </c>
      <c r="B268" s="9">
        <v>784.37250103347867</v>
      </c>
      <c r="C268" s="15">
        <f t="shared" si="5"/>
        <v>6.5624880472018532</v>
      </c>
      <c r="D268" s="16"/>
    </row>
    <row r="269" spans="1:4">
      <c r="A269" s="8">
        <v>44228</v>
      </c>
      <c r="B269" s="9">
        <v>781.26419522832657</v>
      </c>
      <c r="C269" s="15">
        <f t="shared" si="5"/>
        <v>4.2300206282585684</v>
      </c>
      <c r="D269" s="16"/>
    </row>
    <row r="270" spans="1:4">
      <c r="A270" s="8">
        <v>44256</v>
      </c>
      <c r="B270" s="9">
        <v>782.93522680677074</v>
      </c>
      <c r="C270" s="15">
        <f t="shared" si="5"/>
        <v>-2.1503667227283585</v>
      </c>
      <c r="D270" s="16"/>
    </row>
    <row r="271" spans="1:4">
      <c r="A271" s="8">
        <v>44287</v>
      </c>
      <c r="B271" s="9">
        <v>793.88729386891703</v>
      </c>
      <c r="C271" s="15">
        <f t="shared" si="5"/>
        <v>-2.9024362544164073</v>
      </c>
      <c r="D271" s="16"/>
    </row>
    <row r="272" spans="1:4">
      <c r="A272" s="8">
        <v>44317</v>
      </c>
      <c r="B272" s="9">
        <v>795.78697618635863</v>
      </c>
      <c r="C272" s="15">
        <f t="shared" si="5"/>
        <v>-2.5918935163375845</v>
      </c>
      <c r="D272" s="16"/>
    </row>
    <row r="273" spans="1:4">
      <c r="A273" s="8">
        <v>44348</v>
      </c>
      <c r="B273" s="9">
        <v>802.58056804807234</v>
      </c>
      <c r="C273" s="15">
        <f t="shared" si="5"/>
        <v>-2.5962289150213591</v>
      </c>
      <c r="D273" s="16"/>
    </row>
    <row r="274" spans="1:4">
      <c r="A274" s="8">
        <v>44378</v>
      </c>
      <c r="B274" s="9">
        <v>813.04670818865111</v>
      </c>
      <c r="C274" s="15">
        <f t="shared" si="5"/>
        <v>0.2602880060552204</v>
      </c>
      <c r="D274" s="16"/>
    </row>
    <row r="275" spans="1:4">
      <c r="A275" s="8">
        <v>44409</v>
      </c>
      <c r="B275" s="9">
        <v>813.11855187257015</v>
      </c>
      <c r="C275" s="15">
        <f t="shared" si="5"/>
        <v>1.2278172423564326</v>
      </c>
      <c r="D275" s="16"/>
    </row>
    <row r="276" spans="1:4">
      <c r="A276" s="8">
        <v>44440</v>
      </c>
      <c r="B276" s="9">
        <v>817.24340319723922</v>
      </c>
      <c r="C276" s="15">
        <f t="shared" si="5"/>
        <v>2.0860442258059608</v>
      </c>
      <c r="D276" s="16"/>
    </row>
    <row r="277" spans="1:4">
      <c r="A277" s="3"/>
      <c r="B277" s="3"/>
      <c r="C277" s="3"/>
      <c r="D277" s="16"/>
    </row>
    <row r="278" spans="1:4">
      <c r="A278" s="3"/>
      <c r="B278" s="3"/>
      <c r="C278" s="3"/>
      <c r="D278" s="16"/>
    </row>
    <row r="279" spans="1:4">
      <c r="A279" s="3"/>
      <c r="B279" s="3"/>
      <c r="C279" s="3"/>
      <c r="D279" s="16"/>
    </row>
    <row r="280" spans="1:4">
      <c r="A280" s="3"/>
      <c r="B280" s="3"/>
      <c r="C280" s="3"/>
      <c r="D280" s="16"/>
    </row>
    <row r="281" spans="1:4">
      <c r="A281" s="3"/>
      <c r="B281" s="3"/>
      <c r="C281" s="3"/>
      <c r="D281" s="16"/>
    </row>
    <row r="282" spans="1:4">
      <c r="A282" s="3"/>
      <c r="B282" s="3"/>
      <c r="C282" s="3"/>
      <c r="D282" s="16"/>
    </row>
    <row r="283" spans="1:4">
      <c r="A283" s="3"/>
      <c r="B283" s="3"/>
      <c r="C283" s="3"/>
      <c r="D283" s="16"/>
    </row>
    <row r="284" spans="1:4">
      <c r="A284" s="3"/>
      <c r="B284" s="3"/>
      <c r="C284" s="3"/>
      <c r="D284" s="16"/>
    </row>
    <row r="285" spans="1:4">
      <c r="A285" s="3"/>
      <c r="B285" s="3"/>
      <c r="C285" s="3"/>
      <c r="D285" s="16"/>
    </row>
    <row r="286" spans="1:4">
      <c r="A286" s="3"/>
      <c r="B286" s="3"/>
      <c r="C286" s="3"/>
      <c r="D286" s="16"/>
    </row>
    <row r="287" spans="1:4">
      <c r="A287" s="3"/>
      <c r="B287" s="3"/>
      <c r="C287" s="3"/>
      <c r="D287" s="16"/>
    </row>
    <row r="288" spans="1:4">
      <c r="A288" s="3"/>
      <c r="B288" s="3"/>
      <c r="C288" s="3"/>
      <c r="D288" s="16"/>
    </row>
    <row r="289" spans="1:4">
      <c r="A289" s="3"/>
      <c r="B289" s="3"/>
      <c r="C289" s="3"/>
      <c r="D289" s="16"/>
    </row>
    <row r="290" spans="1:4">
      <c r="A290" s="3"/>
      <c r="B290" s="3"/>
      <c r="C290" s="3"/>
      <c r="D290" s="16"/>
    </row>
    <row r="291" spans="1:4">
      <c r="A291" s="3"/>
      <c r="B291" s="3"/>
      <c r="C291" s="3"/>
      <c r="D291" s="16"/>
    </row>
    <row r="292" spans="1:4">
      <c r="A292" s="3"/>
      <c r="B292" s="3"/>
      <c r="C292" s="3"/>
      <c r="D292" s="16"/>
    </row>
    <row r="293" spans="1:4">
      <c r="A293" s="3"/>
      <c r="B293" s="3"/>
      <c r="C293" s="3"/>
      <c r="D293" s="16"/>
    </row>
    <row r="294" spans="1:4">
      <c r="A294" s="3"/>
      <c r="B294" s="3"/>
      <c r="C294" s="3"/>
      <c r="D294" s="16"/>
    </row>
    <row r="295" spans="1:4">
      <c r="A295" s="3"/>
      <c r="B295" s="3"/>
      <c r="C295" s="3"/>
      <c r="D295" s="16"/>
    </row>
    <row r="296" spans="1:4">
      <c r="A296" s="3"/>
      <c r="B296" s="3"/>
      <c r="C296" s="3"/>
      <c r="D296" s="16"/>
    </row>
    <row r="297" spans="1:4">
      <c r="A297" s="3"/>
      <c r="B297" s="3"/>
      <c r="C297" s="3"/>
      <c r="D297" s="16"/>
    </row>
    <row r="298" spans="1:4">
      <c r="A298" s="3"/>
      <c r="B298" s="3"/>
      <c r="C298" s="3"/>
      <c r="D298" s="16"/>
    </row>
    <row r="299" spans="1:4">
      <c r="A299" s="3"/>
      <c r="B299" s="3"/>
      <c r="C299" s="3"/>
      <c r="D299" s="3"/>
    </row>
    <row r="300" spans="1:4">
      <c r="A300" s="3"/>
      <c r="B300" s="3"/>
      <c r="C300" s="3"/>
      <c r="D300" s="3"/>
    </row>
    <row r="301" spans="1:4">
      <c r="A301" s="3"/>
      <c r="B301" s="3"/>
      <c r="C301" s="3"/>
      <c r="D301" s="3"/>
    </row>
    <row r="302" spans="1:4">
      <c r="A302" s="3"/>
      <c r="B302" s="3"/>
      <c r="C302" s="3"/>
      <c r="D302" s="3"/>
    </row>
    <row r="303" spans="1:4">
      <c r="A303" s="3"/>
      <c r="B303" s="3"/>
      <c r="C303" s="3"/>
      <c r="D303" s="3"/>
    </row>
    <row r="304" spans="1:4">
      <c r="A304" s="3"/>
      <c r="B304" s="3"/>
      <c r="C304" s="3"/>
      <c r="D304" s="3"/>
    </row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pans="1:4">
      <c r="A449" s="3"/>
      <c r="B449" s="3"/>
      <c r="C449" s="3"/>
      <c r="D449" s="3"/>
    </row>
    <row r="450" spans="1:4">
      <c r="A450" s="3"/>
      <c r="B450" s="3"/>
      <c r="C450" s="3"/>
      <c r="D450" s="3"/>
    </row>
    <row r="451" spans="1:4">
      <c r="A451" s="3"/>
      <c r="B451" s="3"/>
      <c r="C451" s="3"/>
      <c r="D451" s="3"/>
    </row>
    <row r="452" spans="1:4">
      <c r="A452" s="3"/>
      <c r="B452" s="3"/>
      <c r="C452" s="3"/>
      <c r="D452" s="3"/>
    </row>
    <row r="453" spans="1:4">
      <c r="A453" s="3"/>
      <c r="B453" s="3"/>
      <c r="C453" s="3"/>
      <c r="D453" s="3"/>
    </row>
    <row r="454" spans="1:4">
      <c r="A454" s="3"/>
      <c r="B454" s="3"/>
      <c r="C454" s="3"/>
      <c r="D454" s="3"/>
    </row>
    <row r="455" spans="1:4">
      <c r="A455" s="3"/>
      <c r="B455" s="3"/>
      <c r="C455" s="3"/>
      <c r="D455" s="3"/>
    </row>
    <row r="456" spans="1:4">
      <c r="A456" s="3"/>
      <c r="B456" s="3"/>
      <c r="C456" s="3"/>
      <c r="D456" s="3"/>
    </row>
    <row r="457" spans="1:4">
      <c r="A457" s="3"/>
      <c r="B457" s="3"/>
      <c r="C457" s="3"/>
      <c r="D457" s="3"/>
    </row>
    <row r="458" spans="1:4">
      <c r="A458" s="3"/>
      <c r="B458" s="3"/>
      <c r="C458" s="3"/>
      <c r="D458" s="3"/>
    </row>
    <row r="459" spans="1:4">
      <c r="A459" s="3"/>
      <c r="B459" s="3"/>
      <c r="C459" s="3"/>
      <c r="D459" s="3"/>
    </row>
    <row r="460" spans="1:4">
      <c r="A460" s="3"/>
      <c r="B460" s="3"/>
      <c r="C460" s="3"/>
      <c r="D460" s="3"/>
    </row>
    <row r="461" spans="1:4">
      <c r="A461" s="3"/>
      <c r="B461" s="3"/>
      <c r="D461" s="3"/>
    </row>
    <row r="462" spans="1:4">
      <c r="A462" s="3"/>
      <c r="B462" s="3"/>
      <c r="D462" s="3"/>
    </row>
    <row r="463" spans="1:4">
      <c r="A463" s="3"/>
      <c r="B463" s="3"/>
      <c r="D463" s="3"/>
    </row>
    <row r="464" spans="1:4">
      <c r="D464" s="3"/>
    </row>
    <row r="465" spans="4:4">
      <c r="D465" s="3"/>
    </row>
    <row r="466" spans="4:4">
      <c r="D466" s="3"/>
    </row>
    <row r="467" spans="4:4">
      <c r="D467" s="3"/>
    </row>
    <row r="468" spans="4:4">
      <c r="D468" s="3"/>
    </row>
    <row r="469" spans="4:4">
      <c r="D469" s="3"/>
    </row>
    <row r="470" spans="4:4">
      <c r="D470" s="3"/>
    </row>
    <row r="471" spans="4:4">
      <c r="D471" s="3"/>
    </row>
    <row r="472" spans="4:4">
      <c r="D472" s="3"/>
    </row>
    <row r="473" spans="4:4">
      <c r="D473" s="3"/>
    </row>
    <row r="474" spans="4:4">
      <c r="D474" s="3"/>
    </row>
    <row r="475" spans="4:4">
      <c r="D475" s="3"/>
    </row>
    <row r="476" spans="4:4">
      <c r="D476" s="3"/>
    </row>
    <row r="477" spans="4:4">
      <c r="D477" s="3"/>
    </row>
    <row r="478" spans="4:4">
      <c r="D478" s="3"/>
    </row>
    <row r="479" spans="4:4">
      <c r="D479" s="3"/>
    </row>
    <row r="480" spans="4:4">
      <c r="D480" s="3"/>
    </row>
    <row r="481" spans="4:4">
      <c r="D481" s="3"/>
    </row>
    <row r="482" spans="4:4">
      <c r="D482" s="3"/>
    </row>
    <row r="483" spans="4:4">
      <c r="D483" s="3"/>
    </row>
    <row r="484" spans="4:4">
      <c r="D484" s="3"/>
    </row>
    <row r="485" spans="4:4">
      <c r="D485" s="3"/>
    </row>
    <row r="486" spans="4:4">
      <c r="D486" s="3"/>
    </row>
    <row r="487" spans="4:4">
      <c r="D487" s="3"/>
    </row>
    <row r="488" spans="4:4">
      <c r="D488" s="3"/>
    </row>
    <row r="489" spans="4:4">
      <c r="D489" s="3"/>
    </row>
    <row r="490" spans="4:4">
      <c r="D490" s="3"/>
    </row>
    <row r="491" spans="4:4">
      <c r="D491" s="3"/>
    </row>
    <row r="492" spans="4:4">
      <c r="D492" s="3"/>
    </row>
    <row r="493" spans="4:4">
      <c r="D493" s="3"/>
    </row>
    <row r="494" spans="4:4">
      <c r="D494" s="3"/>
    </row>
    <row r="495" spans="4:4">
      <c r="D495" s="3"/>
    </row>
    <row r="496" spans="4:4">
      <c r="D496" s="3"/>
    </row>
    <row r="497" spans="4:4">
      <c r="D497" s="3"/>
    </row>
    <row r="498" spans="4:4">
      <c r="D498" s="3"/>
    </row>
    <row r="499" spans="4:4">
      <c r="D499" s="3"/>
    </row>
    <row r="500" spans="4:4">
      <c r="D500" s="3"/>
    </row>
    <row r="501" spans="4:4">
      <c r="D501" s="3"/>
    </row>
    <row r="502" spans="4:4">
      <c r="D502" s="3"/>
    </row>
    <row r="503" spans="4:4">
      <c r="D503" s="3"/>
    </row>
    <row r="504" spans="4:4">
      <c r="D504" s="3"/>
    </row>
    <row r="505" spans="4:4">
      <c r="D505" s="3"/>
    </row>
    <row r="506" spans="4:4">
      <c r="D506" s="3"/>
    </row>
    <row r="507" spans="4:4">
      <c r="D507" s="3"/>
    </row>
    <row r="508" spans="4:4">
      <c r="D508" s="3"/>
    </row>
    <row r="509" spans="4:4">
      <c r="D509" s="3"/>
    </row>
    <row r="510" spans="4:4">
      <c r="D510" s="3"/>
    </row>
    <row r="511" spans="4:4">
      <c r="D511" s="3"/>
    </row>
    <row r="512" spans="4:4">
      <c r="D512" s="3"/>
    </row>
    <row r="513" spans="4:4">
      <c r="D513" s="3"/>
    </row>
    <row r="514" spans="4:4">
      <c r="D514" s="3"/>
    </row>
    <row r="515" spans="4:4">
      <c r="D515" s="3"/>
    </row>
    <row r="516" spans="4:4">
      <c r="D516" s="3"/>
    </row>
    <row r="517" spans="4:4">
      <c r="D517" s="3"/>
    </row>
    <row r="518" spans="4:4">
      <c r="D518" s="3"/>
    </row>
    <row r="519" spans="4:4">
      <c r="D519" s="3"/>
    </row>
    <row r="520" spans="4:4">
      <c r="D520" s="3"/>
    </row>
    <row r="521" spans="4:4">
      <c r="D521" s="3"/>
    </row>
    <row r="522" spans="4:4">
      <c r="D522" s="3"/>
    </row>
    <row r="523" spans="4:4">
      <c r="D523" s="3"/>
    </row>
    <row r="524" spans="4:4">
      <c r="D524" s="3"/>
    </row>
    <row r="525" spans="4:4">
      <c r="D525" s="3"/>
    </row>
    <row r="526" spans="4:4">
      <c r="D526" s="3"/>
    </row>
    <row r="527" spans="4:4">
      <c r="D527" s="3"/>
    </row>
    <row r="528" spans="4:4">
      <c r="D528" s="3"/>
    </row>
    <row r="529" spans="4:4">
      <c r="D529" s="3"/>
    </row>
    <row r="530" spans="4:4">
      <c r="D530" s="3"/>
    </row>
    <row r="531" spans="4:4">
      <c r="D531" s="3"/>
    </row>
    <row r="532" spans="4:4">
      <c r="D532" s="3"/>
    </row>
    <row r="533" spans="4:4">
      <c r="D533" s="3"/>
    </row>
    <row r="534" spans="4:4">
      <c r="D534" s="3"/>
    </row>
    <row r="535" spans="4:4">
      <c r="D535" s="3"/>
    </row>
    <row r="536" spans="4:4">
      <c r="D536" s="3"/>
    </row>
    <row r="537" spans="4:4">
      <c r="D537" s="3"/>
    </row>
    <row r="538" spans="4:4">
      <c r="D538" s="3"/>
    </row>
    <row r="539" spans="4:4">
      <c r="D539" s="3"/>
    </row>
    <row r="540" spans="4:4">
      <c r="D540" s="3"/>
    </row>
    <row r="541" spans="4:4">
      <c r="D541" s="3"/>
    </row>
    <row r="542" spans="4:4">
      <c r="D542" s="3"/>
    </row>
    <row r="543" spans="4:4">
      <c r="D543" s="3"/>
    </row>
    <row r="544" spans="4:4">
      <c r="D544" s="3"/>
    </row>
    <row r="545" spans="4:4">
      <c r="D545" s="3"/>
    </row>
    <row r="546" spans="4:4">
      <c r="D546" s="3"/>
    </row>
    <row r="547" spans="4:4">
      <c r="D547" s="3"/>
    </row>
    <row r="548" spans="4:4">
      <c r="D548" s="3"/>
    </row>
    <row r="549" spans="4:4">
      <c r="D549" s="3"/>
    </row>
    <row r="550" spans="4:4">
      <c r="D550" s="3"/>
    </row>
    <row r="551" spans="4:4">
      <c r="D551" s="3"/>
    </row>
    <row r="552" spans="4:4">
      <c r="D552" s="3"/>
    </row>
    <row r="553" spans="4:4">
      <c r="D553" s="3"/>
    </row>
    <row r="554" spans="4:4">
      <c r="D554" s="3"/>
    </row>
    <row r="555" spans="4:4">
      <c r="D555" s="3"/>
    </row>
    <row r="556" spans="4:4">
      <c r="D556" s="3"/>
    </row>
    <row r="557" spans="4:4">
      <c r="D557" s="3"/>
    </row>
    <row r="558" spans="4:4">
      <c r="D558" s="3"/>
    </row>
    <row r="559" spans="4:4">
      <c r="D559" s="3"/>
    </row>
    <row r="560" spans="4:4">
      <c r="D560" s="3"/>
    </row>
    <row r="561" spans="4:4">
      <c r="D561" s="3"/>
    </row>
    <row r="562" spans="4:4">
      <c r="D562" s="3"/>
    </row>
    <row r="563" spans="4:4">
      <c r="D563" s="3"/>
    </row>
    <row r="564" spans="4:4">
      <c r="D564" s="3"/>
    </row>
    <row r="565" spans="4:4">
      <c r="D565" s="3"/>
    </row>
    <row r="566" spans="4:4">
      <c r="D566" s="3"/>
    </row>
    <row r="567" spans="4:4">
      <c r="D567" s="3"/>
    </row>
    <row r="568" spans="4:4">
      <c r="D568" s="3"/>
    </row>
    <row r="569" spans="4:4">
      <c r="D569" s="3"/>
    </row>
    <row r="570" spans="4:4">
      <c r="D570" s="3"/>
    </row>
    <row r="571" spans="4:4">
      <c r="D571" s="3"/>
    </row>
    <row r="572" spans="4:4">
      <c r="D572" s="3"/>
    </row>
    <row r="573" spans="4:4">
      <c r="D573" s="3"/>
    </row>
    <row r="574" spans="4:4">
      <c r="D574" s="3"/>
    </row>
  </sheetData>
  <pageMargins left="0.7" right="0.7" top="0.75" bottom="0.75" header="0.3" footer="0.3"/>
  <pageSetup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7AB50-8358-4FCC-ABA7-F4768C34B064}">
  <sheetPr>
    <tabColor theme="3" tint="0.79998168889431442"/>
  </sheetPr>
  <dimension ref="A1:F275"/>
  <sheetViews>
    <sheetView showGridLines="0" view="pageBreakPreview" zoomScaleNormal="100" zoomScaleSheetLayoutView="100" workbookViewId="0">
      <selection sqref="A1:A2"/>
    </sheetView>
  </sheetViews>
  <sheetFormatPr baseColWidth="10" defaultRowHeight="15"/>
  <cols>
    <col min="1" max="1" width="7.42578125" bestFit="1" customWidth="1"/>
    <col min="2" max="6" width="11.7109375" customWidth="1"/>
  </cols>
  <sheetData>
    <row r="1" spans="1:6" ht="17.25" thickBot="1">
      <c r="A1" s="312" t="s">
        <v>8</v>
      </c>
      <c r="B1" s="314" t="s">
        <v>55</v>
      </c>
      <c r="C1" s="315"/>
      <c r="D1" s="315"/>
      <c r="E1" s="315"/>
      <c r="F1" s="316"/>
    </row>
    <row r="2" spans="1:6" ht="15.75" thickBot="1">
      <c r="A2" s="313"/>
      <c r="B2" s="94" t="s">
        <v>56</v>
      </c>
      <c r="C2" s="63" t="s">
        <v>10</v>
      </c>
      <c r="D2" s="64" t="s">
        <v>11</v>
      </c>
      <c r="E2" s="65" t="s">
        <v>12</v>
      </c>
      <c r="F2" s="65" t="s">
        <v>25</v>
      </c>
    </row>
    <row r="3" spans="1:6" ht="16.5">
      <c r="A3" s="8">
        <v>36160</v>
      </c>
      <c r="B3" s="95">
        <v>15.893746850108117</v>
      </c>
      <c r="C3" s="95">
        <v>6.652611879926801</v>
      </c>
      <c r="D3" s="95">
        <v>4.7801048604513294</v>
      </c>
      <c r="E3" s="95">
        <v>4.4610301097299869</v>
      </c>
      <c r="F3" s="95">
        <v>0</v>
      </c>
    </row>
    <row r="4" spans="1:6" ht="16.5">
      <c r="A4" s="8">
        <v>36191</v>
      </c>
      <c r="B4" s="95">
        <v>17.864825746254798</v>
      </c>
      <c r="C4" s="95">
        <v>7.476634330918758</v>
      </c>
      <c r="D4" s="95">
        <v>5.3893479214917246</v>
      </c>
      <c r="E4" s="95">
        <v>4.9988434938443147</v>
      </c>
      <c r="F4" s="95">
        <v>0</v>
      </c>
    </row>
    <row r="5" spans="1:6" ht="16.5">
      <c r="A5" s="8">
        <v>36219</v>
      </c>
      <c r="B5" s="95">
        <v>18.46810896231348</v>
      </c>
      <c r="C5" s="95">
        <v>7.6035891111443625</v>
      </c>
      <c r="D5" s="95">
        <v>5.3954570293131008</v>
      </c>
      <c r="E5" s="95">
        <v>5.469062821856018</v>
      </c>
      <c r="F5" s="95">
        <v>0</v>
      </c>
    </row>
    <row r="6" spans="1:6" ht="16.5">
      <c r="A6" s="8">
        <v>36250</v>
      </c>
      <c r="B6" s="95">
        <v>19.389334863384228</v>
      </c>
      <c r="C6" s="95">
        <v>8.0752555720988966</v>
      </c>
      <c r="D6" s="95">
        <v>5.4295064295653743</v>
      </c>
      <c r="E6" s="95">
        <v>5.8845728617199571</v>
      </c>
      <c r="F6" s="95">
        <v>0</v>
      </c>
    </row>
    <row r="7" spans="1:6" ht="16.5">
      <c r="A7" s="8">
        <v>36280</v>
      </c>
      <c r="B7" s="95">
        <v>20.483624835872369</v>
      </c>
      <c r="C7" s="95">
        <v>8.5067296918039528</v>
      </c>
      <c r="D7" s="95">
        <v>5.5635438696542447</v>
      </c>
      <c r="E7" s="95">
        <v>6.413351274414171</v>
      </c>
      <c r="F7" s="95">
        <v>0</v>
      </c>
    </row>
    <row r="8" spans="1:6" ht="16.5">
      <c r="A8" s="8">
        <v>36311</v>
      </c>
      <c r="B8" s="95">
        <v>19.684736180288535</v>
      </c>
      <c r="C8" s="95">
        <v>8.8194080157450845</v>
      </c>
      <c r="D8" s="95">
        <v>5.4832986524585516</v>
      </c>
      <c r="E8" s="95">
        <v>5.3820295120849027</v>
      </c>
      <c r="F8" s="95">
        <v>0</v>
      </c>
    </row>
    <row r="9" spans="1:6" ht="16.5">
      <c r="A9" s="8">
        <v>36341</v>
      </c>
      <c r="B9" s="95">
        <v>17.492267911296079</v>
      </c>
      <c r="C9" s="95">
        <v>7.452779762002244</v>
      </c>
      <c r="D9" s="95">
        <v>4.6643558888027741</v>
      </c>
      <c r="E9" s="95">
        <v>5.3751322604910605</v>
      </c>
      <c r="F9" s="95">
        <v>0</v>
      </c>
    </row>
    <row r="10" spans="1:6" ht="16.5">
      <c r="A10" s="8">
        <v>36372</v>
      </c>
      <c r="B10" s="95">
        <v>18.158569086005333</v>
      </c>
      <c r="C10" s="95">
        <v>7.9076229581975506</v>
      </c>
      <c r="D10" s="95">
        <v>4.6386948690566623</v>
      </c>
      <c r="E10" s="95">
        <v>5.6122512587511197</v>
      </c>
      <c r="F10" s="95">
        <v>0</v>
      </c>
    </row>
    <row r="11" spans="1:6" ht="16.5">
      <c r="A11" s="8">
        <v>36403</v>
      </c>
      <c r="B11" s="95">
        <v>17.976112722718412</v>
      </c>
      <c r="C11" s="95">
        <v>7.5172739023208921</v>
      </c>
      <c r="D11" s="95">
        <v>4.3470409942698822</v>
      </c>
      <c r="E11" s="95">
        <v>6.111797826127634</v>
      </c>
      <c r="F11" s="95">
        <v>0</v>
      </c>
    </row>
    <row r="12" spans="1:6" ht="16.5">
      <c r="A12" s="8">
        <v>36433</v>
      </c>
      <c r="B12" s="95">
        <v>17.958666883788474</v>
      </c>
      <c r="C12" s="95">
        <v>7.6961829209419532</v>
      </c>
      <c r="D12" s="95">
        <v>4.1076629110612242</v>
      </c>
      <c r="E12" s="95">
        <v>6.1548210517852979</v>
      </c>
      <c r="F12" s="95">
        <v>0</v>
      </c>
    </row>
    <row r="13" spans="1:6" ht="16.5">
      <c r="A13" s="8">
        <v>36464</v>
      </c>
      <c r="B13" s="95">
        <v>18.925468419931583</v>
      </c>
      <c r="C13" s="95">
        <v>7.8361175669568688</v>
      </c>
      <c r="D13" s="95">
        <v>4.199714970385874</v>
      </c>
      <c r="E13" s="95">
        <v>6.8896358825888395</v>
      </c>
      <c r="F13" s="95">
        <v>0</v>
      </c>
    </row>
    <row r="14" spans="1:6" ht="16.5">
      <c r="A14" s="8">
        <v>36494</v>
      </c>
      <c r="B14" s="95">
        <v>21.507571109421168</v>
      </c>
      <c r="C14" s="95">
        <v>8.9148285274297159</v>
      </c>
      <c r="D14" s="95">
        <v>4.4043011881997343</v>
      </c>
      <c r="E14" s="95">
        <v>8.1884413937917166</v>
      </c>
      <c r="F14" s="95">
        <v>0</v>
      </c>
    </row>
    <row r="15" spans="1:6" ht="16.5">
      <c r="A15" s="8">
        <v>36525</v>
      </c>
      <c r="B15" s="95">
        <v>17.620692713238441</v>
      </c>
      <c r="C15" s="95">
        <v>6.6524605781530441</v>
      </c>
      <c r="D15" s="95">
        <v>3.2926503328825256</v>
      </c>
      <c r="E15" s="95">
        <v>7.6755818022028732</v>
      </c>
      <c r="F15" s="95">
        <v>0</v>
      </c>
    </row>
    <row r="16" spans="1:6" ht="16.5">
      <c r="A16" s="8">
        <v>36556</v>
      </c>
      <c r="B16" s="95">
        <v>18.349679671242061</v>
      </c>
      <c r="C16" s="95">
        <v>6.9665796119818424</v>
      </c>
      <c r="D16" s="95">
        <v>3.4749677622930282</v>
      </c>
      <c r="E16" s="95">
        <v>7.9081322969671923</v>
      </c>
      <c r="F16" s="95">
        <v>0</v>
      </c>
    </row>
    <row r="17" spans="1:6" ht="16.5">
      <c r="A17" s="8">
        <v>36585</v>
      </c>
      <c r="B17" s="95">
        <v>15.342534359016909</v>
      </c>
      <c r="C17" s="95">
        <v>6.2240556411456112</v>
      </c>
      <c r="D17" s="95">
        <v>3.1908369167845896</v>
      </c>
      <c r="E17" s="95">
        <v>5.9276418010867085</v>
      </c>
      <c r="F17" s="95">
        <v>0</v>
      </c>
    </row>
    <row r="18" spans="1:6" ht="16.5">
      <c r="A18" s="8">
        <v>36616</v>
      </c>
      <c r="B18" s="95">
        <v>14.149328055166992</v>
      </c>
      <c r="C18" s="95">
        <v>6.0313281177940912</v>
      </c>
      <c r="D18" s="95">
        <v>2.843116657947903</v>
      </c>
      <c r="E18" s="95">
        <v>5.2748832794249987</v>
      </c>
      <c r="F18" s="95">
        <v>0</v>
      </c>
    </row>
    <row r="19" spans="1:6" ht="16.5">
      <c r="A19" s="8">
        <v>36646</v>
      </c>
      <c r="B19" s="95">
        <v>13.417417817117496</v>
      </c>
      <c r="C19" s="95">
        <v>6.1190984718727357</v>
      </c>
      <c r="D19" s="95">
        <v>2.7929665679776985</v>
      </c>
      <c r="E19" s="95">
        <v>4.5053527772670625</v>
      </c>
      <c r="F19" s="95">
        <v>0</v>
      </c>
    </row>
    <row r="20" spans="1:6" ht="16.5">
      <c r="A20" s="8">
        <v>36677</v>
      </c>
      <c r="B20" s="95">
        <v>12.974999716334427</v>
      </c>
      <c r="C20" s="95">
        <v>5.974504280769553</v>
      </c>
      <c r="D20" s="95">
        <v>2.7070392785128838</v>
      </c>
      <c r="E20" s="95">
        <v>4.29345615705199</v>
      </c>
      <c r="F20" s="95">
        <v>0</v>
      </c>
    </row>
    <row r="21" spans="1:6" ht="16.5">
      <c r="A21" s="8">
        <v>36707</v>
      </c>
      <c r="B21" s="95">
        <v>12.085182613253219</v>
      </c>
      <c r="C21" s="95">
        <v>5.3137155215180902</v>
      </c>
      <c r="D21" s="95">
        <v>2.6596340269191594</v>
      </c>
      <c r="E21" s="95">
        <v>4.1118330648159693</v>
      </c>
      <c r="F21" s="95">
        <v>0</v>
      </c>
    </row>
    <row r="22" spans="1:6" ht="16.5">
      <c r="A22" s="8">
        <v>36738</v>
      </c>
      <c r="B22" s="95">
        <v>13.138822201322593</v>
      </c>
      <c r="C22" s="95">
        <v>5.6364890248754946</v>
      </c>
      <c r="D22" s="95">
        <v>2.770861357943073</v>
      </c>
      <c r="E22" s="95">
        <v>4.7314718185040263</v>
      </c>
      <c r="F22" s="95">
        <v>0</v>
      </c>
    </row>
    <row r="23" spans="1:6" ht="16.5">
      <c r="A23" s="8">
        <v>36769</v>
      </c>
      <c r="B23" s="95">
        <v>13.394825060422196</v>
      </c>
      <c r="C23" s="95">
        <v>5.6620420122535782</v>
      </c>
      <c r="D23" s="95">
        <v>2.6563775355603205</v>
      </c>
      <c r="E23" s="95">
        <v>5.0764055126082974</v>
      </c>
      <c r="F23" s="95">
        <v>0</v>
      </c>
    </row>
    <row r="24" spans="1:6" ht="16.5">
      <c r="A24" s="8">
        <v>36799</v>
      </c>
      <c r="B24" s="95">
        <v>13.769603126163537</v>
      </c>
      <c r="C24" s="95">
        <v>5.4655604054696676</v>
      </c>
      <c r="D24" s="95">
        <v>2.5125837241154496</v>
      </c>
      <c r="E24" s="95">
        <v>5.7914589965784176</v>
      </c>
      <c r="F24" s="95">
        <v>0</v>
      </c>
    </row>
    <row r="25" spans="1:6" ht="16.5">
      <c r="A25" s="8">
        <v>36830</v>
      </c>
      <c r="B25" s="95">
        <v>12.63940657376174</v>
      </c>
      <c r="C25" s="95">
        <v>4.8546873513136592</v>
      </c>
      <c r="D25" s="95">
        <v>2.2072291395375854</v>
      </c>
      <c r="E25" s="95">
        <v>5.5774900829104945</v>
      </c>
      <c r="F25" s="95">
        <v>0</v>
      </c>
    </row>
    <row r="26" spans="1:6" ht="16.5">
      <c r="A26" s="8">
        <v>36860</v>
      </c>
      <c r="B26" s="95">
        <v>12.565957303443197</v>
      </c>
      <c r="C26" s="95">
        <v>4.4640716157160645</v>
      </c>
      <c r="D26" s="95">
        <v>2.1935927361286236</v>
      </c>
      <c r="E26" s="95">
        <v>5.9082929515985096</v>
      </c>
      <c r="F26" s="95">
        <v>0</v>
      </c>
    </row>
    <row r="27" spans="1:6" ht="16.5">
      <c r="A27" s="8">
        <v>36891</v>
      </c>
      <c r="B27" s="95">
        <v>12.007936461518119</v>
      </c>
      <c r="C27" s="95">
        <v>4.1700561108508207</v>
      </c>
      <c r="D27" s="95">
        <v>1.9151477965867265</v>
      </c>
      <c r="E27" s="95">
        <v>5.9227325540805715</v>
      </c>
      <c r="F27" s="95">
        <v>0</v>
      </c>
    </row>
    <row r="28" spans="1:6" ht="16.5">
      <c r="A28" s="8">
        <v>36922</v>
      </c>
      <c r="B28" s="95">
        <v>12.314913685663107</v>
      </c>
      <c r="C28" s="95">
        <v>4.3681120310885362</v>
      </c>
      <c r="D28" s="95">
        <v>1.9122847472547564</v>
      </c>
      <c r="E28" s="95">
        <v>6.0345169073198157</v>
      </c>
      <c r="F28" s="95">
        <v>0</v>
      </c>
    </row>
    <row r="29" spans="1:6" ht="16.5">
      <c r="A29" s="8">
        <v>36950</v>
      </c>
      <c r="B29" s="95">
        <v>12.105588425610996</v>
      </c>
      <c r="C29" s="95">
        <v>4.109902458809362</v>
      </c>
      <c r="D29" s="95">
        <v>1.9413062065299089</v>
      </c>
      <c r="E29" s="95">
        <v>6.0543797602717264</v>
      </c>
      <c r="F29" s="95">
        <v>0</v>
      </c>
    </row>
    <row r="30" spans="1:6" ht="16.5">
      <c r="A30" s="8">
        <v>36981</v>
      </c>
      <c r="B30" s="95">
        <v>11.950675793847797</v>
      </c>
      <c r="C30" s="95">
        <v>4.0242109355295996</v>
      </c>
      <c r="D30" s="95">
        <v>1.7923616543450955</v>
      </c>
      <c r="E30" s="95">
        <v>6.1341032039731029</v>
      </c>
      <c r="F30" s="95">
        <v>0</v>
      </c>
    </row>
    <row r="31" spans="1:6" ht="16.5">
      <c r="A31" s="8">
        <v>37011</v>
      </c>
      <c r="B31" s="95">
        <v>11.666442391700871</v>
      </c>
      <c r="C31" s="95">
        <v>4.0694825452026668</v>
      </c>
      <c r="D31" s="95">
        <v>1.845700609474664</v>
      </c>
      <c r="E31" s="95">
        <v>5.7512592370235387</v>
      </c>
      <c r="F31" s="95">
        <v>0</v>
      </c>
    </row>
    <row r="32" spans="1:6" ht="16.5">
      <c r="A32" s="8">
        <v>37042</v>
      </c>
      <c r="B32" s="95">
        <v>11.414865774602514</v>
      </c>
      <c r="C32" s="95">
        <v>4.0511563200425735</v>
      </c>
      <c r="D32" s="95">
        <v>1.6884141436473619</v>
      </c>
      <c r="E32" s="95">
        <v>5.6752953109125786</v>
      </c>
      <c r="F32" s="95">
        <v>0</v>
      </c>
    </row>
    <row r="33" spans="1:6" ht="16.5">
      <c r="A33" s="8">
        <v>37072</v>
      </c>
      <c r="B33" s="95">
        <v>11.145975527775368</v>
      </c>
      <c r="C33" s="95">
        <v>3.8690578634942385</v>
      </c>
      <c r="D33" s="95">
        <v>1.5790288637501075</v>
      </c>
      <c r="E33" s="95">
        <v>5.6978888005310218</v>
      </c>
      <c r="F33" s="95">
        <v>0</v>
      </c>
    </row>
    <row r="34" spans="1:6" ht="16.5">
      <c r="A34" s="8">
        <v>37103</v>
      </c>
      <c r="B34" s="95">
        <v>11.182321814609624</v>
      </c>
      <c r="C34" s="95">
        <v>3.8505215800410038</v>
      </c>
      <c r="D34" s="95">
        <v>1.624513167265859</v>
      </c>
      <c r="E34" s="95">
        <v>5.7072870673027625</v>
      </c>
      <c r="F34" s="95">
        <v>0</v>
      </c>
    </row>
    <row r="35" spans="1:6" ht="16.5">
      <c r="A35" s="8">
        <v>37134</v>
      </c>
      <c r="B35" s="95">
        <v>11.137133841948563</v>
      </c>
      <c r="C35" s="95">
        <v>3.776758202923348</v>
      </c>
      <c r="D35" s="95">
        <v>1.530794374500174</v>
      </c>
      <c r="E35" s="95">
        <v>5.829581264525042</v>
      </c>
      <c r="F35" s="95">
        <v>0</v>
      </c>
    </row>
    <row r="36" spans="1:6" ht="16.5">
      <c r="A36" s="8">
        <v>37164</v>
      </c>
      <c r="B36" s="95">
        <v>11.032581008244096</v>
      </c>
      <c r="C36" s="95">
        <v>3.5307090349597994</v>
      </c>
      <c r="D36" s="95">
        <v>1.5111878359973916</v>
      </c>
      <c r="E36" s="95">
        <v>5.9906841372869035</v>
      </c>
      <c r="F36" s="95">
        <v>0</v>
      </c>
    </row>
    <row r="37" spans="1:6" ht="16.5">
      <c r="A37" s="8">
        <v>37195</v>
      </c>
      <c r="B37" s="95">
        <v>10.873269759159415</v>
      </c>
      <c r="C37" s="95">
        <v>3.4520096779488791</v>
      </c>
      <c r="D37" s="95">
        <v>1.5285640272158256</v>
      </c>
      <c r="E37" s="95">
        <v>5.89269605399471</v>
      </c>
      <c r="F37" s="95">
        <v>0</v>
      </c>
    </row>
    <row r="38" spans="1:6" ht="16.5">
      <c r="A38" s="8">
        <v>37225</v>
      </c>
      <c r="B38" s="95">
        <v>10.637544943419543</v>
      </c>
      <c r="C38" s="95">
        <v>3.2478896000002671</v>
      </c>
      <c r="D38" s="95">
        <v>1.4124343429365356</v>
      </c>
      <c r="E38" s="95">
        <v>5.9772210004827411</v>
      </c>
      <c r="F38" s="95">
        <v>0</v>
      </c>
    </row>
    <row r="39" spans="1:6" ht="16.5">
      <c r="A39" s="8">
        <v>37256</v>
      </c>
      <c r="B39" s="95">
        <v>10.003074040549722</v>
      </c>
      <c r="C39" s="95">
        <v>2.8884685531129732</v>
      </c>
      <c r="D39" s="95">
        <v>1.2972030293174248</v>
      </c>
      <c r="E39" s="95">
        <v>5.8174024581193233</v>
      </c>
      <c r="F39" s="95">
        <v>0</v>
      </c>
    </row>
    <row r="40" spans="1:6" ht="16.5">
      <c r="A40" s="8">
        <v>37287</v>
      </c>
      <c r="B40" s="95">
        <v>14.174442345778814</v>
      </c>
      <c r="C40" s="95">
        <v>3.840677744432214</v>
      </c>
      <c r="D40" s="95">
        <v>1.1467601351075882</v>
      </c>
      <c r="E40" s="95">
        <v>9.169902702482819</v>
      </c>
      <c r="F40" s="95">
        <v>1.7101763756194037E-2</v>
      </c>
    </row>
    <row r="41" spans="1:6" ht="16.5">
      <c r="A41" s="8">
        <v>37315</v>
      </c>
      <c r="B41" s="95">
        <v>13.973147267261501</v>
      </c>
      <c r="C41" s="95">
        <v>3.6424680459581538</v>
      </c>
      <c r="D41" s="95">
        <v>1.1955552721425609</v>
      </c>
      <c r="E41" s="95">
        <v>9.1170296574752712</v>
      </c>
      <c r="F41" s="95">
        <v>1.8094291685516645E-2</v>
      </c>
    </row>
    <row r="42" spans="1:6" ht="16.5">
      <c r="A42" s="8">
        <v>37346</v>
      </c>
      <c r="B42" s="95">
        <v>13.957708319305866</v>
      </c>
      <c r="C42" s="95">
        <v>3.3960107763971186</v>
      </c>
      <c r="D42" s="95">
        <v>1.2126621833072302</v>
      </c>
      <c r="E42" s="95">
        <v>9.3271881604050915</v>
      </c>
      <c r="F42" s="95">
        <v>2.1847199196424947E-2</v>
      </c>
    </row>
    <row r="43" spans="1:6" ht="16.5">
      <c r="A43" s="8">
        <v>37376</v>
      </c>
      <c r="B43" s="95">
        <v>13.650537171795643</v>
      </c>
      <c r="C43" s="95">
        <v>3.3092015324538968</v>
      </c>
      <c r="D43" s="95">
        <v>1.1116546499064388</v>
      </c>
      <c r="E43" s="95">
        <v>9.2091958506192917</v>
      </c>
      <c r="F43" s="95">
        <v>2.0485138816015609E-2</v>
      </c>
    </row>
    <row r="44" spans="1:6" ht="16.5">
      <c r="A44" s="8">
        <v>37407</v>
      </c>
      <c r="B44" s="95">
        <v>13.466588757292623</v>
      </c>
      <c r="C44" s="95">
        <v>3.1422785557510999</v>
      </c>
      <c r="D44" s="95">
        <v>1.1087303867742901</v>
      </c>
      <c r="E44" s="95">
        <v>9.1948017313206698</v>
      </c>
      <c r="F44" s="95">
        <v>2.0778083446562859E-2</v>
      </c>
    </row>
    <row r="45" spans="1:6" ht="16.5">
      <c r="A45" s="8">
        <v>37437</v>
      </c>
      <c r="B45" s="95">
        <v>13.305075295214811</v>
      </c>
      <c r="C45" s="95">
        <v>3.2505929687170396</v>
      </c>
      <c r="D45" s="95">
        <v>1.0499929128206233</v>
      </c>
      <c r="E45" s="95">
        <v>8.9823345303640512</v>
      </c>
      <c r="F45" s="95">
        <v>2.2154883313096577E-2</v>
      </c>
    </row>
    <row r="46" spans="1:6" ht="16.5">
      <c r="A46" s="8">
        <v>37468</v>
      </c>
      <c r="B46" s="95">
        <v>13.123111812961891</v>
      </c>
      <c r="C46" s="95">
        <v>3.244395397138903</v>
      </c>
      <c r="D46" s="95">
        <v>1.0007388079429347</v>
      </c>
      <c r="E46" s="95">
        <v>8.8555683839476629</v>
      </c>
      <c r="F46" s="95">
        <v>2.2409223932390289E-2</v>
      </c>
    </row>
    <row r="47" spans="1:6" ht="16.5">
      <c r="A47" s="8">
        <v>37499</v>
      </c>
      <c r="B47" s="95">
        <v>12.759792149894169</v>
      </c>
      <c r="C47" s="95">
        <v>2.846457250281671</v>
      </c>
      <c r="D47" s="95">
        <v>0.99262317708340686</v>
      </c>
      <c r="E47" s="95">
        <v>8.8663350924538289</v>
      </c>
      <c r="F47" s="95">
        <v>5.4376630075261667E-2</v>
      </c>
    </row>
    <row r="48" spans="1:6" ht="16.5">
      <c r="A48" s="8">
        <v>37529</v>
      </c>
      <c r="B48" s="95">
        <v>12.561076683586203</v>
      </c>
      <c r="C48" s="95">
        <v>2.7137755068092528</v>
      </c>
      <c r="D48" s="95">
        <v>1.0417970195108912</v>
      </c>
      <c r="E48" s="95">
        <v>8.7494731866124091</v>
      </c>
      <c r="F48" s="95">
        <v>5.6030970653649315E-2</v>
      </c>
    </row>
    <row r="49" spans="1:6" ht="16.5">
      <c r="A49" s="8">
        <v>37560</v>
      </c>
      <c r="B49" s="95">
        <v>12.395048019396674</v>
      </c>
      <c r="C49" s="95">
        <v>2.6539276295317231</v>
      </c>
      <c r="D49" s="95">
        <v>1.0363378347075025</v>
      </c>
      <c r="E49" s="95">
        <v>8.6458072827044816</v>
      </c>
      <c r="F49" s="95">
        <v>5.8975272452966909E-2</v>
      </c>
    </row>
    <row r="50" spans="1:6" ht="16.5">
      <c r="A50" s="8">
        <v>37590</v>
      </c>
      <c r="B50" s="95">
        <v>12.347591872420063</v>
      </c>
      <c r="C50" s="95">
        <v>2.7110610443425744</v>
      </c>
      <c r="D50" s="95">
        <v>1.0861676062036618</v>
      </c>
      <c r="E50" s="95">
        <v>8.4900337931193821</v>
      </c>
      <c r="F50" s="95">
        <v>6.0329428754443894E-2</v>
      </c>
    </row>
    <row r="51" spans="1:6" ht="16.5">
      <c r="A51" s="8">
        <v>37621</v>
      </c>
      <c r="B51" s="95">
        <v>11.577363245603852</v>
      </c>
      <c r="C51" s="95">
        <v>2.439331738406219</v>
      </c>
      <c r="D51" s="95">
        <v>0.96311241099504197</v>
      </c>
      <c r="E51" s="95">
        <v>8.1216072642241777</v>
      </c>
      <c r="F51" s="95">
        <v>5.3311831978412605E-2</v>
      </c>
    </row>
    <row r="52" spans="1:6" ht="16.5">
      <c r="A52" s="8">
        <v>37652</v>
      </c>
      <c r="B52" s="95">
        <v>11.467801075228317</v>
      </c>
      <c r="C52" s="95">
        <v>2.3977989330475711</v>
      </c>
      <c r="D52" s="95">
        <v>1.0072316016147498</v>
      </c>
      <c r="E52" s="95">
        <v>8.008286111373133</v>
      </c>
      <c r="F52" s="95">
        <v>5.4484429192864323E-2</v>
      </c>
    </row>
    <row r="53" spans="1:6" ht="16.5">
      <c r="A53" s="8">
        <v>37680</v>
      </c>
      <c r="B53" s="95">
        <v>11.368814553456231</v>
      </c>
      <c r="C53" s="95">
        <v>2.4593628660320239</v>
      </c>
      <c r="D53" s="95">
        <v>1.0463679471320413</v>
      </c>
      <c r="E53" s="95">
        <v>7.8073971702662774</v>
      </c>
      <c r="F53" s="95">
        <v>5.5686570025887949E-2</v>
      </c>
    </row>
    <row r="54" spans="1:6" ht="16.5">
      <c r="A54" s="8">
        <v>37711</v>
      </c>
      <c r="B54" s="95">
        <v>11.486418321131318</v>
      </c>
      <c r="C54" s="95">
        <v>2.3170396372097422</v>
      </c>
      <c r="D54" s="95">
        <v>1.0705586964308813</v>
      </c>
      <c r="E54" s="95">
        <v>8.043546648451839</v>
      </c>
      <c r="F54" s="95">
        <v>5.5273339038854521E-2</v>
      </c>
    </row>
    <row r="55" spans="1:6" ht="16.5">
      <c r="A55" s="8">
        <v>37741</v>
      </c>
      <c r="B55" s="95">
        <v>11.290601876667019</v>
      </c>
      <c r="C55" s="95">
        <v>2.2294462265825916</v>
      </c>
      <c r="D55" s="95">
        <v>1.051089661568074</v>
      </c>
      <c r="E55" s="95">
        <v>7.9556825681731986</v>
      </c>
      <c r="F55" s="95">
        <v>5.4383420343154493E-2</v>
      </c>
    </row>
    <row r="56" spans="1:6" ht="16.5">
      <c r="A56" s="8">
        <v>37772</v>
      </c>
      <c r="B56" s="95">
        <v>11.365189419587184</v>
      </c>
      <c r="C56" s="95">
        <v>2.2894884247876011</v>
      </c>
      <c r="D56" s="95">
        <v>1.0315555968244676</v>
      </c>
      <c r="E56" s="95">
        <v>7.9911464759128226</v>
      </c>
      <c r="F56" s="95">
        <v>5.2998922062292599E-2</v>
      </c>
    </row>
    <row r="57" spans="1:6" ht="16.5">
      <c r="A57" s="8">
        <v>37802</v>
      </c>
      <c r="B57" s="95">
        <v>10.825222828476678</v>
      </c>
      <c r="C57" s="95">
        <v>1.9889543959502247</v>
      </c>
      <c r="D57" s="95">
        <v>1.0378612431323389</v>
      </c>
      <c r="E57" s="95">
        <v>7.7435301161315664</v>
      </c>
      <c r="F57" s="95">
        <v>5.4877073262547552E-2</v>
      </c>
    </row>
    <row r="58" spans="1:6" ht="16.5">
      <c r="A58" s="8">
        <v>37833</v>
      </c>
      <c r="B58" s="95">
        <v>10.497801825752981</v>
      </c>
      <c r="C58" s="95">
        <v>1.9446274907486332</v>
      </c>
      <c r="D58" s="95">
        <v>0.96698481899497202</v>
      </c>
      <c r="E58" s="95">
        <v>7.5316706377993601</v>
      </c>
      <c r="F58" s="95">
        <v>5.4518878210016282E-2</v>
      </c>
    </row>
    <row r="59" spans="1:6" ht="16.5">
      <c r="A59" s="8">
        <v>37864</v>
      </c>
      <c r="B59" s="95">
        <v>10.583114113130856</v>
      </c>
      <c r="C59" s="95">
        <v>1.9427138644905328</v>
      </c>
      <c r="D59" s="95">
        <v>1.0304736282158755</v>
      </c>
      <c r="E59" s="95">
        <v>7.5548748570623614</v>
      </c>
      <c r="F59" s="95">
        <v>5.505176336208429E-2</v>
      </c>
    </row>
    <row r="60" spans="1:6" ht="16.5">
      <c r="A60" s="8">
        <v>37894</v>
      </c>
      <c r="B60" s="95">
        <v>10.427915129959707</v>
      </c>
      <c r="C60" s="95">
        <v>1.8918482521459674</v>
      </c>
      <c r="D60" s="95">
        <v>1.031672988473733</v>
      </c>
      <c r="E60" s="95">
        <v>7.4511437949992754</v>
      </c>
      <c r="F60" s="95">
        <v>5.3250094340730754E-2</v>
      </c>
    </row>
    <row r="61" spans="1:6" ht="16.5">
      <c r="A61" s="8">
        <v>37925</v>
      </c>
      <c r="B61" s="95">
        <v>10.267942460773714</v>
      </c>
      <c r="C61" s="95">
        <v>1.791319503494619</v>
      </c>
      <c r="D61" s="95">
        <v>1.0256305268798951</v>
      </c>
      <c r="E61" s="95">
        <v>7.3956523296371852</v>
      </c>
      <c r="F61" s="95">
        <v>5.5340100762015572E-2</v>
      </c>
    </row>
    <row r="62" spans="1:6" ht="16.5">
      <c r="A62" s="8">
        <v>37955</v>
      </c>
      <c r="B62" s="95">
        <v>10.135745257034969</v>
      </c>
      <c r="C62" s="95">
        <v>1.681518931911042</v>
      </c>
      <c r="D62" s="95">
        <v>1.0833441422249863</v>
      </c>
      <c r="E62" s="95">
        <v>7.310841737840744</v>
      </c>
      <c r="F62" s="95">
        <v>6.0040445058197008E-2</v>
      </c>
    </row>
    <row r="63" spans="1:6" ht="16.5">
      <c r="A63" s="8">
        <v>37986</v>
      </c>
      <c r="B63" s="95">
        <v>9.1321784419570751</v>
      </c>
      <c r="C63" s="95">
        <v>1.5434820432901686</v>
      </c>
      <c r="D63" s="95">
        <v>0.95575376312264038</v>
      </c>
      <c r="E63" s="95">
        <v>6.5736527344118478</v>
      </c>
      <c r="F63" s="95">
        <v>5.9289901132417298E-2</v>
      </c>
    </row>
    <row r="64" spans="1:6" ht="16.5">
      <c r="A64" s="8">
        <v>38017</v>
      </c>
      <c r="B64" s="95">
        <v>9.5778042285123757</v>
      </c>
      <c r="C64" s="95">
        <v>1.891761798696705</v>
      </c>
      <c r="D64" s="95">
        <v>1.0240202748021709</v>
      </c>
      <c r="E64" s="95">
        <v>6.5991218045708235</v>
      </c>
      <c r="F64" s="95">
        <v>6.2900350442676084E-2</v>
      </c>
    </row>
    <row r="65" spans="1:6" ht="16.5">
      <c r="A65" s="8">
        <v>38046</v>
      </c>
      <c r="B65" s="95">
        <v>9.4199116356497772</v>
      </c>
      <c r="C65" s="95">
        <v>1.8392318082465782</v>
      </c>
      <c r="D65" s="95">
        <v>1.0692509497336173</v>
      </c>
      <c r="E65" s="95">
        <v>6.4473365924643886</v>
      </c>
      <c r="F65" s="95">
        <v>6.4092285205191488E-2</v>
      </c>
    </row>
    <row r="66" spans="1:6" ht="16.5">
      <c r="A66" s="8">
        <v>38077</v>
      </c>
      <c r="B66" s="95">
        <v>9.3040832921813088</v>
      </c>
      <c r="C66" s="95">
        <v>1.7531260859426887</v>
      </c>
      <c r="D66" s="95">
        <v>1.0841803786574955</v>
      </c>
      <c r="E66" s="95">
        <v>6.3984471320485161</v>
      </c>
      <c r="F66" s="95">
        <v>6.8329695532608967E-2</v>
      </c>
    </row>
    <row r="67" spans="1:6" ht="16.5">
      <c r="A67" s="8">
        <v>38107</v>
      </c>
      <c r="B67" s="95">
        <v>9.3582085255329837</v>
      </c>
      <c r="C67" s="95">
        <v>1.7921015946132766</v>
      </c>
      <c r="D67" s="95">
        <v>1.1231179846636237</v>
      </c>
      <c r="E67" s="95">
        <v>6.3692062681908173</v>
      </c>
      <c r="F67" s="95">
        <v>7.3782678065266213E-2</v>
      </c>
    </row>
    <row r="68" spans="1:6" ht="16.5">
      <c r="A68" s="8">
        <v>38138</v>
      </c>
      <c r="B68" s="95">
        <v>9.034926634366867</v>
      </c>
      <c r="C68" s="95">
        <v>1.7236727471779643</v>
      </c>
      <c r="D68" s="95">
        <v>1.1306915510744819</v>
      </c>
      <c r="E68" s="95">
        <v>6.1056385967175091</v>
      </c>
      <c r="F68" s="95">
        <v>7.4923739396911812E-2</v>
      </c>
    </row>
    <row r="69" spans="1:6" ht="16.5">
      <c r="A69" s="8">
        <v>38168</v>
      </c>
      <c r="B69" s="95">
        <v>7.9735130686386855</v>
      </c>
      <c r="C69" s="95">
        <v>1.6894057919128453</v>
      </c>
      <c r="D69" s="95">
        <v>1.0914064178227392</v>
      </c>
      <c r="E69" s="95">
        <v>5.1170234549381517</v>
      </c>
      <c r="F69" s="95">
        <v>7.5677403964949597E-2</v>
      </c>
    </row>
    <row r="70" spans="1:6" ht="16.5">
      <c r="A70" s="8">
        <v>38199</v>
      </c>
      <c r="B70" s="95">
        <v>8.0059964894154998</v>
      </c>
      <c r="C70" s="95">
        <v>1.7860654522089907</v>
      </c>
      <c r="D70" s="95">
        <v>1.1250737720131061</v>
      </c>
      <c r="E70" s="95">
        <v>5.0156018034526602</v>
      </c>
      <c r="F70" s="95">
        <v>7.9255461740741912E-2</v>
      </c>
    </row>
    <row r="71" spans="1:6" ht="16.5">
      <c r="A71" s="8">
        <v>38230</v>
      </c>
      <c r="B71" s="95">
        <v>7.5317135931664847</v>
      </c>
      <c r="C71" s="95">
        <v>1.7586897631629677</v>
      </c>
      <c r="D71" s="95">
        <v>1.0976746102338137</v>
      </c>
      <c r="E71" s="95">
        <v>4.5997773041023997</v>
      </c>
      <c r="F71" s="95">
        <v>7.5571915667304146E-2</v>
      </c>
    </row>
    <row r="72" spans="1:6" ht="16.5">
      <c r="A72" s="8">
        <v>38260</v>
      </c>
      <c r="B72" s="95">
        <v>6.9174693317662497</v>
      </c>
      <c r="C72" s="95">
        <v>1.618779328914119</v>
      </c>
      <c r="D72" s="95">
        <v>1.1442126442136995</v>
      </c>
      <c r="E72" s="95">
        <v>4.077831575991743</v>
      </c>
      <c r="F72" s="95">
        <v>7.6645782646688435E-2</v>
      </c>
    </row>
    <row r="73" spans="1:6" ht="16.5">
      <c r="A73" s="8">
        <v>38291</v>
      </c>
      <c r="B73" s="95">
        <v>6.8104301752176895</v>
      </c>
      <c r="C73" s="95">
        <v>1.5875981609713414</v>
      </c>
      <c r="D73" s="95">
        <v>1.1562949062239798</v>
      </c>
      <c r="E73" s="95">
        <v>3.9860297928261224</v>
      </c>
      <c r="F73" s="95">
        <v>8.0507315196246473E-2</v>
      </c>
    </row>
    <row r="74" spans="1:6" ht="16.5">
      <c r="A74" s="8">
        <v>38321</v>
      </c>
      <c r="B74" s="95">
        <v>6.6545381761416769</v>
      </c>
      <c r="C74" s="95">
        <v>1.5919156151430149</v>
      </c>
      <c r="D74" s="95">
        <v>1.1576040033684638</v>
      </c>
      <c r="E74" s="95">
        <v>3.8154156946544888</v>
      </c>
      <c r="F74" s="95">
        <v>8.9602862975709824E-2</v>
      </c>
    </row>
    <row r="75" spans="1:6" ht="16.5">
      <c r="A75" s="8">
        <v>38352</v>
      </c>
      <c r="B75" s="95">
        <v>5.3451253690246645</v>
      </c>
      <c r="C75" s="95">
        <v>1.3984535167936873</v>
      </c>
      <c r="D75" s="95">
        <v>0.99712711634063611</v>
      </c>
      <c r="E75" s="95">
        <v>2.8653325243110537</v>
      </c>
      <c r="F75" s="95">
        <v>8.421221157928778E-2</v>
      </c>
    </row>
    <row r="76" spans="1:6" ht="16.5">
      <c r="A76" s="8">
        <v>38383</v>
      </c>
      <c r="B76" s="95">
        <v>5.6578129667715995</v>
      </c>
      <c r="C76" s="95">
        <v>1.5214195395535768</v>
      </c>
      <c r="D76" s="95">
        <v>1.0701292483847793</v>
      </c>
      <c r="E76" s="95">
        <v>2.9721392376467488</v>
      </c>
      <c r="F76" s="95">
        <v>9.4124941186494546E-2</v>
      </c>
    </row>
    <row r="77" spans="1:6" ht="16.5">
      <c r="A77" s="8">
        <v>38411</v>
      </c>
      <c r="B77" s="95">
        <v>5.6093633261809925</v>
      </c>
      <c r="C77" s="95">
        <v>1.4739641586831773</v>
      </c>
      <c r="D77" s="95">
        <v>1.1697730509305071</v>
      </c>
      <c r="E77" s="95">
        <v>2.8687309288822442</v>
      </c>
      <c r="F77" s="95">
        <v>9.6895187685063111E-2</v>
      </c>
    </row>
    <row r="78" spans="1:6" ht="16.5">
      <c r="A78" s="8">
        <v>38442</v>
      </c>
      <c r="B78" s="95">
        <v>5.7557999451008168</v>
      </c>
      <c r="C78" s="95">
        <v>1.52422838736888</v>
      </c>
      <c r="D78" s="95">
        <v>1.221293370414684</v>
      </c>
      <c r="E78" s="95">
        <v>2.9146170473005419</v>
      </c>
      <c r="F78" s="95">
        <v>9.5661140016710569E-2</v>
      </c>
    </row>
    <row r="79" spans="1:6" ht="16.5">
      <c r="A79" s="8">
        <v>38472</v>
      </c>
      <c r="B79" s="95">
        <v>5.6398942019836236</v>
      </c>
      <c r="C79" s="95">
        <v>1.5294034891689472</v>
      </c>
      <c r="D79" s="95">
        <v>1.2282591552141318</v>
      </c>
      <c r="E79" s="95">
        <v>2.7863402050408759</v>
      </c>
      <c r="F79" s="95">
        <v>9.5891352559668686E-2</v>
      </c>
    </row>
    <row r="80" spans="1:6" ht="16.5">
      <c r="A80" s="8">
        <v>38503</v>
      </c>
      <c r="B80" s="95">
        <v>5.7808454869334591</v>
      </c>
      <c r="C80" s="95">
        <v>1.5747055811568238</v>
      </c>
      <c r="D80" s="95">
        <v>1.2628783494759288</v>
      </c>
      <c r="E80" s="95">
        <v>2.8449451435812949</v>
      </c>
      <c r="F80" s="95">
        <v>9.8316412719411841E-2</v>
      </c>
    </row>
    <row r="81" spans="1:6" ht="16.5">
      <c r="A81" s="8">
        <v>38533</v>
      </c>
      <c r="B81" s="95">
        <v>5.4011850829427868</v>
      </c>
      <c r="C81" s="95">
        <v>1.4506205408698809</v>
      </c>
      <c r="D81" s="95">
        <v>1.1659168432067823</v>
      </c>
      <c r="E81" s="95">
        <v>2.6895649531545369</v>
      </c>
      <c r="F81" s="95">
        <v>9.5082745711587535E-2</v>
      </c>
    </row>
    <row r="82" spans="1:6" ht="16.5">
      <c r="A82" s="8">
        <v>38564</v>
      </c>
      <c r="B82" s="95">
        <v>5.5924350408750829</v>
      </c>
      <c r="C82" s="95">
        <v>1.6406810614257994</v>
      </c>
      <c r="D82" s="95">
        <v>1.2267329219301084</v>
      </c>
      <c r="E82" s="95">
        <v>2.6252720562339649</v>
      </c>
      <c r="F82" s="95">
        <v>9.9749001285210442E-2</v>
      </c>
    </row>
    <row r="83" spans="1:6" ht="16.5">
      <c r="A83" s="8">
        <v>38595</v>
      </c>
      <c r="B83" s="95">
        <v>5.5429586616735582</v>
      </c>
      <c r="C83" s="95">
        <v>1.5955035130798729</v>
      </c>
      <c r="D83" s="95">
        <v>1.2190117181967337</v>
      </c>
      <c r="E83" s="95">
        <v>2.6275894624936202</v>
      </c>
      <c r="F83" s="95">
        <v>0.10085396790333079</v>
      </c>
    </row>
    <row r="84" spans="1:6" ht="16.5">
      <c r="A84" s="8">
        <v>38625</v>
      </c>
      <c r="B84" s="95">
        <v>5.4242782074734137</v>
      </c>
      <c r="C84" s="95">
        <v>1.5675493947240962</v>
      </c>
      <c r="D84" s="95">
        <v>1.2244120801297769</v>
      </c>
      <c r="E84" s="95">
        <v>2.528881932120385</v>
      </c>
      <c r="F84" s="95">
        <v>0.10343480049915499</v>
      </c>
    </row>
    <row r="85" spans="1:6" ht="16.5">
      <c r="A85" s="8">
        <v>38656</v>
      </c>
      <c r="B85" s="95">
        <v>5.625417446363099</v>
      </c>
      <c r="C85" s="95">
        <v>1.6002189778087461</v>
      </c>
      <c r="D85" s="95">
        <v>1.3633084370325399</v>
      </c>
      <c r="E85" s="95">
        <v>2.5619513111311449</v>
      </c>
      <c r="F85" s="95">
        <v>9.9938720390667785E-2</v>
      </c>
    </row>
    <row r="86" spans="1:6" ht="16.5">
      <c r="A86" s="8">
        <v>38686</v>
      </c>
      <c r="B86" s="95">
        <v>5.5691481241538945</v>
      </c>
      <c r="C86" s="95">
        <v>1.5657159051549228</v>
      </c>
      <c r="D86" s="95">
        <v>1.3595125144961067</v>
      </c>
      <c r="E86" s="95">
        <v>2.5409020778649216</v>
      </c>
      <c r="F86" s="95">
        <v>0.10301762663794339</v>
      </c>
    </row>
    <row r="87" spans="1:6" ht="16.5">
      <c r="A87" s="8">
        <v>38717</v>
      </c>
      <c r="B87" s="95">
        <v>4.7057870997671669</v>
      </c>
      <c r="C87" s="95">
        <v>1.3615663078661098</v>
      </c>
      <c r="D87" s="95">
        <v>1.2370485914932403</v>
      </c>
      <c r="E87" s="95">
        <v>2.0054680091643768</v>
      </c>
      <c r="F87" s="95">
        <v>0.10170419124344011</v>
      </c>
    </row>
    <row r="88" spans="1:6" ht="16.5">
      <c r="A88" s="8">
        <v>38748</v>
      </c>
      <c r="B88" s="95">
        <v>5.1863103629066227</v>
      </c>
      <c r="C88" s="95">
        <v>1.5806361915377902</v>
      </c>
      <c r="D88" s="95">
        <v>1.376735586485097</v>
      </c>
      <c r="E88" s="95">
        <v>2.1193162500301055</v>
      </c>
      <c r="F88" s="95">
        <v>0.10962233485363052</v>
      </c>
    </row>
    <row r="89" spans="1:6" ht="16.5">
      <c r="A89" s="8">
        <v>38776</v>
      </c>
      <c r="B89" s="95">
        <v>5.252034914591122</v>
      </c>
      <c r="C89" s="95">
        <v>1.6331827330636453</v>
      </c>
      <c r="D89" s="95">
        <v>1.4593857070606235</v>
      </c>
      <c r="E89" s="95">
        <v>2.0382235563767415</v>
      </c>
      <c r="F89" s="95">
        <v>0.12124291809011127</v>
      </c>
    </row>
    <row r="90" spans="1:6" ht="16.5">
      <c r="A90" s="8">
        <v>38807</v>
      </c>
      <c r="B90" s="95">
        <v>5.4062707908395504</v>
      </c>
      <c r="C90" s="95">
        <v>1.6781651014628016</v>
      </c>
      <c r="D90" s="95">
        <v>1.5286238408516413</v>
      </c>
      <c r="E90" s="95">
        <v>2.0720038550195814</v>
      </c>
      <c r="F90" s="95">
        <v>0.12747799350552558</v>
      </c>
    </row>
    <row r="91" spans="1:6" ht="16.5">
      <c r="A91" s="8">
        <v>38837</v>
      </c>
      <c r="B91" s="95">
        <v>5.6435478129364975</v>
      </c>
      <c r="C91" s="95">
        <v>1.8672448976105454</v>
      </c>
      <c r="D91" s="95">
        <v>1.6313111548094592</v>
      </c>
      <c r="E91" s="95">
        <v>2.0117419921988122</v>
      </c>
      <c r="F91" s="95">
        <v>0.13324976831768132</v>
      </c>
    </row>
    <row r="92" spans="1:6" ht="16.5">
      <c r="A92" s="8">
        <v>38868</v>
      </c>
      <c r="B92" s="95">
        <v>6.2610397220340346</v>
      </c>
      <c r="C92" s="95">
        <v>1.7801653198353149</v>
      </c>
      <c r="D92" s="95">
        <v>2.311237681668989</v>
      </c>
      <c r="E92" s="95">
        <v>2.0354991616150793</v>
      </c>
      <c r="F92" s="95">
        <v>0.13413755891465134</v>
      </c>
    </row>
    <row r="93" spans="1:6" ht="16.5">
      <c r="A93" s="8">
        <v>38898</v>
      </c>
      <c r="B93" s="95">
        <v>5.4477107366913184</v>
      </c>
      <c r="C93" s="95">
        <v>1.6738689130019191</v>
      </c>
      <c r="D93" s="95">
        <v>1.7280608308721515</v>
      </c>
      <c r="E93" s="95">
        <v>1.9095001284963695</v>
      </c>
      <c r="F93" s="95">
        <v>0.13628086432087921</v>
      </c>
    </row>
    <row r="94" spans="1:6" ht="16.5">
      <c r="A94" s="8">
        <v>38929</v>
      </c>
      <c r="B94" s="95">
        <v>5.7083095693557713</v>
      </c>
      <c r="C94" s="95">
        <v>1.8743345463503656</v>
      </c>
      <c r="D94" s="95">
        <v>1.8143037779639295</v>
      </c>
      <c r="E94" s="95">
        <v>1.8775893660688647</v>
      </c>
      <c r="F94" s="95">
        <v>0.14208187897261171</v>
      </c>
    </row>
    <row r="95" spans="1:6" ht="16.5">
      <c r="A95" s="8">
        <v>38960</v>
      </c>
      <c r="B95" s="95">
        <v>5.4379736313306424</v>
      </c>
      <c r="C95" s="95">
        <v>1.6139493651912495</v>
      </c>
      <c r="D95" s="95">
        <v>1.8037990609966454</v>
      </c>
      <c r="E95" s="95">
        <v>1.8796831499208793</v>
      </c>
      <c r="F95" s="95">
        <v>0.14054205522186719</v>
      </c>
    </row>
    <row r="96" spans="1:6" ht="16.5">
      <c r="A96" s="8">
        <v>38990</v>
      </c>
      <c r="B96" s="95">
        <v>5.5328180085053438</v>
      </c>
      <c r="C96" s="95">
        <v>1.7381668832019441</v>
      </c>
      <c r="D96" s="95">
        <v>1.8520609054124844</v>
      </c>
      <c r="E96" s="95">
        <v>1.7960686199392306</v>
      </c>
      <c r="F96" s="95">
        <v>0.14652159995168265</v>
      </c>
    </row>
    <row r="97" spans="1:6" ht="16.5">
      <c r="A97" s="8">
        <v>39021</v>
      </c>
      <c r="B97" s="95">
        <v>5.7264059407158641</v>
      </c>
      <c r="C97" s="95">
        <v>1.7387473083781273</v>
      </c>
      <c r="D97" s="95">
        <v>2.013866833598569</v>
      </c>
      <c r="E97" s="95">
        <v>1.8270604893081461</v>
      </c>
      <c r="F97" s="95">
        <v>0.14673130943102347</v>
      </c>
    </row>
    <row r="98" spans="1:6" ht="16.5">
      <c r="A98" s="8">
        <v>39051</v>
      </c>
      <c r="B98" s="95">
        <v>5.7171172195539999</v>
      </c>
      <c r="C98" s="95">
        <v>1.6575903191413999</v>
      </c>
      <c r="D98" s="95">
        <v>2.0999603647794838</v>
      </c>
      <c r="E98" s="95">
        <v>1.8104122345628804</v>
      </c>
      <c r="F98" s="95">
        <v>0.14915430107023642</v>
      </c>
    </row>
    <row r="99" spans="1:6" ht="16.5">
      <c r="A99" s="8">
        <v>39082</v>
      </c>
      <c r="B99" s="95">
        <v>5.3978999438100104</v>
      </c>
      <c r="C99" s="95">
        <v>1.5906764331876349</v>
      </c>
      <c r="D99" s="95">
        <v>2.041592237466261</v>
      </c>
      <c r="E99" s="95">
        <v>1.6121553369138841</v>
      </c>
      <c r="F99" s="95">
        <v>0.1534759362422278</v>
      </c>
    </row>
    <row r="100" spans="1:6" ht="16.5">
      <c r="A100" s="8">
        <v>39113</v>
      </c>
      <c r="B100" s="95">
        <v>5.8034705023357622</v>
      </c>
      <c r="C100" s="95">
        <v>1.7498388506427585</v>
      </c>
      <c r="D100" s="95">
        <v>2.1905698053367737</v>
      </c>
      <c r="E100" s="95">
        <v>1.7033073413895008</v>
      </c>
      <c r="F100" s="95">
        <v>0.1597545049667303</v>
      </c>
    </row>
    <row r="101" spans="1:6" ht="16.5">
      <c r="A101" s="8">
        <v>39141</v>
      </c>
      <c r="B101" s="95">
        <v>5.9232335909025524</v>
      </c>
      <c r="C101" s="95">
        <v>1.8357743341193591</v>
      </c>
      <c r="D101" s="95">
        <v>2.3133428284983446</v>
      </c>
      <c r="E101" s="95">
        <v>1.6069935010994949</v>
      </c>
      <c r="F101" s="95">
        <v>0.16712292718535199</v>
      </c>
    </row>
    <row r="102" spans="1:6" ht="16.5">
      <c r="A102" s="8">
        <v>39172</v>
      </c>
      <c r="B102" s="95">
        <v>6.0597797988470852</v>
      </c>
      <c r="C102" s="95">
        <v>1.8226513833263698</v>
      </c>
      <c r="D102" s="95">
        <v>2.3893607922105873</v>
      </c>
      <c r="E102" s="95">
        <v>1.6728026015477666</v>
      </c>
      <c r="F102" s="95">
        <v>0.17496502176236131</v>
      </c>
    </row>
    <row r="103" spans="1:6" ht="16.5">
      <c r="A103" s="8">
        <v>39202</v>
      </c>
      <c r="B103" s="95">
        <v>6.4989770125683277</v>
      </c>
      <c r="C103" s="95">
        <v>2.0789063540183799</v>
      </c>
      <c r="D103" s="95">
        <v>2.5093600374238187</v>
      </c>
      <c r="E103" s="95">
        <v>1.7317485038565821</v>
      </c>
      <c r="F103" s="95">
        <v>0.17896211726954733</v>
      </c>
    </row>
    <row r="104" spans="1:6" ht="16.5">
      <c r="A104" s="8">
        <v>39233</v>
      </c>
      <c r="B104" s="95">
        <v>6.5049793230966628</v>
      </c>
      <c r="C104" s="95">
        <v>1.9994937950321987</v>
      </c>
      <c r="D104" s="95">
        <v>2.5671066617571934</v>
      </c>
      <c r="E104" s="95">
        <v>1.7589520859193999</v>
      </c>
      <c r="F104" s="95">
        <v>0.1794267803878711</v>
      </c>
    </row>
    <row r="105" spans="1:6" ht="16.5">
      <c r="A105" s="8">
        <v>39263</v>
      </c>
      <c r="B105" s="95">
        <v>6.6767185532092288</v>
      </c>
      <c r="C105" s="95">
        <v>2.0561557717642067</v>
      </c>
      <c r="D105" s="95">
        <v>2.755142780851882</v>
      </c>
      <c r="E105" s="95">
        <v>1.6765132395160365</v>
      </c>
      <c r="F105" s="95">
        <v>0.1889067610771018</v>
      </c>
    </row>
    <row r="106" spans="1:6" ht="16.5">
      <c r="A106" s="8">
        <v>39294</v>
      </c>
      <c r="B106" s="95">
        <v>7.040012396764241</v>
      </c>
      <c r="C106" s="95">
        <v>2.2403977725545614</v>
      </c>
      <c r="D106" s="95">
        <v>2.8681660850673469</v>
      </c>
      <c r="E106" s="95">
        <v>1.7339813407939442</v>
      </c>
      <c r="F106" s="95">
        <v>0.1974671983483883</v>
      </c>
    </row>
    <row r="107" spans="1:6" ht="16.5">
      <c r="A107" s="8">
        <v>39325</v>
      </c>
      <c r="B107" s="95">
        <v>7.0912062121564556</v>
      </c>
      <c r="C107" s="95">
        <v>2.2828367282063988</v>
      </c>
      <c r="D107" s="95">
        <v>2.8990848720784634</v>
      </c>
      <c r="E107" s="95">
        <v>1.7128689004355726</v>
      </c>
      <c r="F107" s="95">
        <v>0.19641571143601994</v>
      </c>
    </row>
    <row r="108" spans="1:6" ht="16.5">
      <c r="A108" s="8">
        <v>39355</v>
      </c>
      <c r="B108" s="95">
        <v>7.3287695118325464</v>
      </c>
      <c r="C108" s="95">
        <v>2.3271571933742123</v>
      </c>
      <c r="D108" s="95">
        <v>3.0942768527718179</v>
      </c>
      <c r="E108" s="95">
        <v>1.6907272581701138</v>
      </c>
      <c r="F108" s="95">
        <v>0.216608207516406</v>
      </c>
    </row>
    <row r="109" spans="1:6" ht="16.5">
      <c r="A109" s="8">
        <v>39386</v>
      </c>
      <c r="B109" s="95">
        <v>7.7205514318265998</v>
      </c>
      <c r="C109" s="95">
        <v>2.4544372654869897</v>
      </c>
      <c r="D109" s="95">
        <v>3.2837175348162289</v>
      </c>
      <c r="E109" s="95">
        <v>1.7619816055803914</v>
      </c>
      <c r="F109" s="95">
        <v>0.22041502594299042</v>
      </c>
    </row>
    <row r="110" spans="1:6" ht="16.5">
      <c r="A110" s="8">
        <v>39416</v>
      </c>
      <c r="B110" s="95">
        <v>8.1432066302075921</v>
      </c>
      <c r="C110" s="95">
        <v>2.66236791000828</v>
      </c>
      <c r="D110" s="95">
        <v>3.4608408211055499</v>
      </c>
      <c r="E110" s="95">
        <v>1.7909810728269331</v>
      </c>
      <c r="F110" s="95">
        <v>0.22901682626682907</v>
      </c>
    </row>
    <row r="111" spans="1:6" ht="16.5">
      <c r="A111" s="8">
        <v>39447</v>
      </c>
      <c r="B111" s="95">
        <v>7.6784023151107732</v>
      </c>
      <c r="C111" s="95">
        <v>2.5520267270164703</v>
      </c>
      <c r="D111" s="95">
        <v>3.3180712059470978</v>
      </c>
      <c r="E111" s="95">
        <v>1.5847000043356791</v>
      </c>
      <c r="F111" s="95">
        <v>0.22360437781152495</v>
      </c>
    </row>
    <row r="112" spans="1:6" ht="16.5">
      <c r="A112" s="8">
        <v>39478</v>
      </c>
      <c r="B112" s="95">
        <v>8.2618566532652871</v>
      </c>
      <c r="C112" s="95">
        <v>2.7759791188256497</v>
      </c>
      <c r="D112" s="95">
        <v>3.5466625554132598</v>
      </c>
      <c r="E112" s="95">
        <v>1.7043118009104212</v>
      </c>
      <c r="F112" s="95">
        <v>0.2349031781159607</v>
      </c>
    </row>
    <row r="113" spans="1:6" ht="16.5">
      <c r="A113" s="8">
        <v>39507</v>
      </c>
      <c r="B113" s="95">
        <v>8.6234004039283043</v>
      </c>
      <c r="C113" s="95">
        <v>2.9517793600927913</v>
      </c>
      <c r="D113" s="95">
        <v>3.7481496197813815</v>
      </c>
      <c r="E113" s="95">
        <v>1.6868565392871062</v>
      </c>
      <c r="F113" s="95">
        <v>0.23661488476702722</v>
      </c>
    </row>
    <row r="114" spans="1:6" ht="16.5">
      <c r="A114" s="8">
        <v>39538</v>
      </c>
      <c r="B114" s="95">
        <v>9.3744328255342602</v>
      </c>
      <c r="C114" s="95">
        <v>3.1792801331289597</v>
      </c>
      <c r="D114" s="95">
        <v>4.1555163360302085</v>
      </c>
      <c r="E114" s="95">
        <v>1.7834134298554356</v>
      </c>
      <c r="F114" s="95">
        <v>0.25622292651965228</v>
      </c>
    </row>
    <row r="115" spans="1:6" ht="16.5">
      <c r="A115" s="8">
        <v>39568</v>
      </c>
      <c r="B115" s="95">
        <v>9.4196709523743305</v>
      </c>
      <c r="C115" s="95">
        <v>3.1928594201884049</v>
      </c>
      <c r="D115" s="95">
        <v>4.2399965234599692</v>
      </c>
      <c r="E115" s="95">
        <v>1.7279484766704176</v>
      </c>
      <c r="F115" s="95">
        <v>0.25886653205553833</v>
      </c>
    </row>
    <row r="116" spans="1:6" ht="16.5">
      <c r="A116" s="8">
        <v>39599</v>
      </c>
      <c r="B116" s="95">
        <v>9.8374618704765364</v>
      </c>
      <c r="C116" s="95">
        <v>3.475207933289985</v>
      </c>
      <c r="D116" s="95">
        <v>4.3104903059441186</v>
      </c>
      <c r="E116" s="95">
        <v>1.7947581602300284</v>
      </c>
      <c r="F116" s="95">
        <v>0.2570054710124049</v>
      </c>
    </row>
    <row r="117" spans="1:6" ht="16.5">
      <c r="A117" s="8">
        <v>39629</v>
      </c>
      <c r="B117" s="95">
        <v>9.578661549651823</v>
      </c>
      <c r="C117" s="95">
        <v>3.4908882049174053</v>
      </c>
      <c r="D117" s="95">
        <v>4.1206073493262494</v>
      </c>
      <c r="E117" s="95">
        <v>1.7083567843875045</v>
      </c>
      <c r="F117" s="95">
        <v>0.25880921102066745</v>
      </c>
    </row>
    <row r="118" spans="1:6" ht="16.5">
      <c r="A118" s="8">
        <v>39660</v>
      </c>
      <c r="B118" s="95">
        <v>9.6439090629651716</v>
      </c>
      <c r="C118" s="95">
        <v>3.5764338507591158</v>
      </c>
      <c r="D118" s="95">
        <v>4.134622946030551</v>
      </c>
      <c r="E118" s="95">
        <v>1.6782243092847398</v>
      </c>
      <c r="F118" s="95">
        <v>0.25462795689076373</v>
      </c>
    </row>
    <row r="119" spans="1:6" ht="16.5">
      <c r="A119" s="8">
        <v>39691</v>
      </c>
      <c r="B119" s="95">
        <v>10.335101247940797</v>
      </c>
      <c r="C119" s="95">
        <v>3.7529169534486386</v>
      </c>
      <c r="D119" s="95">
        <v>4.5424981715517356</v>
      </c>
      <c r="E119" s="95">
        <v>1.7679885894625749</v>
      </c>
      <c r="F119" s="95">
        <v>0.27169753347784376</v>
      </c>
    </row>
    <row r="120" spans="1:6" ht="16.5">
      <c r="A120" s="8">
        <v>39721</v>
      </c>
      <c r="B120" s="95">
        <v>10.378030261567018</v>
      </c>
      <c r="C120" s="95">
        <v>3.7615838973643378</v>
      </c>
      <c r="D120" s="95">
        <v>4.5582368178797203</v>
      </c>
      <c r="E120" s="95">
        <v>1.7768873091510686</v>
      </c>
      <c r="F120" s="95">
        <v>0.28132223717189264</v>
      </c>
    </row>
    <row r="121" spans="1:6" ht="16.5">
      <c r="A121" s="8">
        <v>39752</v>
      </c>
      <c r="B121" s="95">
        <v>10.536756406916849</v>
      </c>
      <c r="C121" s="95">
        <v>3.8921171024849492</v>
      </c>
      <c r="D121" s="95">
        <v>4.5719852636148559</v>
      </c>
      <c r="E121" s="95">
        <v>1.8100701203927105</v>
      </c>
      <c r="F121" s="95">
        <v>0.26258392042433759</v>
      </c>
    </row>
    <row r="122" spans="1:6" ht="16.5">
      <c r="A122" s="8">
        <v>39782</v>
      </c>
      <c r="B122" s="95">
        <v>11.39115483576435</v>
      </c>
      <c r="C122" s="95">
        <v>4.2231483734646282</v>
      </c>
      <c r="D122" s="95">
        <v>4.9457637285678135</v>
      </c>
      <c r="E122" s="95">
        <v>1.911401642357285</v>
      </c>
      <c r="F122" s="95">
        <v>0.31084109137462174</v>
      </c>
    </row>
    <row r="123" spans="1:6" ht="16.5">
      <c r="A123" s="8">
        <v>39813</v>
      </c>
      <c r="B123" s="95">
        <v>10.47204434503869</v>
      </c>
      <c r="C123" s="95">
        <v>3.8792362454675695</v>
      </c>
      <c r="D123" s="95">
        <v>4.5373220062807205</v>
      </c>
      <c r="E123" s="95">
        <v>1.762745599694493</v>
      </c>
      <c r="F123" s="95">
        <v>0.29274049359590565</v>
      </c>
    </row>
    <row r="124" spans="1:6" ht="16.5">
      <c r="A124" s="8">
        <v>39844</v>
      </c>
      <c r="B124" s="95">
        <v>11.346906677502743</v>
      </c>
      <c r="C124" s="95">
        <v>4.3122601091798014</v>
      </c>
      <c r="D124" s="95">
        <v>4.8099295515485947</v>
      </c>
      <c r="E124" s="95">
        <v>1.90854134698235</v>
      </c>
      <c r="F124" s="95">
        <v>0.31617566979199924</v>
      </c>
    </row>
    <row r="125" spans="1:6" ht="16.5">
      <c r="A125" s="8">
        <v>39872</v>
      </c>
      <c r="B125" s="95">
        <v>11.594219884619662</v>
      </c>
      <c r="C125" s="95">
        <v>4.4135778421568279</v>
      </c>
      <c r="D125" s="95">
        <v>4.9585146891645877</v>
      </c>
      <c r="E125" s="95">
        <v>1.8936752242528665</v>
      </c>
      <c r="F125" s="95">
        <v>0.32845212904537679</v>
      </c>
    </row>
    <row r="126" spans="1:6" ht="16.5">
      <c r="A126" s="8">
        <v>39903</v>
      </c>
      <c r="B126" s="95">
        <v>11.557879524727232</v>
      </c>
      <c r="C126" s="95">
        <v>4.4654056382966516</v>
      </c>
      <c r="D126" s="95">
        <v>4.905431550313831</v>
      </c>
      <c r="E126" s="95">
        <v>1.8600074549097003</v>
      </c>
      <c r="F126" s="95">
        <v>0.32703488120705054</v>
      </c>
    </row>
    <row r="127" spans="1:6" ht="16.5">
      <c r="A127" s="8">
        <v>39933</v>
      </c>
      <c r="B127" s="95">
        <v>11.942051366169224</v>
      </c>
      <c r="C127" s="95">
        <v>4.6150390570353919</v>
      </c>
      <c r="D127" s="95">
        <v>5.0213698593759553</v>
      </c>
      <c r="E127" s="95">
        <v>1.9686080136411392</v>
      </c>
      <c r="F127" s="95">
        <v>0.33703443611673556</v>
      </c>
    </row>
    <row r="128" spans="1:6" ht="16.5">
      <c r="A128" s="8">
        <v>39964</v>
      </c>
      <c r="B128" s="95">
        <v>12.192007909079296</v>
      </c>
      <c r="C128" s="95">
        <v>4.7612636900884988</v>
      </c>
      <c r="D128" s="95">
        <v>5.0276889152252169</v>
      </c>
      <c r="E128" s="95">
        <v>2.0522901862381522</v>
      </c>
      <c r="F128" s="95">
        <v>0.35076511752742673</v>
      </c>
    </row>
    <row r="129" spans="1:6" ht="16.5">
      <c r="A129" s="8">
        <v>39994</v>
      </c>
      <c r="B129" s="95">
        <v>11.869478087014414</v>
      </c>
      <c r="C129" s="95">
        <v>4.7273068857306617</v>
      </c>
      <c r="D129" s="95">
        <v>4.8612554461961404</v>
      </c>
      <c r="E129" s="95">
        <v>1.9324148125347516</v>
      </c>
      <c r="F129" s="95">
        <v>0.34850094255286151</v>
      </c>
    </row>
    <row r="130" spans="1:6" ht="16.5">
      <c r="A130" s="8">
        <v>40025</v>
      </c>
      <c r="B130" s="95">
        <v>11.534218291652003</v>
      </c>
      <c r="C130" s="95">
        <v>4.7417935896958552</v>
      </c>
      <c r="D130" s="95">
        <v>4.5905441296112093</v>
      </c>
      <c r="E130" s="95">
        <v>1.8684742071241141</v>
      </c>
      <c r="F130" s="95">
        <v>0.33340636522082195</v>
      </c>
    </row>
    <row r="131" spans="1:6" ht="16.5">
      <c r="A131" s="8">
        <v>40056</v>
      </c>
      <c r="B131" s="95">
        <v>11.919514619888801</v>
      </c>
      <c r="C131" s="95">
        <v>4.9060326417797064</v>
      </c>
      <c r="D131" s="95">
        <v>4.7262804765012225</v>
      </c>
      <c r="E131" s="95">
        <v>1.9349770175148664</v>
      </c>
      <c r="F131" s="95">
        <v>0.35222448409300411</v>
      </c>
    </row>
    <row r="132" spans="1:6" ht="16.5">
      <c r="A132" s="8">
        <v>40086</v>
      </c>
      <c r="B132" s="95">
        <v>11.382544866519629</v>
      </c>
      <c r="C132" s="95">
        <v>4.6745096954411176</v>
      </c>
      <c r="D132" s="95">
        <v>4.4936386649865874</v>
      </c>
      <c r="E132" s="95">
        <v>1.8661974019306471</v>
      </c>
      <c r="F132" s="95">
        <v>0.34819910416127331</v>
      </c>
    </row>
    <row r="133" spans="1:6" ht="16.5">
      <c r="A133" s="8">
        <v>40117</v>
      </c>
      <c r="B133" s="95">
        <v>11.534970450228878</v>
      </c>
      <c r="C133" s="95">
        <v>4.7210415098846132</v>
      </c>
      <c r="D133" s="95">
        <v>4.5387955967569376</v>
      </c>
      <c r="E133" s="95">
        <v>1.9163722048190199</v>
      </c>
      <c r="F133" s="95">
        <v>0.35876113876831534</v>
      </c>
    </row>
    <row r="134" spans="1:6" ht="16.5">
      <c r="A134" s="8">
        <v>40147</v>
      </c>
      <c r="B134" s="95">
        <v>11.753058635107706</v>
      </c>
      <c r="C134" s="95">
        <v>4.8850234742028933</v>
      </c>
      <c r="D134" s="95">
        <v>4.5755718008547399</v>
      </c>
      <c r="E134" s="95">
        <v>1.9378863712786576</v>
      </c>
      <c r="F134" s="95">
        <v>0.35457698877141391</v>
      </c>
    </row>
    <row r="135" spans="1:6" ht="16.5">
      <c r="A135" s="8">
        <v>40178</v>
      </c>
      <c r="B135" s="95">
        <v>10.383603053015204</v>
      </c>
      <c r="C135" s="95">
        <v>4.3614956159570326</v>
      </c>
      <c r="D135" s="95">
        <v>4.0308592672946117</v>
      </c>
      <c r="E135" s="95">
        <v>1.6610963952927207</v>
      </c>
      <c r="F135" s="95">
        <v>0.33015177447083804</v>
      </c>
    </row>
    <row r="136" spans="1:6" ht="16.5">
      <c r="A136" s="8">
        <v>40209</v>
      </c>
      <c r="B136" s="95">
        <v>10.922461088229548</v>
      </c>
      <c r="C136" s="95">
        <v>4.6682472612603592</v>
      </c>
      <c r="D136" s="95">
        <v>4.1791235157422566</v>
      </c>
      <c r="E136" s="95">
        <v>1.73546754393696</v>
      </c>
      <c r="F136" s="95">
        <v>0.33962276728997304</v>
      </c>
    </row>
    <row r="137" spans="1:6" ht="16.5">
      <c r="A137" s="8">
        <v>40237</v>
      </c>
      <c r="B137" s="95">
        <v>11.180652887851013</v>
      </c>
      <c r="C137" s="95">
        <v>4.75612368280391</v>
      </c>
      <c r="D137" s="95">
        <v>4.3006197075530421</v>
      </c>
      <c r="E137" s="95">
        <v>1.7684748971313717</v>
      </c>
      <c r="F137" s="95">
        <v>0.35543460036269064</v>
      </c>
    </row>
    <row r="138" spans="1:6" ht="16.5">
      <c r="A138" s="8">
        <v>40268</v>
      </c>
      <c r="B138" s="95">
        <v>10.986613262046053</v>
      </c>
      <c r="C138" s="95">
        <v>4.8347990749972087</v>
      </c>
      <c r="D138" s="95">
        <v>4.156339154839424</v>
      </c>
      <c r="E138" s="95">
        <v>1.6493914082315591</v>
      </c>
      <c r="F138" s="95">
        <v>0.34608362397786779</v>
      </c>
    </row>
    <row r="139" spans="1:6" ht="16.5">
      <c r="A139" s="8">
        <v>40298</v>
      </c>
      <c r="B139" s="95">
        <v>11.26005269737508</v>
      </c>
      <c r="C139" s="95">
        <v>4.9445437637988405</v>
      </c>
      <c r="D139" s="95">
        <v>4.1231813773674295</v>
      </c>
      <c r="E139" s="95">
        <v>1.8436687027444663</v>
      </c>
      <c r="F139" s="95">
        <v>0.34865885346434389</v>
      </c>
    </row>
    <row r="140" spans="1:6" ht="16.5">
      <c r="A140" s="8">
        <v>40329</v>
      </c>
      <c r="B140" s="95">
        <v>10.921283374700428</v>
      </c>
      <c r="C140" s="95">
        <v>4.7092624512650607</v>
      </c>
      <c r="D140" s="95">
        <v>4.0344334583459398</v>
      </c>
      <c r="E140" s="95">
        <v>1.8395148586416417</v>
      </c>
      <c r="F140" s="95">
        <v>0.33807260644778198</v>
      </c>
    </row>
    <row r="141" spans="1:6" ht="16.5">
      <c r="A141" s="8">
        <v>40359</v>
      </c>
      <c r="B141" s="95">
        <v>10.251332461417496</v>
      </c>
      <c r="C141" s="95">
        <v>4.3489099271246019</v>
      </c>
      <c r="D141" s="95">
        <v>3.8392848923328562</v>
      </c>
      <c r="E141" s="95">
        <v>1.7289743986610526</v>
      </c>
      <c r="F141" s="95">
        <v>0.33416324329897878</v>
      </c>
    </row>
    <row r="142" spans="1:6" ht="16.5">
      <c r="A142" s="8">
        <v>40390</v>
      </c>
      <c r="B142" s="95">
        <v>10.42998609433352</v>
      </c>
      <c r="C142" s="95">
        <v>4.4932610639170045</v>
      </c>
      <c r="D142" s="95">
        <v>3.8320050071301068</v>
      </c>
      <c r="E142" s="95">
        <v>1.7713127782128408</v>
      </c>
      <c r="F142" s="95">
        <v>0.33340724507356856</v>
      </c>
    </row>
    <row r="143" spans="1:6" ht="16.5">
      <c r="A143" s="8">
        <v>40421</v>
      </c>
      <c r="B143" s="95">
        <v>10.139151500163909</v>
      </c>
      <c r="C143" s="95">
        <v>4.3868575079664005</v>
      </c>
      <c r="D143" s="95">
        <v>3.6899647373809445</v>
      </c>
      <c r="E143" s="95">
        <v>1.7337706410407034</v>
      </c>
      <c r="F143" s="95">
        <v>0.32855861377586182</v>
      </c>
    </row>
    <row r="144" spans="1:6" ht="16.5">
      <c r="A144" s="8">
        <v>40451</v>
      </c>
      <c r="B144" s="95">
        <v>9.5327449578402135</v>
      </c>
      <c r="C144" s="95">
        <v>3.9269448453268532</v>
      </c>
      <c r="D144" s="95">
        <v>3.5513004284629699</v>
      </c>
      <c r="E144" s="95">
        <v>1.7344022288689167</v>
      </c>
      <c r="F144" s="95">
        <v>0.32009745518147809</v>
      </c>
    </row>
    <row r="145" spans="1:6" ht="16.5">
      <c r="A145" s="8">
        <v>40482</v>
      </c>
      <c r="B145" s="95">
        <v>9.6454287409040482</v>
      </c>
      <c r="C145" s="95">
        <v>3.9607482775639387</v>
      </c>
      <c r="D145" s="95">
        <v>3.5956634019022822</v>
      </c>
      <c r="E145" s="95">
        <v>1.7759404222753066</v>
      </c>
      <c r="F145" s="95">
        <v>0.31307663916251965</v>
      </c>
    </row>
    <row r="146" spans="1:6" ht="16.5">
      <c r="A146" s="8">
        <v>40512</v>
      </c>
      <c r="B146" s="95">
        <v>9.4463284604631426</v>
      </c>
      <c r="C146" s="95">
        <v>3.8807773637186997</v>
      </c>
      <c r="D146" s="95">
        <v>3.5172237453090576</v>
      </c>
      <c r="E146" s="95">
        <v>1.7417175950920472</v>
      </c>
      <c r="F146" s="95">
        <v>0.30660975634333559</v>
      </c>
    </row>
    <row r="147" spans="1:6" ht="16.5">
      <c r="A147" s="8">
        <v>40543</v>
      </c>
      <c r="B147" s="95">
        <v>8.2618596037262879</v>
      </c>
      <c r="C147" s="95">
        <v>3.3470621606972824</v>
      </c>
      <c r="D147" s="95">
        <v>3.1150169877892204</v>
      </c>
      <c r="E147" s="95">
        <v>1.5256688268653196</v>
      </c>
      <c r="F147" s="95">
        <v>0.27411162837446662</v>
      </c>
    </row>
    <row r="148" spans="1:6" ht="16.5">
      <c r="A148" s="8">
        <v>40574</v>
      </c>
      <c r="B148" s="95">
        <v>8.7799941053130741</v>
      </c>
      <c r="C148" s="95">
        <v>3.6691100419791112</v>
      </c>
      <c r="D148" s="95">
        <v>3.2403242315841636</v>
      </c>
      <c r="E148" s="95">
        <v>1.5814937188959359</v>
      </c>
      <c r="F148" s="95">
        <v>0.28906611285386336</v>
      </c>
    </row>
    <row r="149" spans="1:6" ht="16.5">
      <c r="A149" s="8">
        <v>40602</v>
      </c>
      <c r="B149" s="95">
        <v>9.0632086769405706</v>
      </c>
      <c r="C149" s="95">
        <v>3.68478553712997</v>
      </c>
      <c r="D149" s="95">
        <v>3.4276421950167077</v>
      </c>
      <c r="E149" s="95">
        <v>1.6162557530776724</v>
      </c>
      <c r="F149" s="95">
        <v>0.33452519171622325</v>
      </c>
    </row>
    <row r="150" spans="1:6" ht="16.5">
      <c r="A150" s="8">
        <v>40633</v>
      </c>
      <c r="B150" s="95">
        <v>8.9978893281363721</v>
      </c>
      <c r="C150" s="95">
        <v>3.7275734742612596</v>
      </c>
      <c r="D150" s="95">
        <v>3.3806645912215672</v>
      </c>
      <c r="E150" s="95">
        <v>1.5576067633409247</v>
      </c>
      <c r="F150" s="95">
        <v>0.33204449931261842</v>
      </c>
    </row>
    <row r="151" spans="1:6" ht="16.5">
      <c r="A151" s="8">
        <v>40663</v>
      </c>
      <c r="B151" s="95">
        <v>9.2297321254374562</v>
      </c>
      <c r="C151" s="95">
        <v>3.6940372306737421</v>
      </c>
      <c r="D151" s="95">
        <v>3.5451558507515615</v>
      </c>
      <c r="E151" s="95">
        <v>1.6392930840414617</v>
      </c>
      <c r="F151" s="95">
        <v>0.35124595997069025</v>
      </c>
    </row>
    <row r="152" spans="1:6" ht="16.5">
      <c r="A152" s="8">
        <v>40694</v>
      </c>
      <c r="B152" s="95">
        <v>8.8294081318827118</v>
      </c>
      <c r="C152" s="95">
        <v>3.4625651040723415</v>
      </c>
      <c r="D152" s="95">
        <v>3.4541138347669844</v>
      </c>
      <c r="E152" s="95">
        <v>1.5626759487125457</v>
      </c>
      <c r="F152" s="95">
        <v>0.35005324433084362</v>
      </c>
    </row>
    <row r="153" spans="1:6" ht="16.5">
      <c r="A153" s="8">
        <v>40724</v>
      </c>
      <c r="B153" s="95">
        <v>8.7269353644663159</v>
      </c>
      <c r="C153" s="95">
        <v>3.3553569933687193</v>
      </c>
      <c r="D153" s="95">
        <v>3.4213499984363542</v>
      </c>
      <c r="E153" s="95">
        <v>1.5966077147218343</v>
      </c>
      <c r="F153" s="95">
        <v>0.35362065793941289</v>
      </c>
    </row>
    <row r="154" spans="1:6" ht="16.5">
      <c r="A154" s="8">
        <v>40755</v>
      </c>
      <c r="B154" s="95">
        <v>9.1153055026353815</v>
      </c>
      <c r="C154" s="95">
        <v>3.6185367778013302</v>
      </c>
      <c r="D154" s="95">
        <v>3.5455225233059195</v>
      </c>
      <c r="E154" s="95">
        <v>1.5808616034181509</v>
      </c>
      <c r="F154" s="95">
        <v>0.37038459810997987</v>
      </c>
    </row>
    <row r="155" spans="1:6" ht="16.5">
      <c r="A155" s="8">
        <v>40786</v>
      </c>
      <c r="B155" s="95">
        <v>9.0476817452690526</v>
      </c>
      <c r="C155" s="95">
        <v>3.5556170930839821</v>
      </c>
      <c r="D155" s="95">
        <v>3.5762423472627534</v>
      </c>
      <c r="E155" s="95">
        <v>1.5485661799330357</v>
      </c>
      <c r="F155" s="95">
        <v>0.36725612498927684</v>
      </c>
    </row>
    <row r="156" spans="1:6" ht="16.5">
      <c r="A156" s="8">
        <v>40816</v>
      </c>
      <c r="B156" s="95">
        <v>9.2066492207879502</v>
      </c>
      <c r="C156" s="95">
        <v>3.6342410491901243</v>
      </c>
      <c r="D156" s="95">
        <v>3.6491728261773959</v>
      </c>
      <c r="E156" s="95">
        <v>1.5659413110926796</v>
      </c>
      <c r="F156" s="95">
        <v>0.35729403432774842</v>
      </c>
    </row>
    <row r="157" spans="1:6" ht="16.5">
      <c r="A157" s="8">
        <v>40847</v>
      </c>
      <c r="B157" s="95">
        <v>9.6031555583487069</v>
      </c>
      <c r="C157" s="95">
        <v>3.7772031630109248</v>
      </c>
      <c r="D157" s="95">
        <v>3.8302742241984102</v>
      </c>
      <c r="E157" s="95">
        <v>1.6269032151936142</v>
      </c>
      <c r="F157" s="95">
        <v>0.36877495594575899</v>
      </c>
    </row>
    <row r="158" spans="1:6" ht="16.5">
      <c r="A158" s="8">
        <v>40877</v>
      </c>
      <c r="B158" s="95">
        <v>9.4760877550667182</v>
      </c>
      <c r="C158" s="95">
        <v>3.5894645295097813</v>
      </c>
      <c r="D158" s="95">
        <v>3.8921878391696239</v>
      </c>
      <c r="E158" s="95">
        <v>1.6240006867428436</v>
      </c>
      <c r="F158" s="95">
        <v>0.37043469964446873</v>
      </c>
    </row>
    <row r="159" spans="1:6" ht="16.5">
      <c r="A159" s="8">
        <v>40908</v>
      </c>
      <c r="B159" s="95">
        <v>8.5120751532358518</v>
      </c>
      <c r="C159" s="95">
        <v>3.0957387025003102</v>
      </c>
      <c r="D159" s="95">
        <v>3.5805104941387578</v>
      </c>
      <c r="E159" s="95">
        <v>1.4999739428605607</v>
      </c>
      <c r="F159" s="95">
        <v>0.33585201373621965</v>
      </c>
    </row>
    <row r="160" spans="1:6" ht="16.5">
      <c r="A160" s="8">
        <v>40939</v>
      </c>
      <c r="B160" s="95">
        <v>9.2178976285887</v>
      </c>
      <c r="C160" s="95">
        <v>3.4351910900826614</v>
      </c>
      <c r="D160" s="95">
        <v>3.8437387806744465</v>
      </c>
      <c r="E160" s="95">
        <v>1.5906688104687616</v>
      </c>
      <c r="F160" s="95">
        <v>0.34829894736282369</v>
      </c>
    </row>
    <row r="161" spans="1:6" ht="16.5">
      <c r="A161" s="8">
        <v>40968</v>
      </c>
      <c r="B161" s="95">
        <v>9.5640598176981317</v>
      </c>
      <c r="C161" s="95">
        <v>3.5444078120844087</v>
      </c>
      <c r="D161" s="95">
        <v>4.0660142378146862</v>
      </c>
      <c r="E161" s="95">
        <v>1.5766584781871509</v>
      </c>
      <c r="F161" s="95">
        <v>0.37697928961188687</v>
      </c>
    </row>
    <row r="162" spans="1:6" ht="16.5">
      <c r="A162" s="8">
        <v>40999</v>
      </c>
      <c r="B162" s="95">
        <v>9.6829962971919095</v>
      </c>
      <c r="C162" s="95">
        <v>3.521650445773238</v>
      </c>
      <c r="D162" s="95">
        <v>4.1433026308504894</v>
      </c>
      <c r="E162" s="95">
        <v>1.6217506807744182</v>
      </c>
      <c r="F162" s="95">
        <v>0.39629253979376716</v>
      </c>
    </row>
    <row r="163" spans="1:6" ht="16.5">
      <c r="A163" s="8">
        <v>41029</v>
      </c>
      <c r="B163" s="95">
        <v>10.346118437062911</v>
      </c>
      <c r="C163" s="95">
        <v>3.8532793537940893</v>
      </c>
      <c r="D163" s="95">
        <v>4.3925943525592386</v>
      </c>
      <c r="E163" s="95">
        <v>1.7048741831648078</v>
      </c>
      <c r="F163" s="95">
        <v>0.39537054754477763</v>
      </c>
    </row>
    <row r="164" spans="1:6" ht="16.5">
      <c r="A164" s="8">
        <v>41060</v>
      </c>
      <c r="B164" s="95">
        <v>10.265680730593477</v>
      </c>
      <c r="C164" s="95">
        <v>3.7397354834619936</v>
      </c>
      <c r="D164" s="95">
        <v>4.4430495029597692</v>
      </c>
      <c r="E164" s="95">
        <v>1.678246997434881</v>
      </c>
      <c r="F164" s="95">
        <v>0.40464874673683227</v>
      </c>
    </row>
    <row r="165" spans="1:6" ht="16.5">
      <c r="A165" s="8">
        <v>41090</v>
      </c>
      <c r="B165" s="95">
        <v>10.233824165996625</v>
      </c>
      <c r="C165" s="95">
        <v>3.6704277905905149</v>
      </c>
      <c r="D165" s="95">
        <v>4.4834873642961277</v>
      </c>
      <c r="E165" s="95">
        <v>1.6624445877479601</v>
      </c>
      <c r="F165" s="95">
        <v>0.41746442336201883</v>
      </c>
    </row>
    <row r="166" spans="1:6" ht="16.5">
      <c r="A166" s="8">
        <v>41121</v>
      </c>
      <c r="B166" s="95">
        <v>10.600012860798222</v>
      </c>
      <c r="C166" s="95">
        <v>4.0575024823612198</v>
      </c>
      <c r="D166" s="95">
        <v>4.4917018853447681</v>
      </c>
      <c r="E166" s="95">
        <v>1.6158322997009744</v>
      </c>
      <c r="F166" s="95">
        <v>0.43497619339125937</v>
      </c>
    </row>
    <row r="167" spans="1:6" ht="16.5">
      <c r="A167" s="8">
        <v>41152</v>
      </c>
      <c r="B167" s="95">
        <v>10.549837286541541</v>
      </c>
      <c r="C167" s="95">
        <v>3.8711766839711963</v>
      </c>
      <c r="D167" s="95">
        <v>4.5484763581163534</v>
      </c>
      <c r="E167" s="95">
        <v>1.6783657515502532</v>
      </c>
      <c r="F167" s="95">
        <v>0.45181849290374049</v>
      </c>
    </row>
    <row r="168" spans="1:6" ht="16.5">
      <c r="A168" s="8">
        <v>41182</v>
      </c>
      <c r="B168" s="95">
        <v>10.709088302227357</v>
      </c>
      <c r="C168" s="95">
        <v>3.8450980500027807</v>
      </c>
      <c r="D168" s="95">
        <v>4.6643169290418358</v>
      </c>
      <c r="E168" s="95">
        <v>1.7240342975633716</v>
      </c>
      <c r="F168" s="95">
        <v>0.47563902561937466</v>
      </c>
    </row>
    <row r="169" spans="1:6" ht="16.5">
      <c r="A169" s="8">
        <v>41213</v>
      </c>
      <c r="B169" s="95">
        <v>10.709045170057744</v>
      </c>
      <c r="C169" s="95">
        <v>3.836298855017453</v>
      </c>
      <c r="D169" s="95">
        <v>4.7148527980698649</v>
      </c>
      <c r="E169" s="95">
        <v>1.6726622110556586</v>
      </c>
      <c r="F169" s="95">
        <v>0.48523130591477065</v>
      </c>
    </row>
    <row r="170" spans="1:6" ht="16.5">
      <c r="A170" s="8">
        <v>41243</v>
      </c>
      <c r="B170" s="95">
        <v>11.219510605795481</v>
      </c>
      <c r="C170" s="95">
        <v>4.0390443100199702</v>
      </c>
      <c r="D170" s="95">
        <v>4.8448977305493628</v>
      </c>
      <c r="E170" s="95">
        <v>1.8215511166006673</v>
      </c>
      <c r="F170" s="95">
        <v>0.51401744862548049</v>
      </c>
    </row>
    <row r="171" spans="1:6" ht="16.5">
      <c r="A171" s="8">
        <v>41274</v>
      </c>
      <c r="B171" s="95">
        <v>10.75362923641789</v>
      </c>
      <c r="C171" s="95">
        <v>3.8654139021966896</v>
      </c>
      <c r="D171" s="95">
        <v>4.6558096757947824</v>
      </c>
      <c r="E171" s="95">
        <v>1.7246008983539458</v>
      </c>
      <c r="F171" s="95">
        <v>0.50780476007246822</v>
      </c>
    </row>
    <row r="172" spans="1:6" ht="16.5">
      <c r="A172" s="8">
        <v>41305</v>
      </c>
      <c r="B172" s="95">
        <v>11.375881494676886</v>
      </c>
      <c r="C172" s="95">
        <v>4.2333005350964168</v>
      </c>
      <c r="D172" s="95">
        <v>4.8183681842573041</v>
      </c>
      <c r="E172" s="95">
        <v>1.791201379368289</v>
      </c>
      <c r="F172" s="95">
        <v>0.53301139595487557</v>
      </c>
    </row>
    <row r="173" spans="1:6" ht="16.5">
      <c r="A173" s="8">
        <v>41333</v>
      </c>
      <c r="B173" s="95">
        <v>11.58667535498021</v>
      </c>
      <c r="C173" s="95">
        <v>4.194469650321591</v>
      </c>
      <c r="D173" s="95">
        <v>5.0320861876903304</v>
      </c>
      <c r="E173" s="95">
        <v>1.797602556742151</v>
      </c>
      <c r="F173" s="95">
        <v>0.56251696022613584</v>
      </c>
    </row>
    <row r="174" spans="1:6" ht="16.5">
      <c r="A174" s="8">
        <v>41364</v>
      </c>
      <c r="B174" s="95">
        <v>12.420023721461085</v>
      </c>
      <c r="C174" s="95">
        <v>4.4941085835755192</v>
      </c>
      <c r="D174" s="95">
        <v>5.3488560872828952</v>
      </c>
      <c r="E174" s="95">
        <v>1.9676084198242669</v>
      </c>
      <c r="F174" s="95">
        <v>0.609450630778409</v>
      </c>
    </row>
    <row r="175" spans="1:6" ht="16.5">
      <c r="A175" s="8">
        <v>41394</v>
      </c>
      <c r="B175" s="95">
        <v>12.509816276206806</v>
      </c>
      <c r="C175" s="95">
        <v>4.7105050276587841</v>
      </c>
      <c r="D175" s="95">
        <v>5.271249353403106</v>
      </c>
      <c r="E175" s="95">
        <v>1.9203157424702739</v>
      </c>
      <c r="F175" s="95">
        <v>0.60774615267463739</v>
      </c>
    </row>
    <row r="176" spans="1:6" ht="16.5">
      <c r="A176" s="8">
        <v>41425</v>
      </c>
      <c r="B176" s="95">
        <v>12.112606537759991</v>
      </c>
      <c r="C176" s="95">
        <v>4.3575139686425999</v>
      </c>
      <c r="D176" s="95">
        <v>5.1986515371035473</v>
      </c>
      <c r="E176" s="95">
        <v>1.9448171350495054</v>
      </c>
      <c r="F176" s="95">
        <v>0.61162389696433783</v>
      </c>
    </row>
    <row r="177" spans="1:6" ht="16.5">
      <c r="A177" s="8">
        <v>41455</v>
      </c>
      <c r="B177" s="95">
        <v>12.032142297067534</v>
      </c>
      <c r="C177" s="95">
        <v>4.2979760199884893</v>
      </c>
      <c r="D177" s="95">
        <v>5.1661109109908914</v>
      </c>
      <c r="E177" s="95">
        <v>1.9368121297156227</v>
      </c>
      <c r="F177" s="95">
        <v>0.63124323637253155</v>
      </c>
    </row>
    <row r="178" spans="1:6" ht="16.5">
      <c r="A178" s="8">
        <v>41486</v>
      </c>
      <c r="B178" s="95">
        <v>11.751489894315078</v>
      </c>
      <c r="C178" s="95">
        <v>4.3730746405676326</v>
      </c>
      <c r="D178" s="95">
        <v>4.906178915053073</v>
      </c>
      <c r="E178" s="95">
        <v>1.8249268237054128</v>
      </c>
      <c r="F178" s="95">
        <v>0.64730951498896161</v>
      </c>
    </row>
    <row r="179" spans="1:6" ht="16.5">
      <c r="A179" s="8">
        <v>41517</v>
      </c>
      <c r="B179" s="95">
        <v>12.233021083661393</v>
      </c>
      <c r="C179" s="95">
        <v>4.6409615262743804</v>
      </c>
      <c r="D179" s="95">
        <v>4.9682060512904656</v>
      </c>
      <c r="E179" s="95">
        <v>1.9502215877738609</v>
      </c>
      <c r="F179" s="95">
        <v>0.67363191832268177</v>
      </c>
    </row>
    <row r="180" spans="1:6" ht="16.5">
      <c r="A180" s="8">
        <v>41547</v>
      </c>
      <c r="B180" s="95">
        <v>12.340190316630379</v>
      </c>
      <c r="C180" s="95">
        <v>4.721157005963633</v>
      </c>
      <c r="D180" s="95">
        <v>4.9883211297724506</v>
      </c>
      <c r="E180" s="95">
        <v>1.9441202129056987</v>
      </c>
      <c r="F180" s="95">
        <v>0.68659196798860156</v>
      </c>
    </row>
    <row r="181" spans="1:6" ht="16.5">
      <c r="A181" s="8">
        <v>41578</v>
      </c>
      <c r="B181" s="95">
        <v>12.271399029820351</v>
      </c>
      <c r="C181" s="95">
        <v>4.6869400819917928</v>
      </c>
      <c r="D181" s="95">
        <v>4.9867021751908007</v>
      </c>
      <c r="E181" s="95">
        <v>1.921073508261459</v>
      </c>
      <c r="F181" s="95">
        <v>0.67668326437629489</v>
      </c>
    </row>
    <row r="182" spans="1:6" ht="16.5">
      <c r="A182" s="8">
        <v>41608</v>
      </c>
      <c r="B182" s="95">
        <v>12.773858246264224</v>
      </c>
      <c r="C182" s="95">
        <v>4.9259347534391313</v>
      </c>
      <c r="D182" s="95">
        <v>5.1334996949241321</v>
      </c>
      <c r="E182" s="95">
        <v>2.017182281023616</v>
      </c>
      <c r="F182" s="95">
        <v>0.69724151687734093</v>
      </c>
    </row>
    <row r="183" spans="1:6" ht="16.5">
      <c r="A183" s="8">
        <v>41639</v>
      </c>
      <c r="B183" s="95">
        <v>11.781726195941129</v>
      </c>
      <c r="C183" s="95">
        <v>4.5750214154673099</v>
      </c>
      <c r="D183" s="95">
        <v>4.7043958187411326</v>
      </c>
      <c r="E183" s="95">
        <v>1.789911050083465</v>
      </c>
      <c r="F183" s="95">
        <v>0.71239791164922894</v>
      </c>
    </row>
    <row r="184" spans="1:6" ht="16.5">
      <c r="A184" s="8">
        <v>41670</v>
      </c>
      <c r="B184" s="95">
        <v>12.412637593754262</v>
      </c>
      <c r="C184" s="95">
        <v>4.9076679540622594</v>
      </c>
      <c r="D184" s="95">
        <v>4.822560901603719</v>
      </c>
      <c r="E184" s="95">
        <v>1.92398992587332</v>
      </c>
      <c r="F184" s="95">
        <v>0.7584188122149722</v>
      </c>
    </row>
    <row r="185" spans="1:6" ht="16.5">
      <c r="A185" s="8">
        <v>41698</v>
      </c>
      <c r="B185" s="95">
        <v>12.669955019453054</v>
      </c>
      <c r="C185" s="95">
        <v>5.0211583706392302</v>
      </c>
      <c r="D185" s="95">
        <v>4.9845067156728176</v>
      </c>
      <c r="E185" s="95">
        <v>1.8875155681575897</v>
      </c>
      <c r="F185" s="95">
        <v>0.77677436498341446</v>
      </c>
    </row>
    <row r="186" spans="1:6" ht="16.5">
      <c r="A186" s="8">
        <v>41729</v>
      </c>
      <c r="B186" s="95">
        <v>13.078561401729148</v>
      </c>
      <c r="C186" s="95">
        <v>5.2393052588839586</v>
      </c>
      <c r="D186" s="95">
        <v>5.1091655391025439</v>
      </c>
      <c r="E186" s="95">
        <v>1.941849245006527</v>
      </c>
      <c r="F186" s="95">
        <v>0.78824135873611856</v>
      </c>
    </row>
    <row r="187" spans="1:6" ht="16.5">
      <c r="A187" s="8">
        <v>41759</v>
      </c>
      <c r="B187" s="95">
        <v>13.443693113897631</v>
      </c>
      <c r="C187" s="95">
        <v>5.4816522545307302</v>
      </c>
      <c r="D187" s="95">
        <v>5.1638136123424507</v>
      </c>
      <c r="E187" s="95">
        <v>2.0005950940467341</v>
      </c>
      <c r="F187" s="95">
        <v>0.79763215297772116</v>
      </c>
    </row>
    <row r="188" spans="1:6" ht="16.5">
      <c r="A188" s="8">
        <v>41790</v>
      </c>
      <c r="B188" s="95">
        <v>13.497216579479872</v>
      </c>
      <c r="C188" s="95">
        <v>5.4009613312271272</v>
      </c>
      <c r="D188" s="95">
        <v>5.2210358586220584</v>
      </c>
      <c r="E188" s="95">
        <v>2.0715463546313009</v>
      </c>
      <c r="F188" s="95">
        <v>0.80367303499939524</v>
      </c>
    </row>
    <row r="189" spans="1:6" ht="16.5">
      <c r="A189" s="8">
        <v>41820</v>
      </c>
      <c r="B189" s="95">
        <v>13.770301312577162</v>
      </c>
      <c r="C189" s="95">
        <v>5.4853588804915416</v>
      </c>
      <c r="D189" s="95">
        <v>5.2865242822085001</v>
      </c>
      <c r="E189" s="95">
        <v>2.1601817448195755</v>
      </c>
      <c r="F189" s="95">
        <v>0.83823640505754926</v>
      </c>
    </row>
    <row r="190" spans="1:6" ht="16.5">
      <c r="A190" s="8">
        <v>41851</v>
      </c>
      <c r="B190" s="95">
        <v>13.33637807714501</v>
      </c>
      <c r="C190" s="95">
        <v>5.5034459762518448</v>
      </c>
      <c r="D190" s="95">
        <v>4.9989164775806474</v>
      </c>
      <c r="E190" s="95">
        <v>2.0031620785107926</v>
      </c>
      <c r="F190" s="95">
        <v>0.83085354480172313</v>
      </c>
    </row>
    <row r="191" spans="1:6" ht="16.5">
      <c r="A191" s="8">
        <v>41882</v>
      </c>
      <c r="B191" s="95">
        <v>14.051516904925677</v>
      </c>
      <c r="C191" s="95">
        <v>5.7977026985563462</v>
      </c>
      <c r="D191" s="95">
        <v>5.2096505110153908</v>
      </c>
      <c r="E191" s="95">
        <v>2.1969153066366816</v>
      </c>
      <c r="F191" s="95">
        <v>0.84724838871726493</v>
      </c>
    </row>
    <row r="192" spans="1:6" ht="16.5">
      <c r="A192" s="8">
        <v>41912</v>
      </c>
      <c r="B192" s="95">
        <v>14.015681483172445</v>
      </c>
      <c r="C192" s="95">
        <v>5.7876000431165791</v>
      </c>
      <c r="D192" s="95">
        <v>5.2003753964727988</v>
      </c>
      <c r="E192" s="95">
        <v>2.1764601787595739</v>
      </c>
      <c r="F192" s="95">
        <v>0.85124586482349673</v>
      </c>
    </row>
    <row r="193" spans="1:6" ht="16.5">
      <c r="A193" s="8">
        <v>41943</v>
      </c>
      <c r="B193" s="95">
        <v>14.017528230085963</v>
      </c>
      <c r="C193" s="95">
        <v>5.7329132255229842</v>
      </c>
      <c r="D193" s="95">
        <v>5.1835275342444627</v>
      </c>
      <c r="E193" s="95">
        <v>2.2279170342180166</v>
      </c>
      <c r="F193" s="95">
        <v>0.87317043610049982</v>
      </c>
    </row>
    <row r="194" spans="1:6" ht="16.5">
      <c r="A194" s="8">
        <v>41973</v>
      </c>
      <c r="B194" s="95">
        <v>14.488675199143547</v>
      </c>
      <c r="C194" s="95">
        <v>5.81882667673234</v>
      </c>
      <c r="D194" s="95">
        <v>5.4293690666633667</v>
      </c>
      <c r="E194" s="95">
        <v>2.3407064674932574</v>
      </c>
      <c r="F194" s="95">
        <v>0.89977298825459018</v>
      </c>
    </row>
    <row r="195" spans="1:6" ht="16.5">
      <c r="A195" s="8">
        <v>42004</v>
      </c>
      <c r="B195" s="95">
        <v>13.690647981873203</v>
      </c>
      <c r="C195" s="95">
        <v>5.6549319964958364</v>
      </c>
      <c r="D195" s="95">
        <v>5.06789479272555</v>
      </c>
      <c r="E195" s="95">
        <v>2.0853901940792698</v>
      </c>
      <c r="F195" s="95">
        <v>0.88243099857254859</v>
      </c>
    </row>
    <row r="196" spans="1:6" ht="16.5">
      <c r="A196" s="8">
        <v>42035</v>
      </c>
      <c r="B196" s="95">
        <v>14.68859707723114</v>
      </c>
      <c r="C196" s="95">
        <v>5.8069017599724795</v>
      </c>
      <c r="D196" s="95">
        <v>5.2635263351110533</v>
      </c>
      <c r="E196" s="95">
        <v>2.7237292407852371</v>
      </c>
      <c r="F196" s="95">
        <v>0.89443974136237125</v>
      </c>
    </row>
    <row r="197" spans="1:6" ht="16.5">
      <c r="A197" s="8">
        <v>42063</v>
      </c>
      <c r="B197" s="95">
        <v>14.764655331374003</v>
      </c>
      <c r="C197" s="95">
        <v>5.8712624933791115</v>
      </c>
      <c r="D197" s="95">
        <v>5.3923695947137906</v>
      </c>
      <c r="E197" s="95">
        <v>2.6551614223874536</v>
      </c>
      <c r="F197" s="95">
        <v>0.84586182089365436</v>
      </c>
    </row>
    <row r="198" spans="1:6" ht="16.5">
      <c r="A198" s="8">
        <v>42094</v>
      </c>
      <c r="B198" s="95">
        <v>14.630794537039856</v>
      </c>
      <c r="C198" s="95">
        <v>5.9012656118534776</v>
      </c>
      <c r="D198" s="95">
        <v>5.4130062476578882</v>
      </c>
      <c r="E198" s="95">
        <v>2.4553127216552686</v>
      </c>
      <c r="F198" s="95">
        <v>0.86120995587322546</v>
      </c>
    </row>
    <row r="199" spans="1:6" ht="16.5">
      <c r="A199" s="8">
        <v>42124</v>
      </c>
      <c r="B199" s="95">
        <v>15.14351378611763</v>
      </c>
      <c r="C199" s="95">
        <v>5.9897957836889431</v>
      </c>
      <c r="D199" s="95">
        <v>5.640462520757473</v>
      </c>
      <c r="E199" s="95">
        <v>2.6822814814588756</v>
      </c>
      <c r="F199" s="95">
        <v>0.83097400021233336</v>
      </c>
    </row>
    <row r="200" spans="1:6" ht="16.5">
      <c r="A200" s="8">
        <v>42155</v>
      </c>
      <c r="B200" s="95">
        <v>15.350891747887955</v>
      </c>
      <c r="C200" s="95">
        <v>6.0023222090715649</v>
      </c>
      <c r="D200" s="95">
        <v>5.765211635125044</v>
      </c>
      <c r="E200" s="95">
        <v>2.7832497615971024</v>
      </c>
      <c r="F200" s="95">
        <v>0.80010814209424952</v>
      </c>
    </row>
    <row r="201" spans="1:6" ht="16.5">
      <c r="A201" s="8">
        <v>42185</v>
      </c>
      <c r="B201" s="95">
        <v>15.593841182249696</v>
      </c>
      <c r="C201" s="95">
        <v>6.1081721957383879</v>
      </c>
      <c r="D201" s="95">
        <v>5.8336638864752661</v>
      </c>
      <c r="E201" s="95">
        <v>2.8262154994613744</v>
      </c>
      <c r="F201" s="95">
        <v>0.82578960057466078</v>
      </c>
    </row>
    <row r="202" spans="1:6" ht="16.5">
      <c r="A202" s="8">
        <v>42216</v>
      </c>
      <c r="B202" s="95">
        <v>15.315582811722091</v>
      </c>
      <c r="C202" s="95">
        <v>6.1923258681844286</v>
      </c>
      <c r="D202" s="95">
        <v>5.5896030555131988</v>
      </c>
      <c r="E202" s="95">
        <v>2.7035098161399582</v>
      </c>
      <c r="F202" s="95">
        <v>0.83014407188450745</v>
      </c>
    </row>
    <row r="203" spans="1:6" ht="16.5">
      <c r="A203" s="8">
        <v>42247</v>
      </c>
      <c r="B203" s="95">
        <v>15.731378353579151</v>
      </c>
      <c r="C203" s="95">
        <v>6.4246021077061259</v>
      </c>
      <c r="D203" s="95">
        <v>5.659369446703562</v>
      </c>
      <c r="E203" s="95">
        <v>2.820904181702212</v>
      </c>
      <c r="F203" s="95">
        <v>0.82650261746725218</v>
      </c>
    </row>
    <row r="204" spans="1:6" ht="16.5">
      <c r="A204" s="8">
        <v>42277</v>
      </c>
      <c r="B204" s="95">
        <v>15.583740761151157</v>
      </c>
      <c r="C204" s="95">
        <v>6.433402888514685</v>
      </c>
      <c r="D204" s="95">
        <v>5.5691588103124641</v>
      </c>
      <c r="E204" s="95">
        <v>2.7545760872363845</v>
      </c>
      <c r="F204" s="95">
        <v>0.82660297508762615</v>
      </c>
    </row>
    <row r="205" spans="1:6" ht="16.5">
      <c r="A205" s="8">
        <v>42308</v>
      </c>
      <c r="B205" s="95">
        <v>15.476406174300502</v>
      </c>
      <c r="C205" s="95">
        <v>6.2297823540228539</v>
      </c>
      <c r="D205" s="95">
        <v>5.6070210145131778</v>
      </c>
      <c r="E205" s="95">
        <v>2.8039006794917305</v>
      </c>
      <c r="F205" s="95">
        <v>0.83570212627273999</v>
      </c>
    </row>
    <row r="206" spans="1:6" ht="16.5">
      <c r="A206" s="8">
        <v>42338</v>
      </c>
      <c r="B206" s="95">
        <v>16.067832026484496</v>
      </c>
      <c r="C206" s="95">
        <v>6.4783187340972308</v>
      </c>
      <c r="D206" s="95">
        <v>5.7902282534506524</v>
      </c>
      <c r="E206" s="95">
        <v>2.9393639246426737</v>
      </c>
      <c r="F206" s="95">
        <v>0.85992111429394058</v>
      </c>
    </row>
    <row r="207" spans="1:6" ht="16.5">
      <c r="A207" s="8">
        <v>42369</v>
      </c>
      <c r="B207" s="95">
        <v>14.946667530346216</v>
      </c>
      <c r="C207" s="95">
        <v>5.9404160405976194</v>
      </c>
      <c r="D207" s="95">
        <v>5.4896848010228609</v>
      </c>
      <c r="E207" s="95">
        <v>2.6770372298936738</v>
      </c>
      <c r="F207" s="95">
        <v>0.83952945883206032</v>
      </c>
    </row>
    <row r="208" spans="1:6" ht="16.5">
      <c r="A208" s="8">
        <v>42400</v>
      </c>
      <c r="B208" s="95">
        <v>15.706338045510387</v>
      </c>
      <c r="C208" s="95">
        <v>6.3302721857731612</v>
      </c>
      <c r="D208" s="95">
        <v>5.6440816318073654</v>
      </c>
      <c r="E208" s="95">
        <v>2.8676122888875146</v>
      </c>
      <c r="F208" s="95">
        <v>0.86437193904234544</v>
      </c>
    </row>
    <row r="209" spans="1:6" ht="16.5">
      <c r="A209" s="8">
        <v>42429</v>
      </c>
      <c r="B209" s="95">
        <v>16.118762450053524</v>
      </c>
      <c r="C209" s="95">
        <v>6.5901086837849521</v>
      </c>
      <c r="D209" s="95">
        <v>5.8178239761251511</v>
      </c>
      <c r="E209" s="95">
        <v>2.8472526260140931</v>
      </c>
      <c r="F209" s="95">
        <v>0.86357716412933194</v>
      </c>
    </row>
    <row r="210" spans="1:6" ht="16.5">
      <c r="A210" s="8">
        <v>42460</v>
      </c>
      <c r="B210" s="95">
        <v>16.446754940692269</v>
      </c>
      <c r="C210" s="95">
        <v>6.6556482471659759</v>
      </c>
      <c r="D210" s="95">
        <v>5.9627761516081046</v>
      </c>
      <c r="E210" s="95">
        <v>2.9485097557331854</v>
      </c>
      <c r="F210" s="95">
        <v>0.87982078618500503</v>
      </c>
    </row>
    <row r="211" spans="1:6" ht="16.5">
      <c r="A211" s="8">
        <v>42490</v>
      </c>
      <c r="B211" s="95">
        <v>16.768915876602762</v>
      </c>
      <c r="C211" s="95">
        <v>6.7728089775007154</v>
      </c>
      <c r="D211" s="95">
        <v>6.0460242842313008</v>
      </c>
      <c r="E211" s="95">
        <v>3.0689726194690365</v>
      </c>
      <c r="F211" s="95">
        <v>0.88110999540171264</v>
      </c>
    </row>
    <row r="212" spans="1:6" ht="16.5">
      <c r="A212" s="8">
        <v>42521</v>
      </c>
      <c r="B212" s="95">
        <v>16.983555292542341</v>
      </c>
      <c r="C212" s="95">
        <v>6.6992303081752036</v>
      </c>
      <c r="D212" s="95">
        <v>6.2132160900615032</v>
      </c>
      <c r="E212" s="95">
        <v>3.1315194558702655</v>
      </c>
      <c r="F212" s="95">
        <v>0.93958943843537068</v>
      </c>
    </row>
    <row r="213" spans="1:6" ht="16.5">
      <c r="A213" s="8">
        <v>42551</v>
      </c>
      <c r="B213" s="95">
        <v>16.26457259612042</v>
      </c>
      <c r="C213" s="95">
        <v>6.1273530950496475</v>
      </c>
      <c r="D213" s="95">
        <v>6.1115109491366404</v>
      </c>
      <c r="E213" s="95">
        <v>3.1220238053662701</v>
      </c>
      <c r="F213" s="95">
        <v>0.90368474656785858</v>
      </c>
    </row>
    <row r="214" spans="1:6" ht="16.5">
      <c r="A214" s="8">
        <v>42582</v>
      </c>
      <c r="B214" s="95">
        <v>17.370340913477868</v>
      </c>
      <c r="C214" s="95">
        <v>6.8538744377349747</v>
      </c>
      <c r="D214" s="95">
        <v>6.3404857643620742</v>
      </c>
      <c r="E214" s="95">
        <v>3.2593603652097878</v>
      </c>
      <c r="F214" s="95">
        <v>0.91662034617103372</v>
      </c>
    </row>
    <row r="215" spans="1:6" ht="16.5">
      <c r="A215" s="8">
        <v>42613</v>
      </c>
      <c r="B215" s="95">
        <v>17.307168041452872</v>
      </c>
      <c r="C215" s="95">
        <v>6.8521477542597511</v>
      </c>
      <c r="D215" s="95">
        <v>6.3147360559298766</v>
      </c>
      <c r="E215" s="95">
        <v>3.2207040278225576</v>
      </c>
      <c r="F215" s="95">
        <v>0.91958020344068891</v>
      </c>
    </row>
    <row r="216" spans="1:6" ht="16.5">
      <c r="A216" s="8">
        <v>42643</v>
      </c>
      <c r="B216" s="95">
        <v>17.349544544192614</v>
      </c>
      <c r="C216" s="95">
        <v>6.7873649200387636</v>
      </c>
      <c r="D216" s="95">
        <v>6.3653887014330746</v>
      </c>
      <c r="E216" s="95">
        <v>3.2926898119105936</v>
      </c>
      <c r="F216" s="95">
        <v>0.90410111081018196</v>
      </c>
    </row>
    <row r="217" spans="1:6" ht="16.5">
      <c r="A217" s="8">
        <v>42674</v>
      </c>
      <c r="B217" s="95">
        <v>18.219433335308576</v>
      </c>
      <c r="C217" s="95">
        <v>7.2345517182568724</v>
      </c>
      <c r="D217" s="95">
        <v>6.640267394771989</v>
      </c>
      <c r="E217" s="95">
        <v>3.4099769368574466</v>
      </c>
      <c r="F217" s="95">
        <v>0.93463728542226343</v>
      </c>
    </row>
    <row r="218" spans="1:6" ht="16.5">
      <c r="A218" s="8">
        <v>42704</v>
      </c>
      <c r="B218" s="95">
        <v>18.60378345423069</v>
      </c>
      <c r="C218" s="95">
        <v>7.2144994886800449</v>
      </c>
      <c r="D218" s="95">
        <v>6.9196322220220159</v>
      </c>
      <c r="E218" s="95">
        <v>3.5059712026587992</v>
      </c>
      <c r="F218" s="95">
        <v>0.96368054086981714</v>
      </c>
    </row>
    <row r="219" spans="1:6" ht="16.5">
      <c r="A219" s="8">
        <v>42735</v>
      </c>
      <c r="B219" s="95">
        <v>17.020889596155254</v>
      </c>
      <c r="C219" s="95">
        <v>6.282334493409838</v>
      </c>
      <c r="D219" s="95">
        <v>6.5902243217105285</v>
      </c>
      <c r="E219" s="95">
        <v>3.2029723887317845</v>
      </c>
      <c r="F219" s="95">
        <v>0.94535839230310426</v>
      </c>
    </row>
    <row r="220" spans="1:6" ht="16.5">
      <c r="A220" s="8">
        <v>42766</v>
      </c>
      <c r="B220" s="95">
        <v>19.684007701825923</v>
      </c>
      <c r="C220" s="95">
        <v>8.3680719605847269</v>
      </c>
      <c r="D220" s="95">
        <v>6.7943906235025775</v>
      </c>
      <c r="E220" s="95">
        <v>3.5445505349972257</v>
      </c>
      <c r="F220" s="95">
        <v>0.97699458274139939</v>
      </c>
    </row>
    <row r="221" spans="1:6" ht="16.5">
      <c r="A221" s="8">
        <v>42794</v>
      </c>
      <c r="B221" s="95">
        <v>19.820163844802657</v>
      </c>
      <c r="C221" s="95">
        <v>8.2811065919216773</v>
      </c>
      <c r="D221" s="95">
        <v>7.0541985901098911</v>
      </c>
      <c r="E221" s="95">
        <v>3.4957830339905409</v>
      </c>
      <c r="F221" s="95">
        <v>0.98907562878054511</v>
      </c>
    </row>
    <row r="222" spans="1:6" ht="16.5">
      <c r="A222" s="8">
        <v>42825</v>
      </c>
      <c r="B222" s="95">
        <v>20.662807850893376</v>
      </c>
      <c r="C222" s="95">
        <v>8.8660717761072494</v>
      </c>
      <c r="D222" s="95">
        <v>7.1841094104811294</v>
      </c>
      <c r="E222" s="95">
        <v>3.6332899908850633</v>
      </c>
      <c r="F222" s="95">
        <v>0.97933667341992947</v>
      </c>
    </row>
    <row r="223" spans="1:6" ht="16.5">
      <c r="A223" s="8">
        <v>42855</v>
      </c>
      <c r="B223" s="95">
        <v>21.989288650534842</v>
      </c>
      <c r="C223" s="95">
        <v>9.436950195536955</v>
      </c>
      <c r="D223" s="95">
        <v>7.5946945310596092</v>
      </c>
      <c r="E223" s="95">
        <v>3.9403694774766973</v>
      </c>
      <c r="F223" s="95">
        <v>1.0172744464615724</v>
      </c>
    </row>
    <row r="224" spans="1:6" ht="16.5">
      <c r="A224" s="8">
        <v>42886</v>
      </c>
      <c r="B224" s="95">
        <v>22.351201996400107</v>
      </c>
      <c r="C224" s="95">
        <v>9.5701267837640955</v>
      </c>
      <c r="D224" s="95">
        <v>7.7997911504841841</v>
      </c>
      <c r="E224" s="95">
        <v>3.959836757786626</v>
      </c>
      <c r="F224" s="95">
        <v>1.0214473043652041</v>
      </c>
    </row>
    <row r="225" spans="1:6" ht="16.5">
      <c r="A225" s="8">
        <v>42916</v>
      </c>
      <c r="B225" s="95">
        <v>22.624246451665464</v>
      </c>
      <c r="C225" s="95">
        <v>9.6202159535110088</v>
      </c>
      <c r="D225" s="95">
        <v>7.8872308698879232</v>
      </c>
      <c r="E225" s="95">
        <v>4.0999027710237108</v>
      </c>
      <c r="F225" s="95">
        <v>1.0168968572428141</v>
      </c>
    </row>
    <row r="226" spans="1:6" ht="16.5">
      <c r="A226" s="8">
        <v>42947</v>
      </c>
      <c r="B226" s="95">
        <v>23.341776226454645</v>
      </c>
      <c r="C226" s="95">
        <v>10.041901778198998</v>
      </c>
      <c r="D226" s="95">
        <v>8.0379681556507112</v>
      </c>
      <c r="E226" s="95">
        <v>4.238337265998922</v>
      </c>
      <c r="F226" s="95">
        <v>1.0235690266060167</v>
      </c>
    </row>
    <row r="227" spans="1:6" ht="16.5">
      <c r="A227" s="8">
        <v>42978</v>
      </c>
      <c r="B227" s="95">
        <v>23.501171492815615</v>
      </c>
      <c r="C227" s="95">
        <v>10.204156401334712</v>
      </c>
      <c r="D227" s="95">
        <v>7.9760289047215736</v>
      </c>
      <c r="E227" s="95">
        <v>4.2902435715672427</v>
      </c>
      <c r="F227" s="95">
        <v>1.0307426151920849</v>
      </c>
    </row>
    <row r="228" spans="1:6" ht="16.5">
      <c r="A228" s="8">
        <v>43008</v>
      </c>
      <c r="B228" s="95">
        <v>23.841235200885439</v>
      </c>
      <c r="C228" s="95">
        <v>10.332489863361101</v>
      </c>
      <c r="D228" s="95">
        <v>8.1285646751460128</v>
      </c>
      <c r="E228" s="95">
        <v>4.3511392261586801</v>
      </c>
      <c r="F228" s="95">
        <v>1.0290414362196587</v>
      </c>
    </row>
    <row r="229" spans="1:6" ht="16.5">
      <c r="A229" s="8">
        <v>43039</v>
      </c>
      <c r="B229" s="95">
        <v>23.882285779195644</v>
      </c>
      <c r="C229" s="95">
        <v>10.24866227481831</v>
      </c>
      <c r="D229" s="95">
        <v>8.2610273307284618</v>
      </c>
      <c r="E229" s="95">
        <v>4.3611757345300042</v>
      </c>
      <c r="F229" s="95">
        <v>1.0114204391188877</v>
      </c>
    </row>
    <row r="230" spans="1:6" ht="16.5">
      <c r="A230" s="8">
        <v>43069</v>
      </c>
      <c r="B230" s="95">
        <v>24.475650218346004</v>
      </c>
      <c r="C230" s="95">
        <v>10.355306880243859</v>
      </c>
      <c r="D230" s="95">
        <v>8.4800854106257635</v>
      </c>
      <c r="E230" s="95">
        <v>4.6074991670582603</v>
      </c>
      <c r="F230" s="95">
        <v>1.032758760418115</v>
      </c>
    </row>
    <row r="231" spans="1:6" ht="16.5">
      <c r="A231" s="8">
        <v>43100</v>
      </c>
      <c r="B231" s="95">
        <v>23.150585056556476</v>
      </c>
      <c r="C231" s="95">
        <v>9.8491312224552789</v>
      </c>
      <c r="D231" s="95">
        <v>8.0192363557912749</v>
      </c>
      <c r="E231" s="95">
        <v>4.2425031196260061</v>
      </c>
      <c r="F231" s="95">
        <v>1.0397143586839159</v>
      </c>
    </row>
    <row r="232" spans="1:6" ht="16.5">
      <c r="A232" s="8">
        <v>43131</v>
      </c>
      <c r="B232" s="95">
        <v>24.287556987372522</v>
      </c>
      <c r="C232" s="95">
        <v>10.598850916145032</v>
      </c>
      <c r="D232" s="95">
        <v>8.2204190466554792</v>
      </c>
      <c r="E232" s="95">
        <v>4.3968083635881934</v>
      </c>
      <c r="F232" s="95">
        <v>1.0714786609838127</v>
      </c>
    </row>
    <row r="233" spans="1:6" ht="16.5">
      <c r="A233" s="8">
        <v>43159</v>
      </c>
      <c r="B233" s="95">
        <v>25.321317309005327</v>
      </c>
      <c r="C233" s="95">
        <v>11.509912231436997</v>
      </c>
      <c r="D233" s="95">
        <v>8.3713464369253696</v>
      </c>
      <c r="E233" s="95">
        <v>4.3675253719890224</v>
      </c>
      <c r="F233" s="95">
        <v>1.0725332686539359</v>
      </c>
    </row>
    <row r="234" spans="1:6" ht="16.5">
      <c r="A234" s="8">
        <v>43190</v>
      </c>
      <c r="B234" s="95">
        <v>25.741271634547815</v>
      </c>
      <c r="C234" s="95">
        <v>11.805841112515527</v>
      </c>
      <c r="D234" s="95">
        <v>8.4395349858912141</v>
      </c>
      <c r="E234" s="95">
        <v>4.4487724159463937</v>
      </c>
      <c r="F234" s="95">
        <v>1.0471231201946822</v>
      </c>
    </row>
    <row r="235" spans="1:6" ht="16.5">
      <c r="A235" s="8">
        <v>43220</v>
      </c>
      <c r="B235" s="95">
        <v>26.162971758980159</v>
      </c>
      <c r="C235" s="95">
        <v>12.084337827291007</v>
      </c>
      <c r="D235" s="95">
        <v>8.46754341010414</v>
      </c>
      <c r="E235" s="95">
        <v>4.5789261604771738</v>
      </c>
      <c r="F235" s="95">
        <v>1.0321643611078266</v>
      </c>
    </row>
    <row r="236" spans="1:6" ht="16.5">
      <c r="A236" s="8">
        <v>43251</v>
      </c>
      <c r="B236" s="95">
        <v>26.26149871913843</v>
      </c>
      <c r="C236" s="95">
        <v>12.364523674660255</v>
      </c>
      <c r="D236" s="95">
        <v>8.2768528923966329</v>
      </c>
      <c r="E236" s="95">
        <v>4.598449054301585</v>
      </c>
      <c r="F236" s="95">
        <v>1.0216730977799529</v>
      </c>
    </row>
    <row r="237" spans="1:6" ht="16.5">
      <c r="A237" s="8">
        <v>43281</v>
      </c>
      <c r="B237" s="95">
        <v>26.412664480904791</v>
      </c>
      <c r="C237" s="95">
        <v>12.457505829738269</v>
      </c>
      <c r="D237" s="95">
        <v>8.2487370128084301</v>
      </c>
      <c r="E237" s="95">
        <v>4.6723580557156552</v>
      </c>
      <c r="F237" s="95">
        <v>1.0340635826424498</v>
      </c>
    </row>
    <row r="238" spans="1:6" ht="16.5">
      <c r="A238" s="8">
        <v>43312</v>
      </c>
      <c r="B238" s="95">
        <v>26.664717236341929</v>
      </c>
      <c r="C238" s="95">
        <v>12.824344491981117</v>
      </c>
      <c r="D238" s="95">
        <v>8.1712070215562527</v>
      </c>
      <c r="E238" s="95">
        <v>4.6300213765743097</v>
      </c>
      <c r="F238" s="95">
        <v>1.039144346230245</v>
      </c>
    </row>
    <row r="239" spans="1:6" ht="16.5">
      <c r="A239" s="8">
        <v>43343</v>
      </c>
      <c r="B239" s="95">
        <v>26.484311468115305</v>
      </c>
      <c r="C239" s="95">
        <v>12.577090712202168</v>
      </c>
      <c r="D239" s="95">
        <v>8.163049599943017</v>
      </c>
      <c r="E239" s="95">
        <v>4.7339917447818136</v>
      </c>
      <c r="F239" s="95">
        <v>1.0101794111882876</v>
      </c>
    </row>
    <row r="240" spans="1:6" ht="16.5">
      <c r="A240" s="8">
        <v>43344</v>
      </c>
      <c r="B240" s="95">
        <v>26.575267231557078</v>
      </c>
      <c r="C240" s="95">
        <v>12.620715424669232</v>
      </c>
      <c r="D240" s="95">
        <v>8.1807207736753309</v>
      </c>
      <c r="E240" s="95">
        <v>4.7995332517865217</v>
      </c>
      <c r="F240" s="95">
        <v>0.97429778142599932</v>
      </c>
    </row>
    <row r="241" spans="1:6" ht="16.5">
      <c r="A241" s="8">
        <v>43374</v>
      </c>
      <c r="B241" s="95">
        <v>26.499150798006223</v>
      </c>
      <c r="C241" s="95">
        <v>12.746937745088596</v>
      </c>
      <c r="D241" s="95">
        <v>8.0707754824254678</v>
      </c>
      <c r="E241" s="95">
        <v>4.6935306129158834</v>
      </c>
      <c r="F241" s="95">
        <v>0.98790695757628211</v>
      </c>
    </row>
    <row r="242" spans="1:6" ht="16.5">
      <c r="A242" s="8">
        <v>43405</v>
      </c>
      <c r="B242" s="95">
        <v>26.531456555003167</v>
      </c>
      <c r="C242" s="95">
        <v>12.507688149155301</v>
      </c>
      <c r="D242" s="95">
        <v>8.1194057578945529</v>
      </c>
      <c r="E242" s="95">
        <v>4.8977876664127677</v>
      </c>
      <c r="F242" s="95">
        <v>1.0065749815405531</v>
      </c>
    </row>
    <row r="243" spans="1:6" ht="16.5">
      <c r="A243" s="8">
        <v>43435</v>
      </c>
      <c r="B243" s="95">
        <v>24.789969032723278</v>
      </c>
      <c r="C243" s="95">
        <v>11.691238904210826</v>
      </c>
      <c r="D243" s="95">
        <v>7.62309683664063</v>
      </c>
      <c r="E243" s="95">
        <v>4.4897957113345619</v>
      </c>
      <c r="F243" s="95">
        <v>0.985837580537272</v>
      </c>
    </row>
    <row r="244" spans="1:6" ht="16.5">
      <c r="A244" s="8">
        <v>43466</v>
      </c>
      <c r="B244" s="95">
        <v>25.591963952579949</v>
      </c>
      <c r="C244" s="95">
        <v>12.165826448186214</v>
      </c>
      <c r="D244" s="95">
        <v>7.7725973903614189</v>
      </c>
      <c r="E244" s="95">
        <v>4.6365504061775482</v>
      </c>
      <c r="F244" s="95">
        <v>1.0169897078547705</v>
      </c>
    </row>
    <row r="245" spans="1:6" ht="16.5">
      <c r="A245" s="8">
        <v>43497</v>
      </c>
      <c r="B245" s="95">
        <v>25.671287010084963</v>
      </c>
      <c r="C245" s="95">
        <v>12.232528895414662</v>
      </c>
      <c r="D245" s="95">
        <v>7.8117847863171992</v>
      </c>
      <c r="E245" s="95">
        <v>4.629060322215393</v>
      </c>
      <c r="F245" s="95">
        <v>0.99791300613771872</v>
      </c>
    </row>
    <row r="246" spans="1:6" ht="16.5">
      <c r="A246" s="8">
        <v>43525</v>
      </c>
      <c r="B246" s="95">
        <v>26.197521597736674</v>
      </c>
      <c r="C246" s="95">
        <v>12.616235729210112</v>
      </c>
      <c r="D246" s="95">
        <v>7.8990488332032047</v>
      </c>
      <c r="E246" s="95">
        <v>4.7025424910398863</v>
      </c>
      <c r="F246" s="95">
        <v>0.97969454428347624</v>
      </c>
    </row>
    <row r="247" spans="1:6" ht="16.5">
      <c r="A247" s="8">
        <v>43556</v>
      </c>
      <c r="B247" s="95">
        <v>26.961529242379353</v>
      </c>
      <c r="C247" s="95">
        <v>13.02211175135278</v>
      </c>
      <c r="D247" s="95">
        <v>8.0183965049094432</v>
      </c>
      <c r="E247" s="95">
        <v>4.919038062271972</v>
      </c>
      <c r="F247" s="95">
        <v>1.0019829238451707</v>
      </c>
    </row>
    <row r="248" spans="1:6" ht="16.5">
      <c r="A248" s="8">
        <v>43586</v>
      </c>
      <c r="B248" s="95">
        <v>26.634790325888254</v>
      </c>
      <c r="C248" s="95">
        <v>12.826775673004045</v>
      </c>
      <c r="D248" s="95">
        <v>7.9278987797675899</v>
      </c>
      <c r="E248" s="95">
        <v>4.9299845712111505</v>
      </c>
      <c r="F248" s="95">
        <v>0.95013130190545725</v>
      </c>
    </row>
    <row r="249" spans="1:6" ht="16.5">
      <c r="A249" s="8">
        <v>43617</v>
      </c>
      <c r="B249" s="95">
        <v>26.177101690983083</v>
      </c>
      <c r="C249" s="95">
        <v>12.132407399179234</v>
      </c>
      <c r="D249" s="95">
        <v>7.9637254496350529</v>
      </c>
      <c r="E249" s="95">
        <v>5.1126909731248631</v>
      </c>
      <c r="F249" s="95">
        <v>0.96827786904393087</v>
      </c>
    </row>
    <row r="250" spans="1:6" ht="16.5">
      <c r="A250" s="8">
        <v>43647</v>
      </c>
      <c r="B250" s="95">
        <v>26.001831823959723</v>
      </c>
      <c r="C250" s="95">
        <v>12.391327062293966</v>
      </c>
      <c r="D250" s="95">
        <v>7.7839221189054237</v>
      </c>
      <c r="E250" s="95">
        <v>4.8374825770960461</v>
      </c>
      <c r="F250" s="95">
        <v>0.98910006566428832</v>
      </c>
    </row>
    <row r="251" spans="1:6" ht="16.5">
      <c r="A251" s="8">
        <v>43678</v>
      </c>
      <c r="B251" s="95">
        <v>25.388684002940977</v>
      </c>
      <c r="C251" s="95">
        <v>11.52652006433873</v>
      </c>
      <c r="D251" s="95">
        <v>7.7767228210998294</v>
      </c>
      <c r="E251" s="95">
        <v>5.1052805741391136</v>
      </c>
      <c r="F251" s="95">
        <v>0.98016054336330383</v>
      </c>
    </row>
    <row r="252" spans="1:6" ht="16.5">
      <c r="A252" s="8">
        <v>43709</v>
      </c>
      <c r="B252" s="95">
        <v>25.238244239021867</v>
      </c>
      <c r="C252" s="95">
        <v>11.276312809038675</v>
      </c>
      <c r="D252" s="95">
        <v>7.8308830507545109</v>
      </c>
      <c r="E252" s="95">
        <v>5.1676499947090315</v>
      </c>
      <c r="F252" s="95">
        <v>0.96339838451965443</v>
      </c>
    </row>
    <row r="253" spans="1:6" ht="16.5">
      <c r="A253" s="8">
        <v>43739</v>
      </c>
      <c r="B253" s="95">
        <v>25.857689031573319</v>
      </c>
      <c r="C253" s="95">
        <v>12.003710664476621</v>
      </c>
      <c r="D253" s="95">
        <v>7.826601075938175</v>
      </c>
      <c r="E253" s="95">
        <v>5.0683381048074141</v>
      </c>
      <c r="F253" s="95">
        <v>0.95903918635111463</v>
      </c>
    </row>
    <row r="254" spans="1:6" ht="16.5">
      <c r="A254" s="8">
        <v>43770</v>
      </c>
      <c r="B254" s="95">
        <v>26.844921999330438</v>
      </c>
      <c r="C254" s="95">
        <v>12.360230268919837</v>
      </c>
      <c r="D254" s="95">
        <v>8.15858095077696</v>
      </c>
      <c r="E254" s="95">
        <v>5.3621849964814405</v>
      </c>
      <c r="F254" s="95">
        <v>0.96392578315219846</v>
      </c>
    </row>
    <row r="255" spans="1:6" ht="16.5">
      <c r="A255" s="8">
        <v>43800</v>
      </c>
      <c r="B255" s="95">
        <v>24.553208583493529</v>
      </c>
      <c r="C255" s="95">
        <v>11.065789420175411</v>
      </c>
      <c r="D255" s="95">
        <v>7.7048130214567214</v>
      </c>
      <c r="E255" s="95">
        <v>4.8382541690734397</v>
      </c>
      <c r="F255" s="95">
        <v>0.94435197278795124</v>
      </c>
    </row>
    <row r="256" spans="1:6" ht="16.5">
      <c r="A256" s="8">
        <v>43831</v>
      </c>
      <c r="B256" s="95">
        <v>25.496756646035347</v>
      </c>
      <c r="C256" s="95">
        <v>11.537587274054371</v>
      </c>
      <c r="D256" s="95">
        <v>7.8968151813369829</v>
      </c>
      <c r="E256" s="95">
        <v>5.1000794410759802</v>
      </c>
      <c r="F256" s="95">
        <v>0.96227474956801351</v>
      </c>
    </row>
    <row r="257" spans="1:6" ht="16.5">
      <c r="A257" s="8">
        <v>43862</v>
      </c>
      <c r="B257" s="95">
        <v>25.759641424270111</v>
      </c>
      <c r="C257" s="95">
        <v>11.546230882900691</v>
      </c>
      <c r="D257" s="95">
        <v>8.0970966094568375</v>
      </c>
      <c r="E257" s="95">
        <v>5.1817133752616051</v>
      </c>
      <c r="F257" s="95">
        <v>0.93460055665098407</v>
      </c>
    </row>
    <row r="258" spans="1:6" ht="16.5">
      <c r="A258" s="8">
        <v>43891</v>
      </c>
      <c r="B258" s="95">
        <v>25.114701752348019</v>
      </c>
      <c r="C258" s="95">
        <v>12.299377698593545</v>
      </c>
      <c r="D258" s="95">
        <v>7.3891618364003948</v>
      </c>
      <c r="E258" s="95">
        <v>4.4990771463899639</v>
      </c>
      <c r="F258" s="95">
        <v>0.92708507096410064</v>
      </c>
    </row>
    <row r="259" spans="1:6" ht="16.5">
      <c r="A259" s="8">
        <v>43922</v>
      </c>
      <c r="B259" s="95">
        <v>24.909513470123699</v>
      </c>
      <c r="C259" s="95">
        <v>12.685497398130593</v>
      </c>
      <c r="D259" s="95">
        <v>6.8065722458985158</v>
      </c>
      <c r="E259" s="95">
        <v>4.55331608346488</v>
      </c>
      <c r="F259" s="95">
        <v>0.86412774262971159</v>
      </c>
    </row>
    <row r="260" spans="1:6" ht="16.5">
      <c r="A260" s="8">
        <v>43952</v>
      </c>
      <c r="B260" s="95">
        <v>23.264928166140923</v>
      </c>
      <c r="C260" s="95">
        <v>12.06734544060963</v>
      </c>
      <c r="D260" s="95">
        <v>6.1300964233962247</v>
      </c>
      <c r="E260" s="95">
        <v>4.2371499267305799</v>
      </c>
      <c r="F260" s="95">
        <v>0.8303363754044697</v>
      </c>
    </row>
    <row r="261" spans="1:6" ht="16.5">
      <c r="A261" s="8">
        <v>43983</v>
      </c>
      <c r="B261" s="95">
        <v>21.746977310663844</v>
      </c>
      <c r="C261" s="95">
        <v>11.657705957275658</v>
      </c>
      <c r="D261" s="95">
        <v>5.3589599130856831</v>
      </c>
      <c r="E261" s="95">
        <v>3.9430974845745519</v>
      </c>
      <c r="F261" s="95">
        <v>0.7872139557279505</v>
      </c>
    </row>
    <row r="262" spans="1:6" ht="16.5">
      <c r="A262" s="8">
        <v>44013</v>
      </c>
      <c r="B262" s="95">
        <v>21.57906435300351</v>
      </c>
      <c r="C262" s="95">
        <v>12.18554420581969</v>
      </c>
      <c r="D262" s="95">
        <v>4.9105686266956861</v>
      </c>
      <c r="E262" s="95">
        <v>3.632181577951358</v>
      </c>
      <c r="F262" s="95">
        <v>0.85076994253678706</v>
      </c>
    </row>
    <row r="263" spans="1:6" ht="16.5">
      <c r="A263" s="8">
        <v>44044</v>
      </c>
      <c r="B263" s="95">
        <v>24.961822081168261</v>
      </c>
      <c r="C263" s="95">
        <v>13.081553368324025</v>
      </c>
      <c r="D263" s="95">
        <v>6.5602881327738976</v>
      </c>
      <c r="E263" s="95">
        <v>4.329729350573011</v>
      </c>
      <c r="F263" s="95">
        <v>0.99025122949732847</v>
      </c>
    </row>
    <row r="264" spans="1:6" ht="16.5">
      <c r="A264" s="8">
        <v>44075</v>
      </c>
      <c r="B264" s="95">
        <v>26.359530495777239</v>
      </c>
      <c r="C264" s="95">
        <v>13.195686552591072</v>
      </c>
      <c r="D264" s="95">
        <v>7.9017699307955969</v>
      </c>
      <c r="E264" s="95">
        <v>4.1585065013124014</v>
      </c>
      <c r="F264" s="95">
        <v>1.1035675110781737</v>
      </c>
    </row>
    <row r="265" spans="1:6" ht="16.5">
      <c r="A265" s="8">
        <v>44105</v>
      </c>
      <c r="B265" s="95">
        <v>29.143130610070923</v>
      </c>
      <c r="C265" s="95">
        <v>13.145154832610823</v>
      </c>
      <c r="D265" s="95">
        <v>9.9444711805871098</v>
      </c>
      <c r="E265" s="95">
        <v>5.0279846715578786</v>
      </c>
      <c r="F265" s="95">
        <v>1.0255199253151164</v>
      </c>
    </row>
    <row r="266" spans="1:6" ht="16.5">
      <c r="A266" s="8">
        <v>44136</v>
      </c>
      <c r="B266" s="95">
        <v>30.418247797303369</v>
      </c>
      <c r="C266" s="95">
        <v>13.320232627703449</v>
      </c>
      <c r="D266" s="95">
        <v>10.558796039213368</v>
      </c>
      <c r="E266" s="95">
        <v>5.5606000494276531</v>
      </c>
      <c r="F266" s="95">
        <v>0.97861908095891292</v>
      </c>
    </row>
    <row r="267" spans="1:6" ht="16.5">
      <c r="A267" s="8">
        <v>44166</v>
      </c>
      <c r="B267" s="95">
        <v>28.916183882215282</v>
      </c>
      <c r="C267" s="95">
        <v>12.381614185957421</v>
      </c>
      <c r="D267" s="95">
        <v>10.402134616450612</v>
      </c>
      <c r="E267" s="95">
        <v>5.159281454260185</v>
      </c>
      <c r="F267" s="95">
        <v>0.97315362554706464</v>
      </c>
    </row>
    <row r="268" spans="1:6" ht="16.5">
      <c r="A268" s="8">
        <v>44197</v>
      </c>
      <c r="B268" s="95">
        <v>29.708776053196175</v>
      </c>
      <c r="C268" s="95">
        <v>12.63713166960666</v>
      </c>
      <c r="D268" s="95">
        <v>10.769227917835636</v>
      </c>
      <c r="E268" s="95">
        <v>5.2579316868226149</v>
      </c>
      <c r="F268" s="95">
        <v>1.0444847789312723</v>
      </c>
    </row>
    <row r="269" spans="1:6" ht="16.5">
      <c r="A269" s="8">
        <v>44228</v>
      </c>
      <c r="B269" s="95">
        <v>29.009266796035099</v>
      </c>
      <c r="C269" s="95">
        <v>12.17665984798151</v>
      </c>
      <c r="D269" s="95">
        <v>10.529738639693171</v>
      </c>
      <c r="E269" s="95">
        <v>5.2879055476022661</v>
      </c>
      <c r="F269" s="95">
        <v>1.0149627607581497</v>
      </c>
    </row>
    <row r="270" spans="1:6" ht="16.5">
      <c r="A270" s="8">
        <v>44256</v>
      </c>
      <c r="B270" s="95">
        <v>27.998176665761058</v>
      </c>
      <c r="C270" s="95">
        <v>12.054982472937604</v>
      </c>
      <c r="D270" s="95">
        <v>9.9610070159140918</v>
      </c>
      <c r="E270" s="95">
        <v>4.9711553437018079</v>
      </c>
      <c r="F270" s="95">
        <v>1.0110318332075532</v>
      </c>
    </row>
    <row r="271" spans="1:6" ht="16.5">
      <c r="A271" s="8">
        <v>44287</v>
      </c>
      <c r="B271" s="95">
        <v>28.427270396828018</v>
      </c>
      <c r="C271" s="95">
        <v>12.225070452272663</v>
      </c>
      <c r="D271" s="95">
        <v>9.8747528799150288</v>
      </c>
      <c r="E271" s="95">
        <v>5.3131841413178069</v>
      </c>
      <c r="F271" s="95">
        <v>1.0142629233225366</v>
      </c>
    </row>
    <row r="272" spans="1:6" ht="16.5">
      <c r="A272" s="8">
        <v>44317</v>
      </c>
      <c r="B272" s="95">
        <v>28.231241609913308</v>
      </c>
      <c r="C272" s="95">
        <v>12.408264754038079</v>
      </c>
      <c r="D272" s="95">
        <v>9.4425387677122963</v>
      </c>
      <c r="E272" s="95">
        <v>5.329305726661123</v>
      </c>
      <c r="F272" s="95">
        <v>1.0511323615018116</v>
      </c>
    </row>
    <row r="273" spans="1:6" ht="16.5">
      <c r="A273" s="8">
        <v>44348</v>
      </c>
      <c r="B273" s="95">
        <v>27.213487838885598</v>
      </c>
      <c r="C273" s="95">
        <v>11.929232120898723</v>
      </c>
      <c r="D273" s="95">
        <v>9.0817721523492452</v>
      </c>
      <c r="E273" s="95">
        <v>5.1706901865682422</v>
      </c>
      <c r="F273" s="95">
        <v>1.0317933790693856</v>
      </c>
    </row>
    <row r="274" spans="1:6" ht="16.5">
      <c r="A274" s="8">
        <v>44378</v>
      </c>
      <c r="B274" s="95">
        <v>27.068060116481959</v>
      </c>
      <c r="C274" s="95">
        <v>12.081774155421625</v>
      </c>
      <c r="D274" s="95">
        <v>8.8874815911980338</v>
      </c>
      <c r="E274" s="95">
        <v>5.0764383132900956</v>
      </c>
      <c r="F274" s="95">
        <v>1.0223660565722097</v>
      </c>
    </row>
    <row r="275" spans="1:6" ht="16.5">
      <c r="A275" s="8">
        <v>44409</v>
      </c>
      <c r="B275" s="95">
        <v>26.623434587475209</v>
      </c>
      <c r="C275" s="95">
        <v>11.899574602847659</v>
      </c>
      <c r="D275" s="95">
        <v>8.7001568618051675</v>
      </c>
      <c r="E275" s="95">
        <v>5.0539118517253501</v>
      </c>
      <c r="F275" s="95">
        <v>0.9697912710970199</v>
      </c>
    </row>
  </sheetData>
  <mergeCells count="2">
    <mergeCell ref="A1:A2"/>
    <mergeCell ref="B1:F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A9D35-7CF6-48FA-BB79-BDA72F0BB14F}">
  <sheetPr>
    <tabColor theme="3" tint="0.79998168889431442"/>
  </sheetPr>
  <dimension ref="A1:T240"/>
  <sheetViews>
    <sheetView showGridLines="0" topLeftCell="F1" zoomScaleNormal="100" workbookViewId="0">
      <selection activeCell="H1" sqref="H1"/>
    </sheetView>
  </sheetViews>
  <sheetFormatPr baseColWidth="10" defaultRowHeight="16.5"/>
  <cols>
    <col min="1" max="1" width="11.42578125" style="51"/>
    <col min="2" max="7" width="13.7109375" style="111" customWidth="1"/>
    <col min="8" max="8" width="12.5703125" style="91" bestFit="1" customWidth="1"/>
    <col min="9" max="16384" width="11.42578125" style="91"/>
  </cols>
  <sheetData>
    <row r="1" spans="1:15" ht="17.25" thickBot="1">
      <c r="A1" s="96"/>
      <c r="B1" s="97" t="s">
        <v>57</v>
      </c>
      <c r="C1" s="97"/>
      <c r="D1" s="97"/>
      <c r="E1" s="97"/>
      <c r="F1" s="97"/>
      <c r="G1" s="97"/>
    </row>
    <row r="2" spans="1:15" ht="24.75" customHeight="1" thickBot="1">
      <c r="A2" s="317" t="s">
        <v>5</v>
      </c>
      <c r="B2" s="319" t="s">
        <v>58</v>
      </c>
      <c r="C2" s="320"/>
      <c r="D2" s="320"/>
      <c r="E2" s="320"/>
      <c r="F2" s="321"/>
      <c r="G2" s="40"/>
      <c r="H2" s="98"/>
      <c r="K2" s="99"/>
      <c r="L2" s="99"/>
      <c r="M2" s="99"/>
      <c r="N2" s="99"/>
      <c r="O2" s="99"/>
    </row>
    <row r="3" spans="1:15" ht="29.25" customHeight="1" thickBot="1">
      <c r="A3" s="318"/>
      <c r="B3" s="158" t="s">
        <v>10</v>
      </c>
      <c r="C3" s="118" t="s">
        <v>11</v>
      </c>
      <c r="D3" s="43" t="s">
        <v>12</v>
      </c>
      <c r="E3" s="118" t="s">
        <v>14</v>
      </c>
      <c r="F3" s="159" t="s">
        <v>56</v>
      </c>
      <c r="G3" s="119" t="s">
        <v>22</v>
      </c>
    </row>
    <row r="4" spans="1:15">
      <c r="A4" s="102">
        <v>37257</v>
      </c>
      <c r="B4" s="103">
        <v>26.756789925081403</v>
      </c>
      <c r="C4" s="104">
        <v>8.9631763478519471</v>
      </c>
      <c r="D4" s="104">
        <v>31.70482505845299</v>
      </c>
      <c r="E4" s="104">
        <v>8.2111798074526643</v>
      </c>
      <c r="F4" s="105">
        <v>25.463566531367359</v>
      </c>
      <c r="G4" s="106">
        <v>0</v>
      </c>
      <c r="H4" s="107"/>
      <c r="I4" s="46" t="s">
        <v>59</v>
      </c>
    </row>
    <row r="5" spans="1:15">
      <c r="A5" s="102">
        <v>37288</v>
      </c>
      <c r="B5" s="103">
        <v>27.169647797227725</v>
      </c>
      <c r="C5" s="104">
        <v>9.6000088356995441</v>
      </c>
      <c r="D5" s="104">
        <v>31.415357740214166</v>
      </c>
      <c r="E5" s="104">
        <v>8.6783682519114009</v>
      </c>
      <c r="F5" s="105">
        <v>25.703165082690905</v>
      </c>
      <c r="G5" s="106">
        <v>0</v>
      </c>
      <c r="H5" s="107"/>
      <c r="I5" s="46" t="s">
        <v>60</v>
      </c>
    </row>
    <row r="6" spans="1:15">
      <c r="A6" s="102">
        <v>37316</v>
      </c>
      <c r="B6" s="103">
        <v>27.74388113669956</v>
      </c>
      <c r="C6" s="104">
        <v>10.743607780176745</v>
      </c>
      <c r="D6" s="104">
        <v>31.261079318581476</v>
      </c>
      <c r="E6" s="104">
        <v>8.5719824304176591</v>
      </c>
      <c r="F6" s="105">
        <v>26.207534490735192</v>
      </c>
      <c r="G6" s="106">
        <v>0</v>
      </c>
      <c r="H6" s="107"/>
    </row>
    <row r="7" spans="1:15">
      <c r="A7" s="102">
        <v>37347</v>
      </c>
      <c r="B7" s="103">
        <v>27.343894228659277</v>
      </c>
      <c r="C7" s="104">
        <v>10.269048695840945</v>
      </c>
      <c r="D7" s="104">
        <v>31.66475361131582</v>
      </c>
      <c r="E7" s="104">
        <v>8.1863249512412786</v>
      </c>
      <c r="F7" s="105">
        <v>25.967020893470664</v>
      </c>
      <c r="G7" s="106">
        <v>0</v>
      </c>
      <c r="H7" s="107"/>
    </row>
    <row r="8" spans="1:15">
      <c r="A8" s="102">
        <v>37377</v>
      </c>
      <c r="B8" s="103">
        <v>26.433027455136006</v>
      </c>
      <c r="C8" s="104">
        <v>9.7516645881180537</v>
      </c>
      <c r="D8" s="104">
        <v>32.354628889038274</v>
      </c>
      <c r="E8" s="104">
        <v>8.2309069641437187</v>
      </c>
      <c r="F8" s="105">
        <v>25.413008057536025</v>
      </c>
      <c r="G8" s="106">
        <v>0</v>
      </c>
      <c r="H8" s="107"/>
    </row>
    <row r="9" spans="1:15">
      <c r="A9" s="102">
        <v>37408</v>
      </c>
      <c r="B9" s="103">
        <v>25.003216797153378</v>
      </c>
      <c r="C9" s="104">
        <v>9.419663600786329</v>
      </c>
      <c r="D9" s="104">
        <v>32.377135821545366</v>
      </c>
      <c r="E9" s="104">
        <v>8.3771534503772749</v>
      </c>
      <c r="F9" s="105">
        <v>24.51364853729633</v>
      </c>
      <c r="G9" s="106">
        <v>0</v>
      </c>
      <c r="H9" s="107"/>
    </row>
    <row r="10" spans="1:15">
      <c r="A10" s="102">
        <v>37438</v>
      </c>
      <c r="B10" s="103">
        <v>24.476498529632263</v>
      </c>
      <c r="C10" s="104">
        <v>9.2513568767434808</v>
      </c>
      <c r="D10" s="104">
        <v>32.27009569261299</v>
      </c>
      <c r="E10" s="104">
        <v>8.8402447555960251</v>
      </c>
      <c r="F10" s="105">
        <v>24.081181326934072</v>
      </c>
      <c r="G10" s="106">
        <v>0</v>
      </c>
      <c r="H10" s="107"/>
    </row>
    <row r="11" spans="1:15">
      <c r="A11" s="102">
        <v>37469</v>
      </c>
      <c r="B11" s="103">
        <v>24.227970429840511</v>
      </c>
      <c r="C11" s="104">
        <v>8.9648974033494664</v>
      </c>
      <c r="D11" s="104">
        <v>32.078827615766421</v>
      </c>
      <c r="E11" s="104">
        <v>10.528624342291366</v>
      </c>
      <c r="F11" s="105">
        <v>23.724645709475638</v>
      </c>
      <c r="G11" s="106">
        <v>0</v>
      </c>
      <c r="H11" s="107"/>
    </row>
    <row r="12" spans="1:15">
      <c r="A12" s="102">
        <v>37500</v>
      </c>
      <c r="B12" s="103">
        <v>22.072738043757763</v>
      </c>
      <c r="C12" s="104">
        <v>8.8453910840828698</v>
      </c>
      <c r="D12" s="104">
        <v>31.488644103988868</v>
      </c>
      <c r="E12" s="104">
        <v>10.400590549131374</v>
      </c>
      <c r="F12" s="105">
        <v>22.221537170677955</v>
      </c>
      <c r="G12" s="106">
        <v>0</v>
      </c>
      <c r="H12" s="107"/>
    </row>
    <row r="13" spans="1:15">
      <c r="A13" s="102">
        <v>37530</v>
      </c>
      <c r="B13" s="103">
        <v>22.289476393678619</v>
      </c>
      <c r="C13" s="104">
        <v>8.7203888563173173</v>
      </c>
      <c r="D13" s="104">
        <v>31.281786730434391</v>
      </c>
      <c r="E13" s="104">
        <v>10.499943689991087</v>
      </c>
      <c r="F13" s="105">
        <v>22.223424839699288</v>
      </c>
      <c r="G13" s="106">
        <v>0</v>
      </c>
      <c r="H13" s="107"/>
    </row>
    <row r="14" spans="1:15">
      <c r="A14" s="102">
        <v>37561</v>
      </c>
      <c r="B14" s="103">
        <v>21.535515267950302</v>
      </c>
      <c r="C14" s="104">
        <v>8.8697115082202345</v>
      </c>
      <c r="D14" s="104">
        <v>32.92133388910937</v>
      </c>
      <c r="E14" s="104">
        <v>10.32557888282493</v>
      </c>
      <c r="F14" s="105">
        <v>21.997103379189813</v>
      </c>
      <c r="G14" s="106">
        <v>0</v>
      </c>
      <c r="H14" s="107"/>
    </row>
    <row r="15" spans="1:15">
      <c r="A15" s="102">
        <v>37591</v>
      </c>
      <c r="B15" s="103">
        <v>21.07791787093452</v>
      </c>
      <c r="C15" s="104">
        <v>8.1086933529560294</v>
      </c>
      <c r="D15" s="104">
        <v>31.753758541135202</v>
      </c>
      <c r="E15" s="104">
        <v>8.8747836720745514</v>
      </c>
      <c r="F15" s="105">
        <v>21.304589030173972</v>
      </c>
      <c r="G15" s="106">
        <v>0</v>
      </c>
      <c r="H15" s="107"/>
    </row>
    <row r="16" spans="1:15">
      <c r="A16" s="102">
        <v>37622</v>
      </c>
      <c r="B16" s="103">
        <v>21.097010706079015</v>
      </c>
      <c r="C16" s="104">
        <v>8.1644455801338935</v>
      </c>
      <c r="D16" s="104">
        <v>31.9763061939782</v>
      </c>
      <c r="E16" s="104">
        <v>8.8279857002699611</v>
      </c>
      <c r="F16" s="105">
        <v>21.322954623658259</v>
      </c>
      <c r="G16" s="106">
        <v>0</v>
      </c>
      <c r="H16" s="107"/>
    </row>
    <row r="17" spans="1:20">
      <c r="A17" s="102">
        <v>37653</v>
      </c>
      <c r="B17" s="103">
        <v>20.110091499650721</v>
      </c>
      <c r="C17" s="104">
        <v>8.6902162828560137</v>
      </c>
      <c r="D17" s="104">
        <v>31.358748703233363</v>
      </c>
      <c r="E17" s="104">
        <v>8.865842906848572</v>
      </c>
      <c r="F17" s="105">
        <v>20.643882334991911</v>
      </c>
      <c r="G17" s="106">
        <v>0</v>
      </c>
      <c r="H17" s="107"/>
    </row>
    <row r="18" spans="1:20">
      <c r="A18" s="102">
        <v>37681</v>
      </c>
      <c r="B18" s="103">
        <v>19.689395680246953</v>
      </c>
      <c r="C18" s="104">
        <v>8.9933109949867802</v>
      </c>
      <c r="D18" s="104">
        <v>31.522335380887146</v>
      </c>
      <c r="E18" s="104">
        <v>8.3424429053765152</v>
      </c>
      <c r="F18" s="105">
        <v>20.464957830751136</v>
      </c>
      <c r="G18" s="106">
        <v>0</v>
      </c>
      <c r="H18" s="107"/>
    </row>
    <row r="19" spans="1:20">
      <c r="A19" s="102">
        <v>37712</v>
      </c>
      <c r="B19" s="103">
        <v>18.680836354953037</v>
      </c>
      <c r="C19" s="104">
        <v>8.7440542611707173</v>
      </c>
      <c r="D19" s="104">
        <v>31.603072323838667</v>
      </c>
      <c r="E19" s="104">
        <v>8.2808409671714465</v>
      </c>
      <c r="F19" s="105">
        <v>19.78126586667657</v>
      </c>
      <c r="G19" s="106">
        <v>0</v>
      </c>
      <c r="H19" s="107"/>
    </row>
    <row r="20" spans="1:20">
      <c r="A20" s="102">
        <v>37742</v>
      </c>
      <c r="B20" s="103">
        <v>18.224516050983645</v>
      </c>
      <c r="C20" s="104">
        <v>8.5230290148331989</v>
      </c>
      <c r="D20" s="104">
        <v>31.531198631396251</v>
      </c>
      <c r="E20" s="104">
        <v>7.8985874576364594</v>
      </c>
      <c r="F20" s="105">
        <v>19.406894178305773</v>
      </c>
      <c r="G20" s="106">
        <v>0</v>
      </c>
      <c r="H20" s="107"/>
    </row>
    <row r="21" spans="1:20">
      <c r="A21" s="102">
        <v>37773</v>
      </c>
      <c r="B21" s="103">
        <v>17.667094820752485</v>
      </c>
      <c r="C21" s="104">
        <v>8.5562540795540638</v>
      </c>
      <c r="D21" s="104">
        <v>32.63510903073491</v>
      </c>
      <c r="E21" s="104">
        <v>7.8088967788086867</v>
      </c>
      <c r="F21" s="105">
        <v>19.151310782121833</v>
      </c>
      <c r="G21" s="106">
        <v>0</v>
      </c>
      <c r="H21" s="107"/>
    </row>
    <row r="22" spans="1:20">
      <c r="A22" s="102">
        <v>37803</v>
      </c>
      <c r="B22" s="103">
        <v>16.735069089768608</v>
      </c>
      <c r="C22" s="104">
        <v>7.7045945928933133</v>
      </c>
      <c r="D22" s="104">
        <v>32.285343203632088</v>
      </c>
      <c r="E22" s="104">
        <v>7.194221250522288</v>
      </c>
      <c r="F22" s="105">
        <v>18.286638003032728</v>
      </c>
      <c r="G22" s="106">
        <v>0</v>
      </c>
      <c r="H22" s="107"/>
      <c r="T22" s="99"/>
    </row>
    <row r="23" spans="1:20">
      <c r="A23" s="102">
        <v>37834</v>
      </c>
      <c r="B23" s="103">
        <v>16.725268446712136</v>
      </c>
      <c r="C23" s="104">
        <v>8.0571830310700872</v>
      </c>
      <c r="D23" s="104">
        <v>32.493989066821641</v>
      </c>
      <c r="E23" s="104">
        <v>7.1183477698288939</v>
      </c>
      <c r="F23" s="105">
        <v>18.333387710046303</v>
      </c>
      <c r="G23" s="106">
        <v>0</v>
      </c>
      <c r="H23" s="107"/>
      <c r="T23" s="99"/>
    </row>
    <row r="24" spans="1:20">
      <c r="A24" s="102">
        <v>37865</v>
      </c>
      <c r="B24" s="103">
        <v>16.106662214904436</v>
      </c>
      <c r="C24" s="104">
        <v>7.8958963309884833</v>
      </c>
      <c r="D24" s="104">
        <v>32.275161662732906</v>
      </c>
      <c r="E24" s="104">
        <v>6.4631464078096528</v>
      </c>
      <c r="F24" s="105">
        <v>17.812632936097035</v>
      </c>
      <c r="G24" s="106">
        <v>0</v>
      </c>
      <c r="H24" s="107"/>
      <c r="T24" s="99"/>
    </row>
    <row r="25" spans="1:20">
      <c r="A25" s="102">
        <v>37895</v>
      </c>
      <c r="B25" s="103">
        <v>15.536264475943215</v>
      </c>
      <c r="C25" s="104">
        <v>7.7386840711643989</v>
      </c>
      <c r="D25" s="104">
        <v>31.902068129275051</v>
      </c>
      <c r="E25" s="104">
        <v>6.4654114352018732</v>
      </c>
      <c r="F25" s="105">
        <v>17.294284765879631</v>
      </c>
      <c r="G25" s="106">
        <v>0</v>
      </c>
      <c r="H25" s="107"/>
      <c r="S25" s="108"/>
      <c r="T25" s="99"/>
    </row>
    <row r="26" spans="1:20">
      <c r="A26" s="102">
        <v>37926</v>
      </c>
      <c r="B26" s="103">
        <v>15.472720167657538</v>
      </c>
      <c r="C26" s="104">
        <v>8.2327216979110904</v>
      </c>
      <c r="D26" s="104">
        <v>32.893549163757051</v>
      </c>
      <c r="E26" s="104">
        <v>6.6420991994260365</v>
      </c>
      <c r="F26" s="105">
        <v>17.380471618305844</v>
      </c>
      <c r="G26" s="106">
        <v>0</v>
      </c>
      <c r="H26" s="107"/>
      <c r="I26" s="109" t="s">
        <v>4</v>
      </c>
      <c r="S26" s="99"/>
      <c r="T26" s="99"/>
    </row>
    <row r="27" spans="1:20">
      <c r="A27" s="102">
        <v>37956</v>
      </c>
      <c r="B27" s="103">
        <v>15.059740537851408</v>
      </c>
      <c r="C27" s="104">
        <v>7.1286159109155571</v>
      </c>
      <c r="D27" s="104">
        <v>31.02903995632219</v>
      </c>
      <c r="E27" s="104">
        <v>6.3780222046206063</v>
      </c>
      <c r="F27" s="105">
        <v>16.47457222380698</v>
      </c>
      <c r="G27" s="106">
        <v>0</v>
      </c>
      <c r="H27" s="107"/>
      <c r="S27" s="99"/>
    </row>
    <row r="28" spans="1:20">
      <c r="A28" s="102">
        <v>37987</v>
      </c>
      <c r="B28" s="103">
        <v>14.407001119155687</v>
      </c>
      <c r="C28" s="104">
        <v>7.3524352786634539</v>
      </c>
      <c r="D28" s="104">
        <v>31.097295794423541</v>
      </c>
      <c r="E28" s="104">
        <v>6.5937211425421447</v>
      </c>
      <c r="F28" s="105">
        <v>16.004164351069537</v>
      </c>
      <c r="G28" s="106">
        <v>0</v>
      </c>
      <c r="H28" s="107"/>
      <c r="S28" s="99"/>
    </row>
    <row r="29" spans="1:20">
      <c r="A29" s="102">
        <v>38018</v>
      </c>
      <c r="B29" s="103">
        <v>14.002923384319676</v>
      </c>
      <c r="C29" s="104">
        <v>7.6949713782089288</v>
      </c>
      <c r="D29" s="104">
        <v>30.589664504671443</v>
      </c>
      <c r="E29" s="104">
        <v>6.6024110377029173</v>
      </c>
      <c r="F29" s="105">
        <v>15.684895396437911</v>
      </c>
      <c r="G29" s="106">
        <v>0</v>
      </c>
      <c r="H29" s="107"/>
      <c r="S29" s="99"/>
    </row>
    <row r="30" spans="1:20">
      <c r="A30" s="102">
        <v>38047</v>
      </c>
      <c r="B30" s="103">
        <v>13.777248240367729</v>
      </c>
      <c r="C30" s="104">
        <v>7.5830617482238809</v>
      </c>
      <c r="D30" s="104">
        <v>30.371058720423033</v>
      </c>
      <c r="E30" s="104">
        <v>7.0194682866158571</v>
      </c>
      <c r="F30" s="105">
        <v>15.476142672240279</v>
      </c>
      <c r="G30" s="106">
        <v>0</v>
      </c>
      <c r="H30" s="107"/>
      <c r="S30" s="99"/>
    </row>
    <row r="31" spans="1:20">
      <c r="A31" s="102">
        <v>38078</v>
      </c>
      <c r="B31" s="103">
        <v>13.598428848836344</v>
      </c>
      <c r="C31" s="104">
        <v>7.6767673902330733</v>
      </c>
      <c r="D31" s="104">
        <v>30.169200603484015</v>
      </c>
      <c r="E31" s="104">
        <v>7.6022020273769169</v>
      </c>
      <c r="F31" s="105">
        <v>15.306499531334214</v>
      </c>
      <c r="G31" s="106">
        <v>0</v>
      </c>
      <c r="H31" s="107"/>
    </row>
    <row r="32" spans="1:20">
      <c r="A32" s="102">
        <v>38108</v>
      </c>
      <c r="B32" s="103">
        <v>13.729237742341766</v>
      </c>
      <c r="C32" s="104">
        <v>7.7552696554719924</v>
      </c>
      <c r="D32" s="104">
        <v>29.260770017423905</v>
      </c>
      <c r="E32" s="104">
        <v>7.9947679387011803</v>
      </c>
      <c r="F32" s="105">
        <v>15.165987838599266</v>
      </c>
      <c r="G32" s="106">
        <v>0</v>
      </c>
      <c r="H32" s="107"/>
    </row>
    <row r="33" spans="1:8">
      <c r="A33" s="102">
        <v>38139</v>
      </c>
      <c r="B33" s="103">
        <v>12.892631582196726</v>
      </c>
      <c r="C33" s="104">
        <v>7.453989402236358</v>
      </c>
      <c r="D33" s="104">
        <v>25.85262166236771</v>
      </c>
      <c r="E33" s="104">
        <v>8.1264347321583585</v>
      </c>
      <c r="F33" s="105">
        <v>13.8768647407296</v>
      </c>
      <c r="G33" s="106">
        <v>0</v>
      </c>
      <c r="H33" s="107"/>
    </row>
    <row r="34" spans="1:8">
      <c r="A34" s="102">
        <v>38169</v>
      </c>
      <c r="B34" s="103">
        <v>12.394240235562606</v>
      </c>
      <c r="C34" s="104">
        <v>7.352941417902958</v>
      </c>
      <c r="D34" s="104">
        <v>25.398931790454721</v>
      </c>
      <c r="E34" s="104">
        <v>7.5104553152366655</v>
      </c>
      <c r="F34" s="105">
        <v>13.41568525413979</v>
      </c>
      <c r="G34" s="106">
        <v>0</v>
      </c>
      <c r="H34" s="107"/>
    </row>
    <row r="35" spans="1:8">
      <c r="A35" s="102">
        <v>38200</v>
      </c>
      <c r="B35" s="103">
        <v>11.902453742578849</v>
      </c>
      <c r="C35" s="104">
        <v>7.0583346292981766</v>
      </c>
      <c r="D35" s="104">
        <v>23.415282470603806</v>
      </c>
      <c r="E35" s="104">
        <v>6.9629220031759544</v>
      </c>
      <c r="F35" s="105">
        <v>12.655690508124188</v>
      </c>
      <c r="G35" s="106">
        <v>0</v>
      </c>
      <c r="H35" s="107"/>
    </row>
    <row r="36" spans="1:8">
      <c r="A36" s="102">
        <v>38231</v>
      </c>
      <c r="B36" s="103">
        <v>11.433346195709762</v>
      </c>
      <c r="C36" s="104">
        <v>6.7354108801842365</v>
      </c>
      <c r="D36" s="104">
        <v>21.070713889459721</v>
      </c>
      <c r="E36" s="104">
        <v>6.774138373968384</v>
      </c>
      <c r="F36" s="105">
        <v>11.860660187747989</v>
      </c>
      <c r="G36" s="106">
        <v>0</v>
      </c>
      <c r="H36" s="107"/>
    </row>
    <row r="37" spans="1:8">
      <c r="A37" s="102">
        <v>38261</v>
      </c>
      <c r="B37" s="103">
        <v>10.973951540933593</v>
      </c>
      <c r="C37" s="104">
        <v>7.0229581210812508</v>
      </c>
      <c r="D37" s="104">
        <v>20.593468894074196</v>
      </c>
      <c r="E37" s="104">
        <v>6.7236577669725088</v>
      </c>
      <c r="F37" s="105">
        <v>11.514846438371118</v>
      </c>
      <c r="G37" s="106">
        <v>0</v>
      </c>
      <c r="H37" s="107"/>
    </row>
    <row r="38" spans="1:8">
      <c r="A38" s="102">
        <v>38292</v>
      </c>
      <c r="B38" s="103">
        <v>10.420513746080223</v>
      </c>
      <c r="C38" s="104">
        <v>6.8259263991465913</v>
      </c>
      <c r="D38" s="104">
        <v>20.477236601346771</v>
      </c>
      <c r="E38" s="104">
        <v>7.5575334126385947</v>
      </c>
      <c r="F38" s="105">
        <v>11.002996894594794</v>
      </c>
      <c r="G38" s="106">
        <v>0</v>
      </c>
      <c r="H38" s="107"/>
    </row>
    <row r="39" spans="1:8">
      <c r="A39" s="102">
        <v>38322</v>
      </c>
      <c r="B39" s="103">
        <v>9.8018514529170009</v>
      </c>
      <c r="C39" s="104">
        <v>5.8205501069567251</v>
      </c>
      <c r="D39" s="104">
        <v>17.252427619090902</v>
      </c>
      <c r="E39" s="104">
        <v>6.885248768827207</v>
      </c>
      <c r="F39" s="105">
        <v>9.8273849076951993</v>
      </c>
      <c r="G39" s="106">
        <v>0</v>
      </c>
      <c r="H39" s="107"/>
    </row>
    <row r="40" spans="1:8">
      <c r="A40" s="102">
        <v>38353</v>
      </c>
      <c r="B40" s="103">
        <v>9.970052971771338</v>
      </c>
      <c r="C40" s="104">
        <v>6.1823746698690503</v>
      </c>
      <c r="D40" s="104">
        <v>17.712165182535994</v>
      </c>
      <c r="E40" s="104">
        <v>7.3611919774241708</v>
      </c>
      <c r="F40" s="105">
        <v>10.065222229569896</v>
      </c>
      <c r="G40" s="106">
        <v>0</v>
      </c>
      <c r="H40" s="107"/>
    </row>
    <row r="41" spans="1:8">
      <c r="A41" s="102">
        <v>38384</v>
      </c>
      <c r="B41" s="103">
        <v>9.7881687684529837</v>
      </c>
      <c r="C41" s="104">
        <v>6.6159169728232703</v>
      </c>
      <c r="D41" s="104">
        <v>17.215203061010349</v>
      </c>
      <c r="E41" s="104">
        <v>7.1633459220170321</v>
      </c>
      <c r="F41" s="105">
        <v>9.960872559403116</v>
      </c>
      <c r="G41" s="106">
        <v>0</v>
      </c>
      <c r="H41" s="107"/>
    </row>
    <row r="42" spans="1:8">
      <c r="A42" s="102">
        <v>38412</v>
      </c>
      <c r="B42" s="103">
        <v>9.5738570685353697</v>
      </c>
      <c r="C42" s="104">
        <v>7.0550268141545942</v>
      </c>
      <c r="D42" s="104">
        <v>17.005225441940684</v>
      </c>
      <c r="E42" s="104">
        <v>7.0595331769317937</v>
      </c>
      <c r="F42" s="105">
        <v>9.8644984070687229</v>
      </c>
      <c r="G42" s="106">
        <v>0</v>
      </c>
      <c r="H42" s="107"/>
    </row>
    <row r="43" spans="1:8">
      <c r="A43" s="102">
        <v>38443</v>
      </c>
      <c r="B43" s="103">
        <v>9.5596584300878202</v>
      </c>
      <c r="C43" s="104">
        <v>6.8169372721816712</v>
      </c>
      <c r="D43" s="104">
        <v>16.09558633837289</v>
      </c>
      <c r="E43" s="104">
        <v>6.7131437776609797</v>
      </c>
      <c r="F43" s="105">
        <v>9.6788860388386198</v>
      </c>
      <c r="G43" s="106">
        <v>0</v>
      </c>
      <c r="H43" s="107"/>
    </row>
    <row r="44" spans="1:8">
      <c r="A44" s="102">
        <v>38473</v>
      </c>
      <c r="B44" s="103">
        <v>9.679051203830543</v>
      </c>
      <c r="C44" s="104">
        <v>6.9260463689418836</v>
      </c>
      <c r="D44" s="104">
        <v>16.483843202147135</v>
      </c>
      <c r="E44" s="104">
        <v>6.6008533422898958</v>
      </c>
      <c r="F44" s="105">
        <v>9.8090030090872151</v>
      </c>
      <c r="G44" s="106">
        <v>0</v>
      </c>
      <c r="H44" s="107"/>
    </row>
    <row r="45" spans="1:8">
      <c r="A45" s="102">
        <v>38504</v>
      </c>
      <c r="B45" s="103">
        <v>9.5886522451330674</v>
      </c>
      <c r="C45" s="104">
        <v>6.2912003135784111</v>
      </c>
      <c r="D45" s="104">
        <v>15.250430704396678</v>
      </c>
      <c r="E45" s="104">
        <v>6.2847640822205859</v>
      </c>
      <c r="F45" s="105">
        <v>9.4531067054037052</v>
      </c>
      <c r="G45" s="106">
        <v>0</v>
      </c>
      <c r="H45" s="107"/>
    </row>
    <row r="46" spans="1:8">
      <c r="A46" s="102">
        <v>38534</v>
      </c>
      <c r="B46" s="103">
        <v>10.044448351031928</v>
      </c>
      <c r="C46" s="104">
        <v>6.536467768530696</v>
      </c>
      <c r="D46" s="104">
        <v>15.126920408877339</v>
      </c>
      <c r="E46" s="104">
        <v>6.4486094650897927</v>
      </c>
      <c r="F46" s="105">
        <v>9.773902641436127</v>
      </c>
      <c r="G46" s="106">
        <v>0</v>
      </c>
      <c r="H46" s="107"/>
    </row>
    <row r="47" spans="1:8">
      <c r="A47" s="102">
        <v>38565</v>
      </c>
      <c r="B47" s="103">
        <v>9.329309137579477</v>
      </c>
      <c r="C47" s="104">
        <v>6.3622249713007601</v>
      </c>
      <c r="D47" s="104">
        <v>14.934010279980725</v>
      </c>
      <c r="E47" s="104">
        <v>6.1438767369470346</v>
      </c>
      <c r="F47" s="105">
        <v>9.224724108284688</v>
      </c>
      <c r="G47" s="106">
        <v>0</v>
      </c>
      <c r="H47" s="107"/>
    </row>
    <row r="48" spans="1:8">
      <c r="A48" s="102">
        <v>38596</v>
      </c>
      <c r="B48" s="103">
        <v>8.5404178363499099</v>
      </c>
      <c r="C48" s="104">
        <v>6.2099491596968432</v>
      </c>
      <c r="D48" s="104">
        <v>15.07216130826051</v>
      </c>
      <c r="E48" s="104">
        <v>6.1246248778681682</v>
      </c>
      <c r="F48" s="105">
        <v>8.6355242034144375</v>
      </c>
      <c r="G48" s="106">
        <v>0</v>
      </c>
      <c r="H48" s="107"/>
    </row>
    <row r="49" spans="1:8">
      <c r="A49" s="102">
        <v>38626</v>
      </c>
      <c r="B49" s="103">
        <v>8.5806359026012284</v>
      </c>
      <c r="C49" s="104">
        <v>6.4631552334193456</v>
      </c>
      <c r="D49" s="104">
        <v>14.961197054897902</v>
      </c>
      <c r="E49" s="104">
        <v>5.4887941576235928</v>
      </c>
      <c r="F49" s="105">
        <v>8.6858470313272829</v>
      </c>
      <c r="G49" s="106">
        <v>0</v>
      </c>
      <c r="H49" s="107"/>
    </row>
    <row r="50" spans="1:8">
      <c r="A50" s="102">
        <v>38657</v>
      </c>
      <c r="B50" s="103">
        <v>8.7392964916720075</v>
      </c>
      <c r="C50" s="104">
        <v>6.470445987871333</v>
      </c>
      <c r="D50" s="104">
        <v>14.699466608801453</v>
      </c>
      <c r="E50" s="104">
        <v>5.0750415151806827</v>
      </c>
      <c r="F50" s="105">
        <v>8.7373319080508125</v>
      </c>
      <c r="G50" s="106">
        <v>0</v>
      </c>
      <c r="H50" s="107"/>
    </row>
    <row r="51" spans="1:8">
      <c r="A51" s="102">
        <v>38687</v>
      </c>
      <c r="B51" s="103">
        <v>8.3607949835082138</v>
      </c>
      <c r="C51" s="104">
        <v>5.6311057362681511</v>
      </c>
      <c r="D51" s="104">
        <v>12.547688081691227</v>
      </c>
      <c r="E51" s="104">
        <v>6.1357744491822386</v>
      </c>
      <c r="F51" s="105">
        <v>8.0716524801923555</v>
      </c>
      <c r="G51" s="106">
        <v>0</v>
      </c>
      <c r="H51" s="107"/>
    </row>
    <row r="52" spans="1:8">
      <c r="A52" s="102">
        <v>38718</v>
      </c>
      <c r="B52" s="103">
        <v>8.6259322655434811</v>
      </c>
      <c r="C52" s="104">
        <v>6.0573373254183371</v>
      </c>
      <c r="D52" s="104">
        <v>12.484262912271413</v>
      </c>
      <c r="E52" s="104">
        <v>6.4202232168142848</v>
      </c>
      <c r="F52" s="105">
        <v>8.3353120251170907</v>
      </c>
      <c r="G52" s="106">
        <v>0</v>
      </c>
      <c r="H52" s="107"/>
    </row>
    <row r="53" spans="1:8">
      <c r="A53" s="102">
        <v>38749</v>
      </c>
      <c r="B53" s="103">
        <v>8.0812809183521477</v>
      </c>
      <c r="C53" s="104">
        <v>6.3499466129407187</v>
      </c>
      <c r="D53" s="104">
        <v>12.155788840160913</v>
      </c>
      <c r="E53" s="104">
        <v>6.0337941684741665</v>
      </c>
      <c r="F53" s="105">
        <v>8.0109686952895469</v>
      </c>
      <c r="G53" s="106">
        <v>0</v>
      </c>
      <c r="H53" s="107"/>
    </row>
    <row r="54" spans="1:8">
      <c r="A54" s="102">
        <v>38777</v>
      </c>
      <c r="B54" s="103">
        <v>7.9646719984422871</v>
      </c>
      <c r="C54" s="104">
        <v>6.3703313253383866</v>
      </c>
      <c r="D54" s="104">
        <v>12.110191294071557</v>
      </c>
      <c r="E54" s="104">
        <v>6.2555848228379851</v>
      </c>
      <c r="F54" s="105">
        <v>7.93147442098818</v>
      </c>
      <c r="G54" s="106">
        <v>0</v>
      </c>
      <c r="H54" s="107"/>
    </row>
    <row r="55" spans="1:8">
      <c r="A55" s="102">
        <v>38808</v>
      </c>
      <c r="B55" s="103">
        <v>7.9150361023337892</v>
      </c>
      <c r="C55" s="104">
        <v>6.7220519047200122</v>
      </c>
      <c r="D55" s="104">
        <v>11.649803134342159</v>
      </c>
      <c r="E55" s="104">
        <v>6.28117594775805</v>
      </c>
      <c r="F55" s="105">
        <v>7.9415984175715453</v>
      </c>
      <c r="G55" s="106">
        <v>0</v>
      </c>
      <c r="H55" s="107"/>
    </row>
    <row r="56" spans="1:8">
      <c r="A56" s="102">
        <v>38838</v>
      </c>
      <c r="B56" s="103">
        <v>7.4962416558953553</v>
      </c>
      <c r="C56" s="104">
        <v>6.8963440675350114</v>
      </c>
      <c r="D56" s="104">
        <v>11.310532134366962</v>
      </c>
      <c r="E56" s="104">
        <v>6.2418397268997845</v>
      </c>
      <c r="F56" s="105">
        <v>7.6900521851189163</v>
      </c>
      <c r="G56" s="106">
        <v>0</v>
      </c>
      <c r="H56" s="107"/>
    </row>
    <row r="57" spans="1:8">
      <c r="A57" s="102">
        <v>38869</v>
      </c>
      <c r="B57" s="103">
        <v>7.10035945401102</v>
      </c>
      <c r="C57" s="104">
        <v>6.7166750781728748</v>
      </c>
      <c r="D57" s="104">
        <v>10.34837883241903</v>
      </c>
      <c r="E57" s="104">
        <v>6.1349522699474868</v>
      </c>
      <c r="F57" s="105">
        <v>7.298825631917401</v>
      </c>
      <c r="G57" s="106">
        <v>0</v>
      </c>
      <c r="H57" s="107"/>
    </row>
    <row r="58" spans="1:8">
      <c r="A58" s="102">
        <v>38899</v>
      </c>
      <c r="B58" s="103">
        <v>7.0453193989868188</v>
      </c>
      <c r="C58" s="104">
        <v>6.8709951700578644</v>
      </c>
      <c r="D58" s="104">
        <v>9.914931828757787</v>
      </c>
      <c r="E58" s="104">
        <v>6.2426190625434117</v>
      </c>
      <c r="F58" s="105">
        <v>7.2629696637923997</v>
      </c>
      <c r="G58" s="106">
        <v>0</v>
      </c>
      <c r="H58" s="107"/>
    </row>
    <row r="59" spans="1:8">
      <c r="A59" s="102">
        <v>38930</v>
      </c>
      <c r="B59" s="103">
        <v>6.4827271054808637</v>
      </c>
      <c r="C59" s="104">
        <v>6.6086462286927565</v>
      </c>
      <c r="D59" s="104">
        <v>9.5003079405356132</v>
      </c>
      <c r="E59" s="104">
        <v>6.0827140452662896</v>
      </c>
      <c r="F59" s="105">
        <v>6.8018230056327127</v>
      </c>
      <c r="G59" s="106">
        <v>0</v>
      </c>
      <c r="H59" s="107"/>
    </row>
    <row r="60" spans="1:8">
      <c r="A60" s="102">
        <v>38961</v>
      </c>
      <c r="B60" s="103">
        <v>6.2566171607757335</v>
      </c>
      <c r="C60" s="104">
        <v>6.5432708496699341</v>
      </c>
      <c r="D60" s="104">
        <v>8.9365595867605556</v>
      </c>
      <c r="E60" s="104">
        <v>6.1911256490074065</v>
      </c>
      <c r="F60" s="105">
        <v>6.5941876314241616</v>
      </c>
      <c r="G60" s="106">
        <v>0</v>
      </c>
      <c r="H60" s="107"/>
    </row>
    <row r="61" spans="1:8">
      <c r="A61" s="102">
        <v>38991</v>
      </c>
      <c r="B61" s="103">
        <v>6.1432928672053739</v>
      </c>
      <c r="C61" s="104">
        <v>6.8269920486390312</v>
      </c>
      <c r="D61" s="104">
        <v>9.429586783717097</v>
      </c>
      <c r="E61" s="104">
        <v>6.093345251805161</v>
      </c>
      <c r="F61" s="105">
        <v>6.6242556312182854</v>
      </c>
      <c r="G61" s="106">
        <v>0</v>
      </c>
      <c r="H61" s="107"/>
    </row>
    <row r="62" spans="1:8">
      <c r="A62" s="102">
        <v>39022</v>
      </c>
      <c r="B62" s="103">
        <v>5.5096613190749553</v>
      </c>
      <c r="C62" s="104">
        <v>7.0073327811820389</v>
      </c>
      <c r="D62" s="104">
        <v>9.4264743747353474</v>
      </c>
      <c r="E62" s="104">
        <v>6.0811370872643291</v>
      </c>
      <c r="F62" s="105">
        <v>6.2691387481011791</v>
      </c>
      <c r="G62" s="106">
        <v>0</v>
      </c>
      <c r="H62" s="107"/>
    </row>
    <row r="63" spans="1:8">
      <c r="A63" s="102">
        <v>39052</v>
      </c>
      <c r="B63" s="103">
        <v>5.8970705660708163</v>
      </c>
      <c r="C63" s="104">
        <v>6.6597009369612605</v>
      </c>
      <c r="D63" s="104">
        <v>8.9590833319968333</v>
      </c>
      <c r="E63" s="104">
        <v>6.2451821557239953</v>
      </c>
      <c r="F63" s="105">
        <v>6.3751410516758353</v>
      </c>
      <c r="G63" s="106">
        <v>0</v>
      </c>
      <c r="H63" s="107"/>
    </row>
    <row r="64" spans="1:8">
      <c r="A64" s="102">
        <v>39083</v>
      </c>
      <c r="B64" s="103">
        <v>5.7640769425826743</v>
      </c>
      <c r="C64" s="104">
        <v>6.8148206820224697</v>
      </c>
      <c r="D64" s="104">
        <v>8.8518409738502406</v>
      </c>
      <c r="E64" s="104">
        <v>6.4346659368347519</v>
      </c>
      <c r="F64" s="105">
        <v>6.3362437840621855</v>
      </c>
      <c r="G64" s="106">
        <v>0</v>
      </c>
      <c r="H64" s="107"/>
    </row>
    <row r="65" spans="1:8">
      <c r="A65" s="102">
        <v>39114</v>
      </c>
      <c r="B65" s="103">
        <v>5.7490331192101634</v>
      </c>
      <c r="C65" s="104">
        <v>7.2101947633096559</v>
      </c>
      <c r="D65" s="104">
        <v>8.1996379044542493</v>
      </c>
      <c r="E65" s="104">
        <v>6.624460840938549</v>
      </c>
      <c r="F65" s="105">
        <v>6.3830397143041813</v>
      </c>
      <c r="G65" s="106">
        <v>0</v>
      </c>
      <c r="H65" s="107"/>
    </row>
    <row r="66" spans="1:8">
      <c r="A66" s="102">
        <v>39142</v>
      </c>
      <c r="B66" s="103">
        <v>5.9667897958252096</v>
      </c>
      <c r="C66" s="104">
        <v>7.3307229454862437</v>
      </c>
      <c r="D66" s="104">
        <v>8.0659085769606644</v>
      </c>
      <c r="E66" s="104">
        <v>6.8563492768133365</v>
      </c>
      <c r="F66" s="105">
        <v>6.5495926286625084</v>
      </c>
      <c r="G66" s="106">
        <v>0</v>
      </c>
      <c r="H66" s="107"/>
    </row>
    <row r="67" spans="1:8">
      <c r="A67" s="102">
        <v>39173</v>
      </c>
      <c r="B67" s="103">
        <v>5.8768866797505819</v>
      </c>
      <c r="C67" s="104">
        <v>7.4006290105784593</v>
      </c>
      <c r="D67" s="104">
        <v>8.040941705219943</v>
      </c>
      <c r="E67" s="104">
        <v>6.8186953041073446</v>
      </c>
      <c r="F67" s="105">
        <v>6.5191873312390376</v>
      </c>
      <c r="G67" s="106">
        <v>0</v>
      </c>
      <c r="H67" s="107"/>
    </row>
    <row r="68" spans="1:8">
      <c r="A68" s="102">
        <v>39203</v>
      </c>
      <c r="B68" s="103">
        <v>5.4853714831574232</v>
      </c>
      <c r="C68" s="104">
        <v>7.3913316486921818</v>
      </c>
      <c r="D68" s="104">
        <v>8.0338808740296539</v>
      </c>
      <c r="E68" s="104">
        <v>6.8353854517102643</v>
      </c>
      <c r="F68" s="105">
        <v>6.2765224190924078</v>
      </c>
      <c r="G68" s="106">
        <v>0</v>
      </c>
      <c r="H68" s="107"/>
    </row>
    <row r="69" spans="1:8">
      <c r="A69" s="102">
        <v>39234</v>
      </c>
      <c r="B69" s="103">
        <v>6.1425656331194549</v>
      </c>
      <c r="C69" s="104">
        <v>7.8991774327002355</v>
      </c>
      <c r="D69" s="104">
        <v>8.1860427165955976</v>
      </c>
      <c r="E69" s="104">
        <v>7.0717883248988356</v>
      </c>
      <c r="F69" s="105">
        <v>6.8373230260521831</v>
      </c>
      <c r="G69" s="106">
        <v>0</v>
      </c>
      <c r="H69" s="107"/>
    </row>
    <row r="70" spans="1:8">
      <c r="A70" s="102">
        <v>39264</v>
      </c>
      <c r="B70" s="103">
        <v>5.433672460865183</v>
      </c>
      <c r="C70" s="104">
        <v>7.8955154037311654</v>
      </c>
      <c r="D70" s="104">
        <v>8.2717975341909806</v>
      </c>
      <c r="E70" s="104">
        <v>7.3511632408434808</v>
      </c>
      <c r="F70" s="105">
        <v>6.4112179179859616</v>
      </c>
      <c r="G70" s="106">
        <v>0</v>
      </c>
      <c r="H70" s="107"/>
    </row>
    <row r="71" spans="1:8">
      <c r="A71" s="102">
        <v>39295</v>
      </c>
      <c r="B71" s="103">
        <v>5.5431243790933999</v>
      </c>
      <c r="C71" s="104">
        <v>7.8926649870026511</v>
      </c>
      <c r="D71" s="104">
        <v>7.9559268323020573</v>
      </c>
      <c r="E71" s="104">
        <v>7.2251801629079457</v>
      </c>
      <c r="F71" s="105">
        <v>6.4485211767935464</v>
      </c>
      <c r="G71" s="106">
        <v>0</v>
      </c>
      <c r="H71" s="107"/>
    </row>
    <row r="72" spans="1:8">
      <c r="A72" s="102">
        <v>39326</v>
      </c>
      <c r="B72" s="103">
        <v>5.21953300834722</v>
      </c>
      <c r="C72" s="104">
        <v>8.3442854438150693</v>
      </c>
      <c r="D72" s="104">
        <v>7.8232870857892323</v>
      </c>
      <c r="E72" s="104">
        <v>7.6965268391808159</v>
      </c>
      <c r="F72" s="105">
        <v>6.3738117650903936</v>
      </c>
      <c r="G72" s="106">
        <v>0</v>
      </c>
      <c r="H72" s="107"/>
    </row>
    <row r="73" spans="1:8">
      <c r="A73" s="102">
        <v>39356</v>
      </c>
      <c r="B73" s="103">
        <v>5.4771156266148031</v>
      </c>
      <c r="C73" s="104">
        <v>8.4957902439410038</v>
      </c>
      <c r="D73" s="104">
        <v>7.7325664652764869</v>
      </c>
      <c r="E73" s="104">
        <v>7.6979618380021586</v>
      </c>
      <c r="F73" s="105">
        <v>6.5872297629946104</v>
      </c>
      <c r="G73" s="106">
        <v>0</v>
      </c>
      <c r="H73" s="107"/>
    </row>
    <row r="74" spans="1:8">
      <c r="A74" s="102">
        <v>39387</v>
      </c>
      <c r="B74" s="103">
        <v>5.2373476851742335</v>
      </c>
      <c r="C74" s="104">
        <v>8.7409097476957687</v>
      </c>
      <c r="D74" s="104">
        <v>8.0445454242428376</v>
      </c>
      <c r="E74" s="104">
        <v>7.8378920003605375</v>
      </c>
      <c r="F74" s="105">
        <v>6.5283809582580705</v>
      </c>
      <c r="G74" s="106">
        <v>0</v>
      </c>
      <c r="H74" s="107"/>
    </row>
    <row r="75" spans="1:8">
      <c r="A75" s="102">
        <v>39417</v>
      </c>
      <c r="B75" s="103">
        <v>5.5431599135086476</v>
      </c>
      <c r="C75" s="104">
        <v>8.5286350565282305</v>
      </c>
      <c r="D75" s="104">
        <v>7.6911588872296699</v>
      </c>
      <c r="E75" s="104">
        <v>7.6652139653355693</v>
      </c>
      <c r="F75" s="105">
        <v>6.6279056087722195</v>
      </c>
      <c r="G75" s="106">
        <v>0</v>
      </c>
      <c r="H75" s="107"/>
    </row>
    <row r="76" spans="1:8">
      <c r="A76" s="102">
        <v>39448</v>
      </c>
      <c r="B76" s="103">
        <v>5.6757375897341822</v>
      </c>
      <c r="C76" s="104">
        <v>9.0459982179825253</v>
      </c>
      <c r="D76" s="104">
        <v>7.8144978618826686</v>
      </c>
      <c r="E76" s="104">
        <v>8.1021983447149672</v>
      </c>
      <c r="F76" s="105">
        <v>6.8836234217583252</v>
      </c>
      <c r="G76" s="106">
        <v>0</v>
      </c>
      <c r="H76" s="107"/>
    </row>
    <row r="77" spans="1:8">
      <c r="A77" s="102">
        <v>39479</v>
      </c>
      <c r="B77" s="103">
        <v>5.5749829647990028</v>
      </c>
      <c r="C77" s="104">
        <v>9.7323798411594638</v>
      </c>
      <c r="D77" s="104">
        <v>7.5900630517881869</v>
      </c>
      <c r="E77" s="104">
        <v>8.1199044498087378</v>
      </c>
      <c r="F77" s="105">
        <v>7.0014764860783494</v>
      </c>
      <c r="G77" s="106">
        <v>0</v>
      </c>
      <c r="H77" s="107"/>
    </row>
    <row r="78" spans="1:8">
      <c r="A78" s="102">
        <v>39508</v>
      </c>
      <c r="B78" s="103">
        <v>5.4273892018384524</v>
      </c>
      <c r="C78" s="104">
        <v>10.464103559567178</v>
      </c>
      <c r="D78" s="104">
        <v>7.7465644640895466</v>
      </c>
      <c r="E78" s="104">
        <v>8.7532713884806643</v>
      </c>
      <c r="F78" s="105">
        <v>7.1457620460214812</v>
      </c>
      <c r="G78" s="106">
        <v>0</v>
      </c>
      <c r="H78" s="107"/>
    </row>
    <row r="79" spans="1:8">
      <c r="A79" s="102">
        <v>39539</v>
      </c>
      <c r="B79" s="103">
        <v>5.5244427099108604</v>
      </c>
      <c r="C79" s="104">
        <v>10.194139279328986</v>
      </c>
      <c r="D79" s="104">
        <v>7.6558994116130759</v>
      </c>
      <c r="E79" s="104">
        <v>8.8183983095864136</v>
      </c>
      <c r="F79" s="105">
        <v>7.1277104804725671</v>
      </c>
      <c r="G79" s="106">
        <v>0</v>
      </c>
      <c r="H79" s="107"/>
    </row>
    <row r="80" spans="1:8">
      <c r="A80" s="102">
        <v>39569</v>
      </c>
      <c r="B80" s="103">
        <v>5.6886621694090076</v>
      </c>
      <c r="C80" s="104">
        <v>10.539641581634745</v>
      </c>
      <c r="D80" s="104">
        <v>8.1157079642853827</v>
      </c>
      <c r="E80" s="104">
        <v>8.7016122980923907</v>
      </c>
      <c r="F80" s="105">
        <v>7.3667106647697063</v>
      </c>
      <c r="G80" s="106">
        <v>0</v>
      </c>
      <c r="H80" s="107"/>
    </row>
    <row r="81" spans="1:8">
      <c r="A81" s="102">
        <v>39600</v>
      </c>
      <c r="B81" s="103">
        <v>6.1353784599552599</v>
      </c>
      <c r="C81" s="104">
        <v>10.016756566355776</v>
      </c>
      <c r="D81" s="104">
        <v>7.8938519796270885</v>
      </c>
      <c r="E81" s="104">
        <v>8.4655182779950824</v>
      </c>
      <c r="F81" s="105">
        <v>7.4391026466568562</v>
      </c>
      <c r="G81" s="106">
        <v>0</v>
      </c>
      <c r="H81" s="107"/>
    </row>
    <row r="82" spans="1:8">
      <c r="A82" s="102">
        <v>39630</v>
      </c>
      <c r="B82" s="103">
        <v>7.2840531536766475</v>
      </c>
      <c r="C82" s="104">
        <v>10.473637127117986</v>
      </c>
      <c r="D82" s="104">
        <v>8.6910590341979148</v>
      </c>
      <c r="E82" s="104">
        <v>8.0518987293234723</v>
      </c>
      <c r="F82" s="105">
        <v>8.3357727707491414</v>
      </c>
      <c r="G82" s="106">
        <v>0</v>
      </c>
      <c r="H82" s="107"/>
    </row>
    <row r="83" spans="1:8">
      <c r="A83" s="102">
        <v>39661</v>
      </c>
      <c r="B83" s="103">
        <v>7.4556224764804808</v>
      </c>
      <c r="C83" s="104">
        <v>11.467941564983796</v>
      </c>
      <c r="D83" s="104">
        <v>8.2180998427265664</v>
      </c>
      <c r="E83" s="104">
        <v>8.4237112883819609</v>
      </c>
      <c r="F83" s="105">
        <v>8.6847317655524705</v>
      </c>
      <c r="G83" s="106">
        <v>0</v>
      </c>
      <c r="H83" s="107"/>
    </row>
    <row r="84" spans="1:8">
      <c r="A84" s="102">
        <v>39692</v>
      </c>
      <c r="B84" s="103">
        <v>7.3243320425783072</v>
      </c>
      <c r="C84" s="104">
        <v>11.177459694429896</v>
      </c>
      <c r="D84" s="104">
        <v>8.1544782507927493</v>
      </c>
      <c r="E84" s="104">
        <v>8.5020893975915488</v>
      </c>
      <c r="F84" s="105">
        <v>8.5040616142051597</v>
      </c>
      <c r="G84" s="106">
        <v>0</v>
      </c>
      <c r="H84" s="107"/>
    </row>
    <row r="85" spans="1:8">
      <c r="A85" s="102">
        <v>39722</v>
      </c>
      <c r="B85" s="103">
        <v>7.5534269553044338</v>
      </c>
      <c r="C85" s="104">
        <v>11.332704360640179</v>
      </c>
      <c r="D85" s="104">
        <v>8.1282733443560424</v>
      </c>
      <c r="E85" s="104">
        <v>7.9951794227511002</v>
      </c>
      <c r="F85" s="105">
        <v>8.6645847246032144</v>
      </c>
      <c r="G85" s="106">
        <v>0</v>
      </c>
      <c r="H85" s="107"/>
    </row>
    <row r="86" spans="1:8">
      <c r="A86" s="102">
        <v>39753</v>
      </c>
      <c r="B86" s="103">
        <v>8.0218380528232487</v>
      </c>
      <c r="C86" s="104">
        <v>12.00738105890318</v>
      </c>
      <c r="D86" s="104">
        <v>8.5473399178295004</v>
      </c>
      <c r="E86" s="104">
        <v>8.1876254954955243</v>
      </c>
      <c r="F86" s="105">
        <v>9.1693453363316326</v>
      </c>
      <c r="G86" s="106">
        <v>0</v>
      </c>
      <c r="H86" s="107"/>
    </row>
    <row r="87" spans="1:8">
      <c r="A87" s="102">
        <v>39783</v>
      </c>
      <c r="B87" s="103">
        <v>7.7424153527813662</v>
      </c>
      <c r="C87" s="104">
        <v>11.616679883795026</v>
      </c>
      <c r="D87" s="104">
        <v>8.7667574820239516</v>
      </c>
      <c r="E87" s="104">
        <v>7.4515121312031054</v>
      </c>
      <c r="F87" s="105">
        <v>8.8950899001130264</v>
      </c>
      <c r="G87" s="106">
        <v>0</v>
      </c>
      <c r="H87" s="107"/>
    </row>
    <row r="88" spans="1:8">
      <c r="A88" s="102">
        <v>39814</v>
      </c>
      <c r="B88" s="103">
        <v>7.8827292679228664</v>
      </c>
      <c r="C88" s="104">
        <v>12.111842091243689</v>
      </c>
      <c r="D88" s="104">
        <v>9.1104230701261244</v>
      </c>
      <c r="E88" s="104">
        <v>7.9607145502588059</v>
      </c>
      <c r="F88" s="105">
        <v>9.1533156233568729</v>
      </c>
      <c r="G88" s="106">
        <v>0</v>
      </c>
      <c r="H88" s="107"/>
    </row>
    <row r="89" spans="1:8">
      <c r="A89" s="102">
        <v>39845</v>
      </c>
      <c r="B89" s="103">
        <v>7.9688131151593637</v>
      </c>
      <c r="C89" s="104">
        <v>12.563321026941262</v>
      </c>
      <c r="D89" s="104">
        <v>9.0538484690162484</v>
      </c>
      <c r="E89" s="104">
        <v>8.2573403215852377</v>
      </c>
      <c r="F89" s="105">
        <v>9.325117435784442</v>
      </c>
      <c r="G89" s="106">
        <v>0</v>
      </c>
      <c r="H89" s="107"/>
    </row>
    <row r="90" spans="1:8">
      <c r="A90" s="102">
        <v>39873</v>
      </c>
      <c r="B90" s="103">
        <v>8.2396350344655733</v>
      </c>
      <c r="C90" s="104">
        <v>12.683535110648506</v>
      </c>
      <c r="D90" s="104">
        <v>9.5606288066048588</v>
      </c>
      <c r="E90" s="104">
        <v>8.1525750333747151</v>
      </c>
      <c r="F90" s="105">
        <v>9.5590048679082447</v>
      </c>
      <c r="G90" s="106">
        <v>0</v>
      </c>
      <c r="H90" s="107"/>
    </row>
    <row r="91" spans="1:8">
      <c r="A91" s="102">
        <v>39904</v>
      </c>
      <c r="B91" s="103">
        <v>8.3762791947214037</v>
      </c>
      <c r="C91" s="104">
        <v>12.938518371328122</v>
      </c>
      <c r="D91" s="104">
        <v>9.346405850813591</v>
      </c>
      <c r="E91" s="104">
        <v>8.4669550867517511</v>
      </c>
      <c r="F91" s="105">
        <v>9.6987101071629933</v>
      </c>
      <c r="G91" s="106">
        <v>0</v>
      </c>
      <c r="H91" s="107"/>
    </row>
    <row r="92" spans="1:8">
      <c r="A92" s="102">
        <v>39934</v>
      </c>
      <c r="B92" s="103">
        <v>8.540030247133032</v>
      </c>
      <c r="C92" s="104">
        <v>13.214562174771366</v>
      </c>
      <c r="D92" s="104">
        <v>10.123201870198246</v>
      </c>
      <c r="E92" s="104">
        <v>8.6930380647754752</v>
      </c>
      <c r="F92" s="105">
        <v>9.9209793416048413</v>
      </c>
      <c r="G92" s="106">
        <v>0</v>
      </c>
      <c r="H92" s="107"/>
    </row>
    <row r="93" spans="1:8">
      <c r="A93" s="102">
        <v>39965</v>
      </c>
      <c r="B93" s="103">
        <v>8.284504679385341</v>
      </c>
      <c r="C93" s="104">
        <v>12.93079831106062</v>
      </c>
      <c r="D93" s="104">
        <v>10.047237792897603</v>
      </c>
      <c r="E93" s="104">
        <v>8.6961102206959566</v>
      </c>
      <c r="F93" s="105">
        <v>9.6765572167412035</v>
      </c>
      <c r="G93" s="106">
        <v>0</v>
      </c>
      <c r="H93" s="107"/>
    </row>
    <row r="94" spans="1:8">
      <c r="A94" s="102">
        <v>39995</v>
      </c>
      <c r="B94" s="103">
        <v>8.3949476562144181</v>
      </c>
      <c r="C94" s="104">
        <v>12.244530116971434</v>
      </c>
      <c r="D94" s="104">
        <v>9.4543166004012686</v>
      </c>
      <c r="E94" s="104">
        <v>8.275900886429298</v>
      </c>
      <c r="F94" s="105">
        <v>9.5101341515467137</v>
      </c>
      <c r="G94" s="106">
        <v>0</v>
      </c>
      <c r="H94" s="107"/>
    </row>
    <row r="95" spans="1:8">
      <c r="A95" s="102">
        <v>40026</v>
      </c>
      <c r="B95" s="103">
        <v>8.5180393055951846</v>
      </c>
      <c r="C95" s="104">
        <v>12.407077457131678</v>
      </c>
      <c r="D95" s="104">
        <v>9.7641865209631682</v>
      </c>
      <c r="E95" s="104">
        <v>8.5094384666912131</v>
      </c>
      <c r="F95" s="105">
        <v>9.6776807688895037</v>
      </c>
      <c r="G95" s="106">
        <v>0</v>
      </c>
      <c r="H95" s="107"/>
    </row>
    <row r="96" spans="1:8">
      <c r="A96" s="102">
        <v>40057</v>
      </c>
      <c r="B96" s="103">
        <v>8.5718924979642228</v>
      </c>
      <c r="C96" s="104">
        <v>11.877773638783021</v>
      </c>
      <c r="D96" s="104">
        <v>9.1948762802918811</v>
      </c>
      <c r="E96" s="104">
        <v>8.4040552916550286</v>
      </c>
      <c r="F96" s="105">
        <v>9.5202993490320367</v>
      </c>
      <c r="G96" s="106">
        <v>0</v>
      </c>
      <c r="H96" s="107"/>
    </row>
    <row r="97" spans="1:11">
      <c r="A97" s="102">
        <v>40087</v>
      </c>
      <c r="B97" s="103">
        <v>8.7319458876046578</v>
      </c>
      <c r="C97" s="104">
        <v>11.608593952541755</v>
      </c>
      <c r="D97" s="104">
        <v>9.0660618808159352</v>
      </c>
      <c r="E97" s="104">
        <v>8.4025700827502057</v>
      </c>
      <c r="F97" s="105">
        <v>9.5360167562003095</v>
      </c>
      <c r="G97" s="106">
        <v>0</v>
      </c>
      <c r="H97" s="107"/>
    </row>
    <row r="98" spans="1:11">
      <c r="A98" s="102">
        <v>40118</v>
      </c>
      <c r="B98" s="103">
        <v>8.9492880798821872</v>
      </c>
      <c r="C98" s="104">
        <v>11.535471926123671</v>
      </c>
      <c r="D98" s="104">
        <v>8.7221740508972925</v>
      </c>
      <c r="E98" s="104">
        <v>7.8009773108072809</v>
      </c>
      <c r="F98" s="105">
        <v>9.6112619465875149</v>
      </c>
      <c r="G98" s="106">
        <v>0</v>
      </c>
      <c r="H98" s="107"/>
    </row>
    <row r="99" spans="1:11">
      <c r="A99" s="102">
        <v>40148</v>
      </c>
      <c r="B99" s="103">
        <v>9.6313105880998719</v>
      </c>
      <c r="C99" s="104">
        <v>10.547992887570574</v>
      </c>
      <c r="D99" s="104">
        <v>8.0672757645979232</v>
      </c>
      <c r="E99" s="104">
        <v>7.6872406175538073</v>
      </c>
      <c r="F99" s="105">
        <v>9.6920731855333973</v>
      </c>
      <c r="G99" s="106">
        <v>0</v>
      </c>
      <c r="H99" s="107"/>
      <c r="I99" s="107"/>
      <c r="K99" s="107"/>
    </row>
    <row r="100" spans="1:11">
      <c r="A100" s="102">
        <v>40179</v>
      </c>
      <c r="B100" s="103">
        <v>9.7983211811921791</v>
      </c>
      <c r="C100" s="104">
        <v>10.753253218126197</v>
      </c>
      <c r="D100" s="104">
        <v>7.9194064319142612</v>
      </c>
      <c r="E100" s="104">
        <v>8.1802701969349414</v>
      </c>
      <c r="F100" s="105">
        <v>9.8470376841910667</v>
      </c>
      <c r="G100" s="106">
        <v>0</v>
      </c>
      <c r="H100" s="107"/>
    </row>
    <row r="101" spans="1:11">
      <c r="A101" s="102">
        <v>40210</v>
      </c>
      <c r="B101" s="103">
        <v>9.6902033297721228</v>
      </c>
      <c r="C101" s="104">
        <v>11.040318663608454</v>
      </c>
      <c r="D101" s="104">
        <v>7.6849682556398253</v>
      </c>
      <c r="E101" s="104">
        <v>8.5010874759928043</v>
      </c>
      <c r="F101" s="105">
        <v>9.8462479087636225</v>
      </c>
      <c r="G101" s="106">
        <v>0</v>
      </c>
      <c r="H101" s="107"/>
    </row>
    <row r="102" spans="1:11">
      <c r="A102" s="102">
        <v>40238</v>
      </c>
      <c r="B102" s="103">
        <v>9.965637280907929</v>
      </c>
      <c r="C102" s="104">
        <v>10.775295325918963</v>
      </c>
      <c r="D102" s="104">
        <v>7.5256433093922661</v>
      </c>
      <c r="E102" s="104">
        <v>8.4616052646812765</v>
      </c>
      <c r="F102" s="105">
        <v>9.9191455823069568</v>
      </c>
      <c r="G102" s="106">
        <v>0</v>
      </c>
      <c r="H102" s="107"/>
    </row>
    <row r="103" spans="1:11">
      <c r="A103" s="102">
        <v>40269</v>
      </c>
      <c r="B103" s="103">
        <v>9.4257093579282039</v>
      </c>
      <c r="C103" s="104">
        <v>10.430806846130448</v>
      </c>
      <c r="D103" s="104">
        <v>7.620302100150715</v>
      </c>
      <c r="E103" s="104">
        <v>9.0876767160491632</v>
      </c>
      <c r="F103" s="105">
        <v>9.5255340172900702</v>
      </c>
      <c r="G103" s="106">
        <v>0</v>
      </c>
      <c r="H103" s="107"/>
    </row>
    <row r="104" spans="1:11">
      <c r="A104" s="102">
        <v>40299</v>
      </c>
      <c r="B104" s="103">
        <v>9.1356716769865756</v>
      </c>
      <c r="C104" s="104">
        <v>10.644658849483289</v>
      </c>
      <c r="D104" s="104">
        <v>7.9139725736786195</v>
      </c>
      <c r="E104" s="104">
        <v>8.9575801613306272</v>
      </c>
      <c r="F104" s="105">
        <v>9.4314700429106217</v>
      </c>
      <c r="G104" s="106">
        <v>0</v>
      </c>
      <c r="H104" s="107"/>
    </row>
    <row r="105" spans="1:11">
      <c r="A105" s="102">
        <v>40330</v>
      </c>
      <c r="B105" s="103">
        <v>9.342385493020581</v>
      </c>
      <c r="C105" s="104">
        <v>9.8167360522014846</v>
      </c>
      <c r="D105" s="104">
        <v>7.6974159775177355</v>
      </c>
      <c r="E105" s="104">
        <v>8.7327947517789788</v>
      </c>
      <c r="F105" s="105">
        <v>9.3000428397720025</v>
      </c>
      <c r="G105" s="106">
        <v>0</v>
      </c>
      <c r="H105" s="107"/>
      <c r="I105" s="107"/>
    </row>
    <row r="106" spans="1:11">
      <c r="A106" s="102">
        <v>40360</v>
      </c>
      <c r="B106" s="103">
        <v>9.170205050074614</v>
      </c>
      <c r="C106" s="104">
        <v>9.4979484402780958</v>
      </c>
      <c r="D106" s="104">
        <v>7.8618996121891342</v>
      </c>
      <c r="E106" s="104">
        <v>8.650591974024687</v>
      </c>
      <c r="F106" s="105">
        <v>9.125165402294531</v>
      </c>
      <c r="G106" s="106">
        <v>0</v>
      </c>
      <c r="H106" s="107"/>
    </row>
    <row r="107" spans="1:11">
      <c r="A107" s="102">
        <v>40391</v>
      </c>
      <c r="B107" s="103">
        <v>8.725013570069704</v>
      </c>
      <c r="C107" s="104">
        <v>9.1396875067398735</v>
      </c>
      <c r="D107" s="104">
        <v>7.4898839311391558</v>
      </c>
      <c r="E107" s="104">
        <v>8.3658144693238956</v>
      </c>
      <c r="F107" s="105">
        <v>8.7135321649935129</v>
      </c>
      <c r="G107" s="106">
        <v>0</v>
      </c>
      <c r="H107" s="107"/>
    </row>
    <row r="108" spans="1:11">
      <c r="A108" s="102">
        <v>40422</v>
      </c>
      <c r="B108" s="103">
        <v>7.9637567151632487</v>
      </c>
      <c r="C108" s="104">
        <v>8.7655262963993366</v>
      </c>
      <c r="D108" s="104">
        <v>7.0350936168749296</v>
      </c>
      <c r="E108" s="104">
        <v>8.1483039274665359</v>
      </c>
      <c r="F108" s="105">
        <v>8.0996371983143636</v>
      </c>
      <c r="G108" s="106">
        <v>0</v>
      </c>
      <c r="H108" s="107"/>
    </row>
    <row r="109" spans="1:11">
      <c r="A109" s="102">
        <v>40452</v>
      </c>
      <c r="B109" s="103">
        <v>7.857943226548489</v>
      </c>
      <c r="C109" s="104">
        <v>8.783771845900862</v>
      </c>
      <c r="D109" s="104">
        <v>7.1562103119691622</v>
      </c>
      <c r="E109" s="104">
        <v>7.9432182580309663</v>
      </c>
      <c r="F109" s="105">
        <v>8.0475254645988201</v>
      </c>
      <c r="G109" s="106">
        <v>0</v>
      </c>
      <c r="H109" s="107"/>
    </row>
    <row r="110" spans="1:11">
      <c r="A110" s="102">
        <v>40483</v>
      </c>
      <c r="B110" s="103">
        <v>7.4907516885247452</v>
      </c>
      <c r="C110" s="104">
        <v>8.4831263825992327</v>
      </c>
      <c r="D110" s="104">
        <v>6.8708318892364169</v>
      </c>
      <c r="E110" s="104">
        <v>7.7767549222137982</v>
      </c>
      <c r="F110" s="105">
        <v>7.7082961981466278</v>
      </c>
      <c r="G110" s="106">
        <v>0</v>
      </c>
      <c r="H110" s="107"/>
    </row>
    <row r="111" spans="1:11">
      <c r="A111" s="102">
        <v>40513</v>
      </c>
      <c r="B111" s="103">
        <v>7.7036085748267906</v>
      </c>
      <c r="C111" s="104">
        <v>7.7937869059702427</v>
      </c>
      <c r="D111" s="104">
        <v>8.2024005352150891</v>
      </c>
      <c r="E111" s="104">
        <v>7.2056865070215039</v>
      </c>
      <c r="F111" s="105">
        <v>7.7567511275600349</v>
      </c>
      <c r="G111" s="106">
        <v>0</v>
      </c>
      <c r="H111" s="107"/>
    </row>
    <row r="112" spans="1:11">
      <c r="A112" s="102">
        <v>40544</v>
      </c>
      <c r="B112" s="103">
        <v>7.804745116096969</v>
      </c>
      <c r="C112" s="104">
        <v>7.8703974851237533</v>
      </c>
      <c r="D112" s="104">
        <v>7.8472152586106318</v>
      </c>
      <c r="E112" s="104">
        <v>7.3344555230146922</v>
      </c>
      <c r="F112" s="105">
        <v>7.8149066391459074</v>
      </c>
      <c r="G112" s="106">
        <v>0</v>
      </c>
      <c r="H112" s="107"/>
    </row>
    <row r="113" spans="1:8">
      <c r="A113" s="102">
        <v>40575</v>
      </c>
      <c r="B113" s="103">
        <v>7.6949019260458105</v>
      </c>
      <c r="C113" s="104">
        <v>8.2112897034905092</v>
      </c>
      <c r="D113" s="104">
        <v>7.4285277259504925</v>
      </c>
      <c r="E113" s="104">
        <v>7.2105981410178712</v>
      </c>
      <c r="F113" s="105">
        <v>7.8007474925872584</v>
      </c>
      <c r="G113" s="106">
        <v>0</v>
      </c>
      <c r="H113" s="107"/>
    </row>
    <row r="114" spans="1:8">
      <c r="A114" s="102">
        <v>40603</v>
      </c>
      <c r="B114" s="103">
        <v>7.412043982932456</v>
      </c>
      <c r="C114" s="104">
        <v>8.0849014332012121</v>
      </c>
      <c r="D114" s="104">
        <v>7.1963522700912943</v>
      </c>
      <c r="E114" s="104">
        <v>7.1862777285767967</v>
      </c>
      <c r="F114" s="105">
        <v>7.5715884297933593</v>
      </c>
      <c r="G114" s="106">
        <v>0</v>
      </c>
      <c r="H114" s="107"/>
    </row>
    <row r="115" spans="1:8">
      <c r="A115" s="102">
        <v>40634</v>
      </c>
      <c r="B115" s="103">
        <v>7.120511849818806</v>
      </c>
      <c r="C115" s="104">
        <v>8.0902676299311835</v>
      </c>
      <c r="D115" s="104">
        <v>7.035646307973721</v>
      </c>
      <c r="E115" s="104">
        <v>7.4394070676273172</v>
      </c>
      <c r="F115" s="105">
        <v>7.3885256163242072</v>
      </c>
      <c r="G115" s="106">
        <v>0</v>
      </c>
      <c r="H115" s="107"/>
    </row>
    <row r="116" spans="1:8">
      <c r="A116" s="102">
        <v>40664</v>
      </c>
      <c r="B116" s="103">
        <v>7.191400408905074</v>
      </c>
      <c r="C116" s="104">
        <v>7.7407370274517868</v>
      </c>
      <c r="D116" s="104">
        <v>6.9786376479649901</v>
      </c>
      <c r="E116" s="104">
        <v>7.3587342273462877</v>
      </c>
      <c r="F116" s="105">
        <v>7.3291519268601046</v>
      </c>
      <c r="G116" s="106">
        <v>0</v>
      </c>
      <c r="H116" s="107"/>
    </row>
    <row r="117" spans="1:8">
      <c r="A117" s="102">
        <v>40695</v>
      </c>
      <c r="B117" s="103">
        <v>7.3194748799834937</v>
      </c>
      <c r="C117" s="104">
        <v>7.4746015306516203</v>
      </c>
      <c r="D117" s="104">
        <v>6.3567104962168486</v>
      </c>
      <c r="E117" s="104">
        <v>7.4175942105925747</v>
      </c>
      <c r="F117" s="105">
        <v>7.2809174413331137</v>
      </c>
      <c r="G117" s="106">
        <v>0</v>
      </c>
      <c r="H117" s="107"/>
    </row>
    <row r="118" spans="1:8">
      <c r="A118" s="102">
        <v>40725</v>
      </c>
      <c r="B118" s="103">
        <v>7.1651258955598571</v>
      </c>
      <c r="C118" s="104">
        <v>7.6288943753575795</v>
      </c>
      <c r="D118" s="104">
        <v>6.2689205311646363</v>
      </c>
      <c r="E118" s="104">
        <v>7.8566712987973828</v>
      </c>
      <c r="F118" s="105">
        <v>7.2337195606121725</v>
      </c>
      <c r="G118" s="106">
        <v>0</v>
      </c>
      <c r="H118" s="107"/>
    </row>
    <row r="119" spans="1:8">
      <c r="A119" s="102">
        <v>40756</v>
      </c>
      <c r="B119" s="103">
        <v>6.9885242533317777</v>
      </c>
      <c r="C119" s="104">
        <v>7.5889921874985538</v>
      </c>
      <c r="D119" s="104">
        <v>5.9634251707885966</v>
      </c>
      <c r="E119" s="104">
        <v>7.6090635315364601</v>
      </c>
      <c r="F119" s="105">
        <v>7.0809368001060937</v>
      </c>
      <c r="G119" s="106">
        <v>0</v>
      </c>
      <c r="H119" s="107"/>
    </row>
    <row r="120" spans="1:8">
      <c r="A120" s="102">
        <v>40787</v>
      </c>
      <c r="B120" s="103">
        <v>6.7676575999758644</v>
      </c>
      <c r="C120" s="104">
        <v>7.6275289916051756</v>
      </c>
      <c r="D120" s="104">
        <v>5.6911546830785005</v>
      </c>
      <c r="E120" s="104">
        <v>7.3088122866517811</v>
      </c>
      <c r="F120" s="105">
        <v>6.9257816947421853</v>
      </c>
      <c r="G120" s="106">
        <v>0</v>
      </c>
      <c r="H120" s="107"/>
    </row>
    <row r="121" spans="1:8">
      <c r="A121" s="102">
        <v>40817</v>
      </c>
      <c r="B121" s="103">
        <v>6.6032864614092714</v>
      </c>
      <c r="C121" s="104">
        <v>7.6496862047663567</v>
      </c>
      <c r="D121" s="104">
        <v>5.7716051068382965</v>
      </c>
      <c r="E121" s="104">
        <v>7.2873055613228832</v>
      </c>
      <c r="F121" s="105">
        <v>6.8393592919456863</v>
      </c>
      <c r="G121" s="106">
        <v>0</v>
      </c>
      <c r="H121" s="107"/>
    </row>
    <row r="122" spans="1:8">
      <c r="A122" s="102">
        <v>40848</v>
      </c>
      <c r="B122" s="103">
        <v>6.5292484050952169</v>
      </c>
      <c r="C122" s="104">
        <v>7.9347759313653219</v>
      </c>
      <c r="D122" s="104">
        <v>5.7509130178601149</v>
      </c>
      <c r="E122" s="104">
        <v>7.3348902338604898</v>
      </c>
      <c r="F122" s="105">
        <v>6.8723372553211215</v>
      </c>
      <c r="G122" s="106">
        <v>0</v>
      </c>
      <c r="H122" s="107"/>
    </row>
    <row r="123" spans="1:8">
      <c r="A123" s="102">
        <v>40878</v>
      </c>
      <c r="B123" s="103">
        <v>6.6772454131771308</v>
      </c>
      <c r="C123" s="104">
        <v>7.2264136651719157</v>
      </c>
      <c r="D123" s="104">
        <v>5.3700171323048984</v>
      </c>
      <c r="E123" s="104">
        <v>6.902828787922803</v>
      </c>
      <c r="F123" s="105">
        <v>6.7185832773677667</v>
      </c>
      <c r="G123" s="106">
        <v>0</v>
      </c>
      <c r="H123" s="107"/>
    </row>
    <row r="124" spans="1:8">
      <c r="A124" s="102">
        <v>40909</v>
      </c>
      <c r="B124" s="103">
        <v>6.6850766204896956</v>
      </c>
      <c r="C124" s="104">
        <v>7.5026583313814097</v>
      </c>
      <c r="D124" s="104">
        <v>5.4867549742410624</v>
      </c>
      <c r="E124" s="104">
        <v>6.9815287469030398</v>
      </c>
      <c r="F124" s="105">
        <v>6.8132305653785306</v>
      </c>
      <c r="G124" s="106">
        <v>0</v>
      </c>
      <c r="H124" s="107"/>
    </row>
    <row r="125" spans="1:8">
      <c r="A125" s="102">
        <v>40940</v>
      </c>
      <c r="B125" s="103">
        <v>6.5032337492001293</v>
      </c>
      <c r="C125" s="104">
        <v>7.8324480026747274</v>
      </c>
      <c r="D125" s="104">
        <v>5.3828550303623226</v>
      </c>
      <c r="E125" s="104">
        <v>7.1519254833771946</v>
      </c>
      <c r="F125" s="105">
        <v>6.7956211577264183</v>
      </c>
      <c r="G125" s="106">
        <v>0</v>
      </c>
      <c r="H125" s="107"/>
    </row>
    <row r="126" spans="1:8">
      <c r="A126" s="102">
        <v>40969</v>
      </c>
      <c r="B126" s="103">
        <v>6.8084852775887175</v>
      </c>
      <c r="C126" s="104">
        <v>7.9674016312165179</v>
      </c>
      <c r="D126" s="104">
        <v>5.3496160586131083</v>
      </c>
      <c r="E126" s="104">
        <v>7.2184014451509873</v>
      </c>
      <c r="F126" s="105">
        <v>7.0139040218826096</v>
      </c>
      <c r="G126" s="106">
        <v>0</v>
      </c>
      <c r="H126" s="107"/>
    </row>
    <row r="127" spans="1:8">
      <c r="A127" s="102">
        <v>41000</v>
      </c>
      <c r="B127" s="103">
        <v>6.5396095656188189</v>
      </c>
      <c r="C127" s="104">
        <v>8.0055410272938161</v>
      </c>
      <c r="D127" s="104">
        <v>5.2475662899855706</v>
      </c>
      <c r="E127" s="104">
        <v>6.6580850524415913</v>
      </c>
      <c r="F127" s="105">
        <v>6.8398201131874696</v>
      </c>
      <c r="G127" s="106">
        <v>0</v>
      </c>
      <c r="H127" s="107"/>
    </row>
    <row r="128" spans="1:8">
      <c r="A128" s="102">
        <v>41030</v>
      </c>
      <c r="B128" s="103">
        <v>6.4323023934267711</v>
      </c>
      <c r="C128" s="104">
        <v>7.9553066081134691</v>
      </c>
      <c r="D128" s="104">
        <v>5.2528318850353308</v>
      </c>
      <c r="E128" s="104">
        <v>6.7263672496372395</v>
      </c>
      <c r="F128" s="105">
        <v>6.7656091788871029</v>
      </c>
      <c r="G128" s="106">
        <v>0</v>
      </c>
      <c r="H128" s="107"/>
    </row>
    <row r="129" spans="1:8">
      <c r="A129" s="102">
        <v>41061</v>
      </c>
      <c r="B129" s="103">
        <v>6.7380818498457113</v>
      </c>
      <c r="C129" s="104">
        <v>7.9030365457780496</v>
      </c>
      <c r="D129" s="104">
        <v>5.1769628266939316</v>
      </c>
      <c r="E129" s="104">
        <v>7.0279008057375343</v>
      </c>
      <c r="F129" s="105">
        <v>6.932315312323734</v>
      </c>
      <c r="G129" s="106">
        <v>0</v>
      </c>
      <c r="H129" s="107"/>
    </row>
    <row r="130" spans="1:8">
      <c r="A130" s="102">
        <v>41091</v>
      </c>
      <c r="B130" s="103">
        <v>6.6127653423550825</v>
      </c>
      <c r="C130" s="104">
        <v>7.7453807115368161</v>
      </c>
      <c r="D130" s="104">
        <v>5.2298752983467711</v>
      </c>
      <c r="E130" s="104">
        <v>7.0798190481916397</v>
      </c>
      <c r="F130" s="105">
        <v>6.8232033310291307</v>
      </c>
      <c r="G130" s="106">
        <v>0</v>
      </c>
      <c r="H130" s="107"/>
    </row>
    <row r="131" spans="1:8">
      <c r="A131" s="102">
        <v>41122</v>
      </c>
      <c r="B131" s="103">
        <v>6.5915353968250674</v>
      </c>
      <c r="C131" s="104">
        <v>7.8257358131798087</v>
      </c>
      <c r="D131" s="104">
        <v>5.1276976094291289</v>
      </c>
      <c r="E131" s="104">
        <v>7.1069055026297203</v>
      </c>
      <c r="F131" s="105">
        <v>6.8266820076917574</v>
      </c>
      <c r="G131" s="106">
        <v>0</v>
      </c>
      <c r="H131" s="107"/>
    </row>
    <row r="132" spans="1:8">
      <c r="A132" s="102">
        <v>41153</v>
      </c>
      <c r="B132" s="103">
        <v>6.171623021638287</v>
      </c>
      <c r="C132" s="104">
        <v>7.8408232337619603</v>
      </c>
      <c r="D132" s="104">
        <v>5.080086673858335</v>
      </c>
      <c r="E132" s="104">
        <v>7.1886707752738834</v>
      </c>
      <c r="F132" s="105">
        <v>6.5796507930055013</v>
      </c>
      <c r="G132" s="106">
        <v>0</v>
      </c>
      <c r="H132" s="107"/>
    </row>
    <row r="133" spans="1:8">
      <c r="A133" s="102">
        <v>41183</v>
      </c>
      <c r="B133" s="103">
        <v>6.2007759380471601</v>
      </c>
      <c r="C133" s="104">
        <v>7.8047349479002381</v>
      </c>
      <c r="D133" s="104">
        <v>5.1037496377702265</v>
      </c>
      <c r="E133" s="104">
        <v>7.4983240693101942</v>
      </c>
      <c r="F133" s="105">
        <v>6.5969707370802908</v>
      </c>
      <c r="G133" s="106">
        <v>0</v>
      </c>
      <c r="H133" s="107"/>
    </row>
    <row r="134" spans="1:8">
      <c r="A134" s="102">
        <v>41214</v>
      </c>
      <c r="B134" s="103">
        <v>5.9790625720568125</v>
      </c>
      <c r="C134" s="104">
        <v>7.8130258695238446</v>
      </c>
      <c r="D134" s="104">
        <v>4.8823726042224562</v>
      </c>
      <c r="E134" s="104">
        <v>7.6281464993444041</v>
      </c>
      <c r="F134" s="105">
        <v>6.4475195288347651</v>
      </c>
      <c r="G134" s="106">
        <v>0</v>
      </c>
      <c r="H134" s="107"/>
    </row>
    <row r="135" spans="1:8">
      <c r="A135" s="102">
        <v>41244</v>
      </c>
      <c r="B135" s="103">
        <v>6.2830871268736255</v>
      </c>
      <c r="C135" s="104">
        <v>7.5144698080238825</v>
      </c>
      <c r="D135" s="104">
        <v>5.0478370209097125</v>
      </c>
      <c r="E135" s="104">
        <v>7.8332845581821351</v>
      </c>
      <c r="F135" s="105">
        <v>6.5598193790941881</v>
      </c>
      <c r="G135" s="106">
        <v>0</v>
      </c>
      <c r="H135" s="107"/>
    </row>
    <row r="136" spans="1:8">
      <c r="A136" s="102">
        <v>41275</v>
      </c>
      <c r="B136" s="103">
        <v>6.5384707840006859</v>
      </c>
      <c r="C136" s="104">
        <v>7.6204598699261519</v>
      </c>
      <c r="D136" s="104">
        <v>5.1052081423133657</v>
      </c>
      <c r="E136" s="104">
        <v>8.0475733089637256</v>
      </c>
      <c r="F136" s="105">
        <v>6.7521049612386514</v>
      </c>
      <c r="G136" s="106">
        <v>0</v>
      </c>
      <c r="H136" s="107"/>
    </row>
    <row r="137" spans="1:8">
      <c r="A137" s="102">
        <v>41306</v>
      </c>
      <c r="B137" s="103">
        <v>6.6166243478321851</v>
      </c>
      <c r="C137" s="104">
        <v>7.938697329022018</v>
      </c>
      <c r="D137" s="104">
        <v>4.8946343173201674</v>
      </c>
      <c r="E137" s="104">
        <v>8.1691410018893205</v>
      </c>
      <c r="F137" s="105">
        <v>6.8698650182881504</v>
      </c>
      <c r="G137" s="106">
        <v>0</v>
      </c>
      <c r="H137" s="107"/>
    </row>
    <row r="138" spans="1:8">
      <c r="A138" s="102">
        <v>41334</v>
      </c>
      <c r="B138" s="103">
        <v>6.4536350630248487</v>
      </c>
      <c r="C138" s="104">
        <v>8.329065893788016</v>
      </c>
      <c r="D138" s="104">
        <v>4.9997685322812551</v>
      </c>
      <c r="E138" s="104">
        <v>8.517289459758862</v>
      </c>
      <c r="F138" s="105">
        <v>6.9036031950729821</v>
      </c>
      <c r="G138" s="106">
        <v>0</v>
      </c>
      <c r="H138" s="107"/>
    </row>
    <row r="139" spans="1:8">
      <c r="A139" s="102">
        <v>41365</v>
      </c>
      <c r="B139" s="103">
        <v>6.3459565521982801</v>
      </c>
      <c r="C139" s="104">
        <v>8.1031986522744326</v>
      </c>
      <c r="D139" s="104">
        <v>5.0432006980725061</v>
      </c>
      <c r="E139" s="104">
        <v>8.5608557349816685</v>
      </c>
      <c r="F139" s="105">
        <v>6.7799399719779618</v>
      </c>
      <c r="G139" s="106">
        <v>0</v>
      </c>
      <c r="H139" s="107"/>
    </row>
    <row r="140" spans="1:8">
      <c r="A140" s="102">
        <v>41395</v>
      </c>
      <c r="B140" s="103">
        <v>6.3629761940390051</v>
      </c>
      <c r="C140" s="104">
        <v>7.9275907692633973</v>
      </c>
      <c r="D140" s="104">
        <v>4.8607570549152301</v>
      </c>
      <c r="E140" s="104">
        <v>8.5480107200999669</v>
      </c>
      <c r="F140" s="105">
        <v>6.7195440721166042</v>
      </c>
      <c r="G140" s="106">
        <v>0</v>
      </c>
      <c r="H140" s="107"/>
    </row>
    <row r="141" spans="1:8">
      <c r="A141" s="102">
        <v>41426</v>
      </c>
      <c r="B141" s="103">
        <v>6.6188066032544501</v>
      </c>
      <c r="C141" s="104">
        <v>7.962099280230035</v>
      </c>
      <c r="D141" s="104">
        <v>4.8563061529552689</v>
      </c>
      <c r="E141" s="104">
        <v>9.3031286097529495</v>
      </c>
      <c r="F141" s="105">
        <v>6.8958760004447495</v>
      </c>
      <c r="G141" s="106">
        <v>0</v>
      </c>
      <c r="H141" s="107"/>
    </row>
    <row r="142" spans="1:8">
      <c r="A142" s="102">
        <v>41456</v>
      </c>
      <c r="B142" s="103">
        <v>6.6103883624630768</v>
      </c>
      <c r="C142" s="104">
        <v>7.5560020132160526</v>
      </c>
      <c r="D142" s="104">
        <v>4.7120496516118759</v>
      </c>
      <c r="E142" s="104">
        <v>9.329793139352125</v>
      </c>
      <c r="F142" s="105">
        <v>6.7613472619501662</v>
      </c>
      <c r="G142" s="106">
        <v>0</v>
      </c>
      <c r="H142" s="107"/>
    </row>
    <row r="143" spans="1:8">
      <c r="A143" s="102">
        <v>41487</v>
      </c>
      <c r="B143" s="103">
        <v>6.6832994365467284</v>
      </c>
      <c r="C143" s="104">
        <v>7.5786161573980104</v>
      </c>
      <c r="D143" s="104">
        <v>4.5996039063941518</v>
      </c>
      <c r="E143" s="104">
        <v>9.6293482144888909</v>
      </c>
      <c r="F143" s="105">
        <v>6.8053590067105567</v>
      </c>
      <c r="G143" s="106">
        <v>0</v>
      </c>
      <c r="H143" s="107"/>
    </row>
    <row r="144" spans="1:8">
      <c r="A144" s="102">
        <v>41518</v>
      </c>
      <c r="B144" s="103">
        <v>6.5696896383820134</v>
      </c>
      <c r="C144" s="104">
        <v>7.5398199644963775</v>
      </c>
      <c r="D144" s="104">
        <v>4.4990012507422579</v>
      </c>
      <c r="E144" s="104">
        <v>9.7991715513977464</v>
      </c>
      <c r="F144" s="105">
        <v>6.7194939452356799</v>
      </c>
      <c r="G144" s="106">
        <v>0</v>
      </c>
      <c r="H144" s="107"/>
    </row>
    <row r="145" spans="1:11">
      <c r="A145" s="102">
        <v>41548</v>
      </c>
      <c r="B145" s="103">
        <v>6.5509022138716899</v>
      </c>
      <c r="C145" s="104">
        <v>7.4296110318647539</v>
      </c>
      <c r="D145" s="104">
        <v>4.4028945879968049</v>
      </c>
      <c r="E145" s="104">
        <v>9.8049621992900491</v>
      </c>
      <c r="F145" s="105">
        <v>6.6633022966352318</v>
      </c>
      <c r="G145" s="106">
        <v>0</v>
      </c>
      <c r="H145" s="107"/>
    </row>
    <row r="146" spans="1:11">
      <c r="A146" s="102">
        <v>41579</v>
      </c>
      <c r="B146" s="103">
        <v>6.4993524162573273</v>
      </c>
      <c r="C146" s="104">
        <v>7.5171056782124142</v>
      </c>
      <c r="D146" s="104">
        <v>4.2973502166221467</v>
      </c>
      <c r="E146" s="104">
        <v>9.7985221766851023</v>
      </c>
      <c r="F146" s="105">
        <v>6.6429676246097493</v>
      </c>
      <c r="G146" s="106">
        <v>0</v>
      </c>
      <c r="H146" s="107"/>
      <c r="K146" s="110"/>
    </row>
    <row r="147" spans="1:11">
      <c r="A147" s="102">
        <v>41609</v>
      </c>
      <c r="B147" s="103">
        <v>6.6217822685829457</v>
      </c>
      <c r="C147" s="104">
        <v>7.0200569088335927</v>
      </c>
      <c r="D147" s="104">
        <v>4.1538741777679649</v>
      </c>
      <c r="E147" s="104">
        <v>10.803566654508934</v>
      </c>
      <c r="F147" s="105">
        <v>6.5856828716632814</v>
      </c>
      <c r="G147" s="106">
        <v>0</v>
      </c>
      <c r="H147" s="107"/>
    </row>
    <row r="148" spans="1:11">
      <c r="A148" s="102">
        <v>41640</v>
      </c>
      <c r="B148" s="103">
        <v>6.6071882834481936</v>
      </c>
      <c r="C148" s="104">
        <v>7.054620350503817</v>
      </c>
      <c r="D148" s="104">
        <v>4.1156585655860756</v>
      </c>
      <c r="E148" s="104">
        <v>11.31944847556729</v>
      </c>
      <c r="F148" s="105">
        <v>6.5937451035806536</v>
      </c>
      <c r="G148" s="106">
        <v>0</v>
      </c>
      <c r="H148" s="107"/>
    </row>
    <row r="149" spans="1:11">
      <c r="A149" s="102">
        <v>41671</v>
      </c>
      <c r="B149" s="103">
        <v>6.3390344368975216</v>
      </c>
      <c r="C149" s="104">
        <v>7.2636791175186177</v>
      </c>
      <c r="D149" s="104">
        <v>4.0101355834835113</v>
      </c>
      <c r="E149" s="104">
        <v>11.513367733929968</v>
      </c>
      <c r="F149" s="105">
        <v>6.4859361136508173</v>
      </c>
      <c r="G149" s="106">
        <v>0</v>
      </c>
      <c r="H149" s="107"/>
    </row>
    <row r="150" spans="1:11">
      <c r="A150" s="102">
        <v>41699</v>
      </c>
      <c r="B150" s="103">
        <v>6.5065687472318414</v>
      </c>
      <c r="C150" s="104">
        <v>7.3936326681470765</v>
      </c>
      <c r="D150" s="104">
        <v>4.0865280555201373</v>
      </c>
      <c r="E150" s="104">
        <v>11.367659417019368</v>
      </c>
      <c r="F150" s="105">
        <v>6.6214651096033288</v>
      </c>
      <c r="G150" s="106">
        <v>0</v>
      </c>
      <c r="H150" s="107"/>
    </row>
    <row r="151" spans="1:11">
      <c r="A151" s="102">
        <v>41730</v>
      </c>
      <c r="B151" s="103">
        <v>6.3418568281056462</v>
      </c>
      <c r="C151" s="104">
        <v>7.332435178356385</v>
      </c>
      <c r="D151" s="104">
        <v>4.1371380644116238</v>
      </c>
      <c r="E151" s="104">
        <v>11.408257090503092</v>
      </c>
      <c r="F151" s="105">
        <v>6.5132601541180293</v>
      </c>
      <c r="G151" s="106">
        <v>0</v>
      </c>
      <c r="H151" s="107"/>
    </row>
    <row r="152" spans="1:11">
      <c r="A152" s="102">
        <v>41760</v>
      </c>
      <c r="B152" s="103">
        <v>6.3304393006683251</v>
      </c>
      <c r="C152" s="104">
        <v>7.3273585948948572</v>
      </c>
      <c r="D152" s="104">
        <v>4.1659938327057064</v>
      </c>
      <c r="E152" s="104">
        <v>11.415549225611011</v>
      </c>
      <c r="F152" s="105">
        <v>6.5058566384188472</v>
      </c>
      <c r="G152" s="106">
        <v>0</v>
      </c>
      <c r="H152" s="107"/>
    </row>
    <row r="153" spans="1:11">
      <c r="A153" s="102">
        <v>41791</v>
      </c>
      <c r="B153" s="103">
        <v>6.4904993306902021</v>
      </c>
      <c r="C153" s="104">
        <v>7.462341459206054</v>
      </c>
      <c r="D153" s="104">
        <v>4.229045856633098</v>
      </c>
      <c r="E153" s="104">
        <v>12.309582167542962</v>
      </c>
      <c r="F153" s="105">
        <v>6.6657368312761536</v>
      </c>
      <c r="G153" s="106">
        <v>0</v>
      </c>
      <c r="H153" s="107"/>
    </row>
    <row r="154" spans="1:11">
      <c r="A154" s="102">
        <v>41821</v>
      </c>
      <c r="B154" s="103">
        <v>6.588493643808695</v>
      </c>
      <c r="C154" s="104">
        <v>7.0257203161302408</v>
      </c>
      <c r="D154" s="104">
        <v>4.1281475696187329</v>
      </c>
      <c r="E154" s="104">
        <v>12.04202739970906</v>
      </c>
      <c r="F154" s="105">
        <v>6.5819682939681936</v>
      </c>
      <c r="G154" s="106">
        <v>0</v>
      </c>
      <c r="H154" s="107"/>
    </row>
    <row r="155" spans="1:11">
      <c r="A155" s="102">
        <v>41852</v>
      </c>
      <c r="B155" s="103">
        <v>6.5995972998166854</v>
      </c>
      <c r="C155" s="104">
        <v>7.2751838411977907</v>
      </c>
      <c r="D155" s="104">
        <v>4.226570760891776</v>
      </c>
      <c r="E155" s="104">
        <v>12.053878079846477</v>
      </c>
      <c r="F155" s="105">
        <v>6.6673060219696838</v>
      </c>
      <c r="G155" s="106">
        <v>0</v>
      </c>
      <c r="H155" s="107"/>
    </row>
    <row r="156" spans="1:11">
      <c r="A156" s="102">
        <v>41883</v>
      </c>
      <c r="B156" s="103">
        <v>6.575660245646918</v>
      </c>
      <c r="C156" s="104">
        <v>7.2226177080035274</v>
      </c>
      <c r="D156" s="104">
        <v>4.2221527498566012</v>
      </c>
      <c r="E156" s="104">
        <v>12.230299205410811</v>
      </c>
      <c r="F156" s="105">
        <v>6.6462046673590445</v>
      </c>
      <c r="G156" s="106">
        <v>0</v>
      </c>
      <c r="H156" s="107"/>
    </row>
    <row r="157" spans="1:11">
      <c r="A157" s="102">
        <v>41913</v>
      </c>
      <c r="B157" s="103">
        <v>6.5263757942610203</v>
      </c>
      <c r="C157" s="104">
        <v>7.0890517432796232</v>
      </c>
      <c r="D157" s="104">
        <v>4.1809833410657884</v>
      </c>
      <c r="E157" s="104">
        <v>12.237142900165416</v>
      </c>
      <c r="F157" s="105">
        <v>6.5740110524801905</v>
      </c>
      <c r="G157" s="106">
        <v>0</v>
      </c>
      <c r="H157" s="107"/>
    </row>
    <row r="158" spans="1:11">
      <c r="A158" s="102">
        <v>41944</v>
      </c>
      <c r="B158" s="103">
        <v>6.3424066757610378</v>
      </c>
      <c r="C158" s="104">
        <v>7.2219271250053163</v>
      </c>
      <c r="D158" s="104">
        <v>4.3383910208911063</v>
      </c>
      <c r="E158" s="104">
        <v>12.338939704284362</v>
      </c>
      <c r="F158" s="105">
        <v>6.5243493057133231</v>
      </c>
      <c r="G158" s="106">
        <v>0</v>
      </c>
      <c r="H158" s="107"/>
    </row>
    <row r="159" spans="1:11">
      <c r="A159" s="102">
        <v>41974</v>
      </c>
      <c r="B159" s="103">
        <v>6.6516598036270134</v>
      </c>
      <c r="C159" s="104">
        <v>6.8959602348392988</v>
      </c>
      <c r="D159" s="104">
        <v>4.1999707523339485</v>
      </c>
      <c r="E159" s="104">
        <v>11.939780450501479</v>
      </c>
      <c r="F159" s="105">
        <v>6.5847115209949525</v>
      </c>
      <c r="G159" s="106">
        <v>0</v>
      </c>
      <c r="H159" s="107"/>
    </row>
    <row r="160" spans="1:11">
      <c r="A160" s="102">
        <v>42005</v>
      </c>
      <c r="B160" s="103">
        <v>6.7571001830191744</v>
      </c>
      <c r="C160" s="104">
        <v>7.0152722555540601</v>
      </c>
      <c r="D160" s="104">
        <v>3.7293885334201375</v>
      </c>
      <c r="E160" s="104">
        <v>11.843112279182137</v>
      </c>
      <c r="F160" s="105">
        <v>6.6206207502071432</v>
      </c>
      <c r="G160" s="106">
        <v>0</v>
      </c>
      <c r="H160" s="107"/>
    </row>
    <row r="161" spans="1:8">
      <c r="A161" s="102">
        <v>42036</v>
      </c>
      <c r="B161" s="103">
        <v>6.6254611000156949</v>
      </c>
      <c r="C161" s="104">
        <v>7.201454858722073</v>
      </c>
      <c r="D161" s="104">
        <v>3.5972089312737534</v>
      </c>
      <c r="E161" s="104">
        <v>10.742694388995719</v>
      </c>
      <c r="F161" s="105">
        <v>6.5578734754184422</v>
      </c>
      <c r="G161" s="106">
        <v>0</v>
      </c>
      <c r="H161" s="107"/>
    </row>
    <row r="162" spans="1:8">
      <c r="A162" s="102">
        <v>42064</v>
      </c>
      <c r="B162" s="103">
        <v>6.5038056768709511</v>
      </c>
      <c r="C162" s="104">
        <v>7.1900173055238978</v>
      </c>
      <c r="D162" s="104">
        <v>3.5231705463679845</v>
      </c>
      <c r="E162" s="104">
        <v>10.809100425102306</v>
      </c>
      <c r="F162" s="105">
        <v>6.4751650696178427</v>
      </c>
      <c r="G162" s="106">
        <v>0</v>
      </c>
      <c r="H162" s="107"/>
    </row>
    <row r="163" spans="1:8">
      <c r="A163" s="102">
        <v>42095</v>
      </c>
      <c r="B163" s="103">
        <v>6.5368953714041309</v>
      </c>
      <c r="C163" s="104">
        <v>7.3371681164573115</v>
      </c>
      <c r="D163" s="104">
        <v>3.4994595073112249</v>
      </c>
      <c r="E163" s="104">
        <v>10.484713740390688</v>
      </c>
      <c r="F163" s="105">
        <v>6.5193430597600628</v>
      </c>
      <c r="G163" s="106">
        <v>0</v>
      </c>
      <c r="H163" s="107"/>
    </row>
    <row r="164" spans="1:8">
      <c r="A164" s="102">
        <v>42125</v>
      </c>
      <c r="B164" s="103">
        <v>6.3803550049901281</v>
      </c>
      <c r="C164" s="104">
        <v>7.4860935289650721</v>
      </c>
      <c r="D164" s="104">
        <v>3.7047159461889252</v>
      </c>
      <c r="E164" s="104">
        <v>10.174696730494459</v>
      </c>
      <c r="F164" s="105">
        <v>6.4792672547702157</v>
      </c>
      <c r="G164" s="106">
        <v>0</v>
      </c>
      <c r="H164" s="107"/>
    </row>
    <row r="165" spans="1:8">
      <c r="A165" s="102">
        <v>42156</v>
      </c>
      <c r="B165" s="103">
        <v>6.7455168273009329</v>
      </c>
      <c r="C165" s="104">
        <v>7.4426507411970544</v>
      </c>
      <c r="D165" s="104">
        <v>3.7865049308901026</v>
      </c>
      <c r="E165" s="104">
        <v>10.706336549626313</v>
      </c>
      <c r="F165" s="105">
        <v>6.7096175546889816</v>
      </c>
      <c r="G165" s="106">
        <v>0</v>
      </c>
      <c r="H165" s="107"/>
    </row>
    <row r="166" spans="1:8">
      <c r="A166" s="102">
        <v>42186</v>
      </c>
      <c r="B166" s="103">
        <v>6.5984416065711775</v>
      </c>
      <c r="C166" s="104">
        <v>7.1424159532394143</v>
      </c>
      <c r="D166" s="104">
        <v>3.6401779713665761</v>
      </c>
      <c r="E166" s="104">
        <v>10.669120600659349</v>
      </c>
      <c r="F166" s="105">
        <v>6.5224504735928228</v>
      </c>
      <c r="G166" s="106">
        <v>0</v>
      </c>
      <c r="H166" s="107"/>
    </row>
    <row r="167" spans="1:8">
      <c r="A167" s="102">
        <v>42217</v>
      </c>
      <c r="B167" s="103">
        <v>6.4372721113468785</v>
      </c>
      <c r="C167" s="104">
        <v>7.1764590863903051</v>
      </c>
      <c r="D167" s="104">
        <v>3.7025843373024876</v>
      </c>
      <c r="E167" s="104">
        <v>10.592682775804867</v>
      </c>
      <c r="F167" s="105">
        <v>6.4384389619325866</v>
      </c>
      <c r="G167" s="106">
        <v>0</v>
      </c>
      <c r="H167" s="107"/>
    </row>
    <row r="168" spans="1:8">
      <c r="A168" s="102">
        <v>42248</v>
      </c>
      <c r="B168" s="103">
        <v>6.5505956051188665</v>
      </c>
      <c r="C168" s="104">
        <v>7.091441659232979</v>
      </c>
      <c r="D168" s="104">
        <v>3.6911143310236207</v>
      </c>
      <c r="E168" s="104">
        <v>10.443789779515299</v>
      </c>
      <c r="F168" s="105">
        <v>6.4747458976876935</v>
      </c>
      <c r="G168" s="106">
        <v>0</v>
      </c>
      <c r="H168" s="107"/>
    </row>
    <row r="169" spans="1:8">
      <c r="A169" s="102">
        <v>42278</v>
      </c>
      <c r="B169" s="103">
        <v>6.6953647793047644</v>
      </c>
      <c r="C169" s="104">
        <v>7.1193339798086273</v>
      </c>
      <c r="D169" s="104">
        <v>3.716189858573383</v>
      </c>
      <c r="E169" s="104">
        <v>10.403895609659795</v>
      </c>
      <c r="F169" s="105">
        <v>6.5699301994564694</v>
      </c>
      <c r="G169" s="106">
        <v>0</v>
      </c>
      <c r="H169" s="107"/>
    </row>
    <row r="170" spans="1:8">
      <c r="A170" s="102">
        <v>42309</v>
      </c>
      <c r="B170" s="103">
        <v>6.4891479338119566</v>
      </c>
      <c r="C170" s="104">
        <v>7.3099323490559742</v>
      </c>
      <c r="D170" s="104">
        <v>3.7449640570042457</v>
      </c>
      <c r="E170" s="104">
        <v>10.510103160282718</v>
      </c>
      <c r="F170" s="105">
        <v>6.5018634209553214</v>
      </c>
      <c r="G170" s="106">
        <v>0</v>
      </c>
      <c r="H170" s="107"/>
    </row>
    <row r="171" spans="1:8">
      <c r="A171" s="102">
        <v>42339</v>
      </c>
      <c r="B171" s="103">
        <v>6.8777738117236353</v>
      </c>
      <c r="C171" s="104">
        <v>7.0489684929229828</v>
      </c>
      <c r="D171" s="104">
        <v>3.6104340979034082</v>
      </c>
      <c r="E171" s="104">
        <v>10.60889251237745</v>
      </c>
      <c r="F171" s="105">
        <v>6.6451001491349633</v>
      </c>
      <c r="G171" s="106">
        <v>0</v>
      </c>
      <c r="H171" s="107"/>
    </row>
    <row r="172" spans="1:8">
      <c r="A172" s="102">
        <v>42370</v>
      </c>
      <c r="B172" s="103">
        <v>6.9573951678207653</v>
      </c>
      <c r="C172" s="104">
        <v>7.1377075313407019</v>
      </c>
      <c r="D172" s="104">
        <v>3.7560611488681213</v>
      </c>
      <c r="E172" s="104">
        <v>10.830764461706645</v>
      </c>
      <c r="F172" s="105">
        <v>6.7363315911311092</v>
      </c>
      <c r="G172" s="106">
        <v>0</v>
      </c>
      <c r="H172" s="107"/>
    </row>
    <row r="173" spans="1:8">
      <c r="A173" s="102">
        <v>42401</v>
      </c>
      <c r="B173" s="103">
        <v>6.8660749884924117</v>
      </c>
      <c r="C173" s="104">
        <v>7.4070205062512366</v>
      </c>
      <c r="D173" s="104">
        <v>3.6692507160171672</v>
      </c>
      <c r="E173" s="104">
        <v>10.806359757518134</v>
      </c>
      <c r="F173" s="105">
        <v>6.7460570351631759</v>
      </c>
      <c r="G173" s="106">
        <v>0</v>
      </c>
      <c r="H173" s="107"/>
    </row>
    <row r="174" spans="1:8">
      <c r="A174" s="102">
        <v>42430</v>
      </c>
      <c r="B174" s="103">
        <v>7.03802301950887</v>
      </c>
      <c r="C174" s="104">
        <v>7.5618364699498564</v>
      </c>
      <c r="D174" s="104">
        <v>3.7194209102280733</v>
      </c>
      <c r="E174" s="104">
        <v>10.836268035857174</v>
      </c>
      <c r="F174" s="105">
        <v>6.8914682843779902</v>
      </c>
      <c r="G174" s="106">
        <v>0</v>
      </c>
      <c r="H174" s="107"/>
    </row>
    <row r="175" spans="1:8">
      <c r="A175" s="102">
        <v>42461</v>
      </c>
      <c r="B175" s="103">
        <v>7.0777991664861091</v>
      </c>
      <c r="C175" s="104">
        <v>7.5402830681052162</v>
      </c>
      <c r="D175" s="104">
        <v>3.7825233699574703</v>
      </c>
      <c r="E175" s="104">
        <v>10.832929125674957</v>
      </c>
      <c r="F175" s="105">
        <v>6.9142323416700622</v>
      </c>
      <c r="G175" s="106">
        <v>0</v>
      </c>
      <c r="H175" s="107"/>
    </row>
    <row r="176" spans="1:8">
      <c r="A176" s="102">
        <v>42491</v>
      </c>
      <c r="B176" s="103">
        <v>7.2768214481304998</v>
      </c>
      <c r="C176" s="104">
        <v>7.6992793576771827</v>
      </c>
      <c r="D176" s="104">
        <v>3.9216213750552087</v>
      </c>
      <c r="E176" s="104">
        <v>10.934294946514997</v>
      </c>
      <c r="F176" s="105">
        <v>7.0918123477350967</v>
      </c>
      <c r="G176" s="106">
        <v>0</v>
      </c>
      <c r="H176" s="107"/>
    </row>
    <row r="177" spans="1:8">
      <c r="A177" s="102">
        <v>42522</v>
      </c>
      <c r="B177" s="103">
        <v>7.5240643431531193</v>
      </c>
      <c r="C177" s="104">
        <v>7.6175102824749947</v>
      </c>
      <c r="D177" s="104">
        <v>3.8620625069751147</v>
      </c>
      <c r="E177" s="104">
        <v>11.365765348049457</v>
      </c>
      <c r="F177" s="105">
        <v>7.2166606301959746</v>
      </c>
      <c r="G177" s="106">
        <v>0</v>
      </c>
      <c r="H177" s="107"/>
    </row>
    <row r="178" spans="1:8">
      <c r="A178" s="102">
        <v>42552</v>
      </c>
      <c r="B178" s="103">
        <v>7.6594907091863327</v>
      </c>
      <c r="C178" s="104">
        <v>7.8160659910021177</v>
      </c>
      <c r="D178" s="104">
        <v>4.0084251240371325</v>
      </c>
      <c r="E178" s="104">
        <v>11.354795580091373</v>
      </c>
      <c r="F178" s="105">
        <v>7.3649912222446199</v>
      </c>
      <c r="G178" s="106">
        <v>0</v>
      </c>
      <c r="H178" s="107"/>
    </row>
    <row r="179" spans="1:8">
      <c r="A179" s="102">
        <v>42583</v>
      </c>
      <c r="B179" s="103">
        <v>7.7350708898613538</v>
      </c>
      <c r="C179" s="104">
        <v>7.7573149433697033</v>
      </c>
      <c r="D179" s="104">
        <v>4.0015758124466858</v>
      </c>
      <c r="E179" s="104">
        <v>11.21364573022306</v>
      </c>
      <c r="F179" s="105">
        <v>7.3856031906820041</v>
      </c>
      <c r="G179" s="106">
        <v>0</v>
      </c>
      <c r="H179" s="107"/>
    </row>
    <row r="180" spans="1:8">
      <c r="A180" s="102">
        <v>42614</v>
      </c>
      <c r="B180" s="103">
        <v>7.6322097153148372</v>
      </c>
      <c r="C180" s="104">
        <v>7.7168268095899304</v>
      </c>
      <c r="D180" s="104">
        <v>4.0199516668234905</v>
      </c>
      <c r="E180" s="104">
        <v>10.873459911932168</v>
      </c>
      <c r="F180" s="105">
        <v>7.308196603644566</v>
      </c>
      <c r="G180" s="106">
        <v>0</v>
      </c>
      <c r="H180" s="107"/>
    </row>
    <row r="181" spans="1:8">
      <c r="A181" s="102">
        <v>42644</v>
      </c>
      <c r="B181" s="103">
        <v>7.8091602313417914</v>
      </c>
      <c r="C181" s="104">
        <v>7.9008583893225248</v>
      </c>
      <c r="D181" s="104">
        <v>4.1549558234286135</v>
      </c>
      <c r="E181" s="104">
        <v>11.082293754998185</v>
      </c>
      <c r="F181" s="105">
        <v>7.4797627135251368</v>
      </c>
      <c r="G181" s="106">
        <v>0</v>
      </c>
      <c r="H181" s="107"/>
    </row>
    <row r="182" spans="1:8">
      <c r="A182" s="102">
        <v>42675</v>
      </c>
      <c r="B182" s="103">
        <v>8.5163023381229515</v>
      </c>
      <c r="C182" s="104">
        <v>8.051202589248156</v>
      </c>
      <c r="D182" s="104">
        <v>4.2606208336324833</v>
      </c>
      <c r="E182" s="104">
        <v>11.221897746636785</v>
      </c>
      <c r="F182" s="105">
        <v>7.9459489792987723</v>
      </c>
      <c r="G182" s="106">
        <v>0</v>
      </c>
      <c r="H182" s="107"/>
    </row>
    <row r="183" spans="1:8">
      <c r="A183" s="102">
        <v>42705</v>
      </c>
      <c r="B183" s="103">
        <v>8.6310784063998121</v>
      </c>
      <c r="C183" s="104">
        <v>7.7583858395003604</v>
      </c>
      <c r="D183" s="104">
        <v>4.0966691009068645</v>
      </c>
      <c r="E183" s="104">
        <v>11.764791920618704</v>
      </c>
      <c r="F183" s="105">
        <v>7.9153104702503185</v>
      </c>
      <c r="G183" s="106">
        <v>0</v>
      </c>
      <c r="H183" s="107"/>
    </row>
    <row r="184" spans="1:8">
      <c r="A184" s="102">
        <v>42736</v>
      </c>
      <c r="B184" s="103">
        <v>9.928592626322791</v>
      </c>
      <c r="C184" s="104">
        <v>7.9182447627489658</v>
      </c>
      <c r="D184" s="104">
        <v>4.2801141640781006</v>
      </c>
      <c r="E184" s="104">
        <v>11.927458705724122</v>
      </c>
      <c r="F184" s="105">
        <v>8.7168952832956279</v>
      </c>
      <c r="G184" s="106">
        <v>0</v>
      </c>
      <c r="H184" s="107"/>
    </row>
    <row r="185" spans="1:8">
      <c r="A185" s="102">
        <v>42767</v>
      </c>
      <c r="B185" s="103">
        <v>10.053991216714413</v>
      </c>
      <c r="C185" s="104">
        <v>8.2487615934411664</v>
      </c>
      <c r="D185" s="104">
        <v>4.2605523605334694</v>
      </c>
      <c r="E185" s="104">
        <v>11.957453277570252</v>
      </c>
      <c r="F185" s="105">
        <v>8.8775893906390344</v>
      </c>
      <c r="G185" s="106">
        <v>0</v>
      </c>
      <c r="H185" s="107"/>
    </row>
    <row r="186" spans="1:8">
      <c r="A186" s="102">
        <v>42795</v>
      </c>
      <c r="B186" s="103">
        <v>10.189005944461384</v>
      </c>
      <c r="C186" s="104">
        <v>8.3382230273295281</v>
      </c>
      <c r="D186" s="104">
        <v>4.2655032764662995</v>
      </c>
      <c r="E186" s="104">
        <v>11.64195988385892</v>
      </c>
      <c r="F186" s="105">
        <v>8.9704385001690223</v>
      </c>
      <c r="G186" s="106">
        <v>0</v>
      </c>
      <c r="H186" s="107"/>
    </row>
    <row r="187" spans="1:8">
      <c r="A187" s="102">
        <v>42826</v>
      </c>
      <c r="B187" s="103">
        <v>10.190917906712887</v>
      </c>
      <c r="C187" s="104">
        <v>8.7445166886376509</v>
      </c>
      <c r="D187" s="104">
        <v>4.559263798082287</v>
      </c>
      <c r="E187" s="104">
        <v>11.91508630643899</v>
      </c>
      <c r="F187" s="105">
        <v>9.1295724045981554</v>
      </c>
      <c r="G187" s="106">
        <v>0</v>
      </c>
      <c r="H187" s="107"/>
    </row>
    <row r="188" spans="1:8">
      <c r="A188" s="102">
        <v>42856</v>
      </c>
      <c r="B188" s="103">
        <v>10.427980068002313</v>
      </c>
      <c r="C188" s="104">
        <v>8.8702490955796804</v>
      </c>
      <c r="D188" s="104">
        <v>4.8147160715676094</v>
      </c>
      <c r="E188" s="104">
        <v>11.898594206194989</v>
      </c>
      <c r="F188" s="105">
        <v>9.3264226174921969</v>
      </c>
      <c r="G188" s="106">
        <v>0</v>
      </c>
      <c r="H188" s="107"/>
    </row>
    <row r="189" spans="1:8">
      <c r="A189" s="102">
        <v>42887</v>
      </c>
      <c r="B189" s="103">
        <v>10.634848714785189</v>
      </c>
      <c r="C189" s="104">
        <v>8.9287922174564542</v>
      </c>
      <c r="D189" s="104">
        <v>4.8577796249472849</v>
      </c>
      <c r="E189" s="104">
        <v>12.03767180194049</v>
      </c>
      <c r="F189" s="105">
        <v>9.475063705671996</v>
      </c>
      <c r="G189" s="106">
        <v>0</v>
      </c>
      <c r="H189" s="107"/>
    </row>
    <row r="190" spans="1:8">
      <c r="A190" s="102">
        <v>42917</v>
      </c>
      <c r="B190" s="103">
        <v>10.814777168585222</v>
      </c>
      <c r="C190" s="104">
        <v>8.985458080832414</v>
      </c>
      <c r="D190" s="104">
        <v>5.1110138803134975</v>
      </c>
      <c r="E190" s="104">
        <v>11.832329797157293</v>
      </c>
      <c r="F190" s="105">
        <v>9.6097283557938287</v>
      </c>
      <c r="G190" s="106">
        <v>0</v>
      </c>
      <c r="H190" s="107"/>
    </row>
    <row r="191" spans="1:8">
      <c r="A191" s="102">
        <v>42948</v>
      </c>
      <c r="B191" s="103">
        <v>11.007401498251635</v>
      </c>
      <c r="C191" s="104">
        <v>8.8976582801046469</v>
      </c>
      <c r="D191" s="104">
        <v>5.1440050827938526</v>
      </c>
      <c r="E191" s="104">
        <v>11.707825434494715</v>
      </c>
      <c r="F191" s="105">
        <v>9.68419522696718</v>
      </c>
      <c r="G191" s="106">
        <v>0</v>
      </c>
      <c r="H191" s="107"/>
    </row>
    <row r="192" spans="1:8">
      <c r="A192" s="102">
        <v>42979</v>
      </c>
      <c r="B192" s="103">
        <v>10.915910080435026</v>
      </c>
      <c r="C192" s="104">
        <v>8.9610371282628236</v>
      </c>
      <c r="D192" s="104">
        <v>5.2447725350709655</v>
      </c>
      <c r="E192" s="104">
        <v>11.635729533759568</v>
      </c>
      <c r="F192" s="105">
        <v>9.6579677446219652</v>
      </c>
      <c r="G192" s="106">
        <v>0</v>
      </c>
    </row>
    <row r="193" spans="1:7">
      <c r="A193" s="102">
        <v>43009</v>
      </c>
      <c r="B193" s="103">
        <v>10.930735119328046</v>
      </c>
      <c r="C193" s="104">
        <v>9.028263618332403</v>
      </c>
      <c r="D193" s="104">
        <v>5.3755088601727996</v>
      </c>
      <c r="E193" s="104">
        <v>11.467524389352441</v>
      </c>
      <c r="F193" s="105">
        <v>9.6913243426901658</v>
      </c>
      <c r="G193" s="106">
        <v>0</v>
      </c>
    </row>
    <row r="194" spans="1:7">
      <c r="A194" s="102">
        <v>43040</v>
      </c>
      <c r="B194" s="103">
        <v>11.299998148743578</v>
      </c>
      <c r="C194" s="104">
        <v>9.1270077253757194</v>
      </c>
      <c r="D194" s="104">
        <v>5.4532603438314284</v>
      </c>
      <c r="E194" s="104">
        <v>11.573756378899088</v>
      </c>
      <c r="F194" s="105">
        <v>9.9342408537061644</v>
      </c>
      <c r="G194" s="106">
        <v>0</v>
      </c>
    </row>
    <row r="195" spans="1:7">
      <c r="A195" s="102">
        <v>43070</v>
      </c>
      <c r="B195" s="103">
        <v>11.44728444534779</v>
      </c>
      <c r="C195" s="104">
        <v>8.8728286506576293</v>
      </c>
      <c r="D195" s="104">
        <v>5.3783484196166924</v>
      </c>
      <c r="E195" s="104">
        <v>12.134979537181776</v>
      </c>
      <c r="F195" s="105">
        <v>9.9405994462650344</v>
      </c>
      <c r="G195" s="106">
        <v>0</v>
      </c>
    </row>
    <row r="196" spans="1:7">
      <c r="A196" s="102">
        <v>43101</v>
      </c>
      <c r="B196" s="103">
        <v>11.96535602298003</v>
      </c>
      <c r="C196" s="104">
        <v>9.0013862872759898</v>
      </c>
      <c r="D196" s="104">
        <v>5.5961844156870191</v>
      </c>
      <c r="E196" s="104">
        <v>12.31606472796123</v>
      </c>
      <c r="F196" s="105">
        <v>10.287486686170048</v>
      </c>
      <c r="G196" s="106">
        <v>0</v>
      </c>
    </row>
    <row r="197" spans="1:7">
      <c r="A197" s="102">
        <v>43132</v>
      </c>
      <c r="B197" s="103">
        <v>11.670054820359766</v>
      </c>
      <c r="C197" s="104">
        <v>9.1843644429583513</v>
      </c>
      <c r="D197" s="104">
        <v>5.5616144274865036</v>
      </c>
      <c r="E197" s="104">
        <v>12.337574416223122</v>
      </c>
      <c r="F197" s="105">
        <v>10.176791021930381</v>
      </c>
      <c r="G197" s="106">
        <v>0</v>
      </c>
    </row>
    <row r="198" spans="1:7">
      <c r="A198" s="102">
        <v>43160</v>
      </c>
      <c r="B198" s="103">
        <v>11.836224718799759</v>
      </c>
      <c r="C198" s="104">
        <v>9.3205563693365914</v>
      </c>
      <c r="D198" s="104">
        <v>5.5533824985527653</v>
      </c>
      <c r="E198" s="104">
        <v>12.179094561767029</v>
      </c>
      <c r="F198" s="105">
        <v>10.299165261713036</v>
      </c>
      <c r="G198" s="106">
        <v>0</v>
      </c>
    </row>
    <row r="199" spans="1:7">
      <c r="A199" s="102">
        <v>43191</v>
      </c>
      <c r="B199" s="103">
        <v>11.79578010378988</v>
      </c>
      <c r="C199" s="104">
        <v>9.2942326292022113</v>
      </c>
      <c r="D199" s="104">
        <v>5.6804125309092885</v>
      </c>
      <c r="E199" s="104">
        <v>12.109084898877001</v>
      </c>
      <c r="F199" s="105">
        <v>10.276174778262464</v>
      </c>
      <c r="G199" s="106">
        <v>0</v>
      </c>
    </row>
    <row r="200" spans="1:7">
      <c r="A200" s="102">
        <v>43221</v>
      </c>
      <c r="B200" s="103">
        <v>11.871323714384351</v>
      </c>
      <c r="C200" s="104">
        <v>9.1736674958342839</v>
      </c>
      <c r="D200" s="104">
        <v>5.6499972333030035</v>
      </c>
      <c r="E200" s="104">
        <v>12.035848564837659</v>
      </c>
      <c r="F200" s="105">
        <v>10.271010715899095</v>
      </c>
      <c r="G200" s="106">
        <v>0</v>
      </c>
    </row>
    <row r="201" spans="1:7">
      <c r="A201" s="102">
        <v>43252</v>
      </c>
      <c r="B201" s="103">
        <v>12.082310184319409</v>
      </c>
      <c r="C201" s="104">
        <v>9.1461054141324123</v>
      </c>
      <c r="D201" s="104">
        <v>5.7573444264016036</v>
      </c>
      <c r="E201" s="104">
        <v>12.569415625352907</v>
      </c>
      <c r="F201" s="105">
        <v>10.401662931399159</v>
      </c>
      <c r="G201" s="106">
        <v>0</v>
      </c>
    </row>
    <row r="202" spans="1:7">
      <c r="A202" s="102">
        <v>43282</v>
      </c>
      <c r="B202" s="103">
        <v>12.122898816826524</v>
      </c>
      <c r="C202" s="104">
        <v>9.0577253923192185</v>
      </c>
      <c r="D202" s="104">
        <v>5.8299541981457832</v>
      </c>
      <c r="E202" s="104">
        <v>12.463818739762738</v>
      </c>
      <c r="F202" s="105">
        <v>10.396570077784119</v>
      </c>
      <c r="G202" s="106">
        <v>0</v>
      </c>
    </row>
    <row r="203" spans="1:7">
      <c r="A203" s="102">
        <v>43313</v>
      </c>
      <c r="B203" s="103">
        <v>12.303850504918429</v>
      </c>
      <c r="C203" s="104">
        <v>8.9542707920499023</v>
      </c>
      <c r="D203" s="104">
        <v>5.7205804341770801</v>
      </c>
      <c r="E203" s="104">
        <v>12.249587581394689</v>
      </c>
      <c r="F203" s="105">
        <v>10.427923722802596</v>
      </c>
      <c r="G203" s="106">
        <v>0</v>
      </c>
    </row>
    <row r="204" spans="1:7">
      <c r="A204" s="102">
        <v>43344</v>
      </c>
      <c r="B204" s="103">
        <v>12.081933785308637</v>
      </c>
      <c r="C204" s="104">
        <v>8.9160234380182661</v>
      </c>
      <c r="D204" s="104">
        <v>5.8315873850372926</v>
      </c>
      <c r="E204" s="104">
        <v>11.929145601015353</v>
      </c>
      <c r="F204" s="105">
        <v>10.294091715068637</v>
      </c>
      <c r="G204" s="106">
        <v>0</v>
      </c>
    </row>
    <row r="205" spans="1:7">
      <c r="A205" s="102">
        <v>43374</v>
      </c>
      <c r="B205" s="103">
        <v>12.090502571632911</v>
      </c>
      <c r="C205" s="104">
        <v>8.8162073709670352</v>
      </c>
      <c r="D205" s="104">
        <v>5.833491478658952</v>
      </c>
      <c r="E205" s="104">
        <v>11.937344506866381</v>
      </c>
      <c r="F205" s="105">
        <v>10.270101249553024</v>
      </c>
      <c r="G205" s="106">
        <v>0</v>
      </c>
    </row>
    <row r="206" spans="1:7">
      <c r="A206" s="102">
        <v>43405</v>
      </c>
      <c r="B206" s="103">
        <v>11.856222156852796</v>
      </c>
      <c r="C206" s="104">
        <v>8.7353955923154274</v>
      </c>
      <c r="D206" s="104">
        <v>5.7843436521429323</v>
      </c>
      <c r="E206" s="104">
        <v>11.888493678877968</v>
      </c>
      <c r="F206" s="105">
        <v>10.108738973094407</v>
      </c>
      <c r="G206" s="106">
        <v>0</v>
      </c>
    </row>
    <row r="207" spans="1:7">
      <c r="A207" s="102">
        <v>43435</v>
      </c>
      <c r="B207" s="103">
        <v>11.865285061989765</v>
      </c>
      <c r="C207" s="104">
        <v>8.3525277471333172</v>
      </c>
      <c r="D207" s="104">
        <v>5.6853363958964733</v>
      </c>
      <c r="E207" s="104">
        <v>12.08113683419535</v>
      </c>
      <c r="F207" s="105">
        <v>9.9855526899706444</v>
      </c>
      <c r="G207" s="106">
        <v>0</v>
      </c>
    </row>
    <row r="208" spans="1:7">
      <c r="A208" s="102">
        <v>43466</v>
      </c>
      <c r="B208" s="103">
        <v>11.897897055630596</v>
      </c>
      <c r="C208" s="104">
        <v>8.3492635340643933</v>
      </c>
      <c r="D208" s="104">
        <v>5.8201492654628266</v>
      </c>
      <c r="E208" s="104">
        <v>12.196270234199979</v>
      </c>
      <c r="F208" s="105">
        <v>10.001948079201149</v>
      </c>
      <c r="G208" s="106">
        <v>0</v>
      </c>
    </row>
    <row r="209" spans="1:7">
      <c r="A209" s="102">
        <v>43497</v>
      </c>
      <c r="B209" s="103">
        <v>11.804519554525992</v>
      </c>
      <c r="C209" s="104">
        <v>8.4237079393611953</v>
      </c>
      <c r="D209" s="104">
        <v>5.7621177563643755</v>
      </c>
      <c r="E209" s="104">
        <v>12.178805117220312</v>
      </c>
      <c r="F209" s="105">
        <v>9.9708259620422979</v>
      </c>
      <c r="G209" s="106">
        <v>0</v>
      </c>
    </row>
    <row r="210" spans="1:7">
      <c r="A210" s="102">
        <v>43525</v>
      </c>
      <c r="B210" s="103">
        <v>11.636228209395611</v>
      </c>
      <c r="C210" s="104">
        <v>8.3870573226932077</v>
      </c>
      <c r="D210" s="104">
        <v>5.7673203796532331</v>
      </c>
      <c r="E210" s="104">
        <v>11.915763961222698</v>
      </c>
      <c r="F210" s="105">
        <v>9.8633162681094486</v>
      </c>
      <c r="G210" s="106">
        <v>0</v>
      </c>
    </row>
    <row r="211" spans="1:7">
      <c r="A211" s="102">
        <v>43556</v>
      </c>
      <c r="B211" s="103">
        <v>11.522217310468601</v>
      </c>
      <c r="C211" s="104">
        <v>8.4636498152938859</v>
      </c>
      <c r="D211" s="104">
        <v>5.9229897015798638</v>
      </c>
      <c r="E211" s="104">
        <v>12.071650356050769</v>
      </c>
      <c r="F211" s="105">
        <v>9.851669553919546</v>
      </c>
      <c r="G211" s="106">
        <v>0</v>
      </c>
    </row>
    <row r="212" spans="1:7">
      <c r="A212" s="102">
        <v>43586</v>
      </c>
      <c r="B212" s="103">
        <v>11.193322947636647</v>
      </c>
      <c r="C212" s="104">
        <v>8.3143311182201547</v>
      </c>
      <c r="D212" s="104">
        <v>5.9335703553956751</v>
      </c>
      <c r="E212" s="104">
        <v>11.658523176203452</v>
      </c>
      <c r="F212" s="105">
        <v>9.6196789788436785</v>
      </c>
      <c r="G212" s="106">
        <v>0</v>
      </c>
    </row>
    <row r="213" spans="1:7">
      <c r="A213" s="102">
        <v>43617</v>
      </c>
      <c r="B213" s="103">
        <v>11.416288678427307</v>
      </c>
      <c r="C213" s="104">
        <v>8.2991970926474288</v>
      </c>
      <c r="D213" s="104">
        <v>6.0394512161488203</v>
      </c>
      <c r="E213" s="104">
        <v>12.260659965357636</v>
      </c>
      <c r="F213" s="105">
        <v>9.7554769274137954</v>
      </c>
      <c r="G213" s="106">
        <v>0</v>
      </c>
    </row>
    <row r="214" spans="1:7">
      <c r="A214" s="102">
        <v>43647</v>
      </c>
      <c r="B214" s="103">
        <v>11.631577248332126</v>
      </c>
      <c r="C214" s="104">
        <v>8.0621595245847306</v>
      </c>
      <c r="D214" s="104">
        <v>5.9774846793767749</v>
      </c>
      <c r="E214" s="104">
        <v>12.233947284138511</v>
      </c>
      <c r="F214" s="105">
        <v>9.776361514098534</v>
      </c>
      <c r="G214" s="106">
        <v>0</v>
      </c>
    </row>
    <row r="215" spans="1:7">
      <c r="A215" s="102">
        <v>43678</v>
      </c>
      <c r="B215" s="103">
        <v>11.46376802495074</v>
      </c>
      <c r="C215" s="104">
        <v>7.9294492479718315</v>
      </c>
      <c r="D215" s="104">
        <v>5.8767439480813541</v>
      </c>
      <c r="E215" s="104">
        <v>12.027933586494322</v>
      </c>
      <c r="F215" s="105">
        <v>9.6201755742114514</v>
      </c>
      <c r="G215" s="106">
        <v>0</v>
      </c>
    </row>
    <row r="216" spans="1:7">
      <c r="A216" s="102">
        <v>43709</v>
      </c>
      <c r="B216" s="103">
        <v>11.347560962091185</v>
      </c>
      <c r="C216" s="104">
        <v>7.8632253904713929</v>
      </c>
      <c r="D216" s="104">
        <v>6.0758724831474469</v>
      </c>
      <c r="E216" s="104">
        <v>11.82401652786659</v>
      </c>
      <c r="F216" s="105">
        <v>9.5537761354436928</v>
      </c>
      <c r="G216" s="106">
        <v>0</v>
      </c>
    </row>
    <row r="217" spans="1:7">
      <c r="A217" s="102">
        <v>43739</v>
      </c>
      <c r="B217" s="103">
        <v>11.394442275001925</v>
      </c>
      <c r="C217" s="104">
        <v>7.8015413078768248</v>
      </c>
      <c r="D217" s="104">
        <v>5.9857379776455701</v>
      </c>
      <c r="E217" s="104">
        <v>11.685005434016604</v>
      </c>
      <c r="F217" s="105">
        <v>9.5292391725604801</v>
      </c>
      <c r="G217" s="106">
        <v>0</v>
      </c>
    </row>
    <row r="218" spans="1:7">
      <c r="A218" s="102">
        <v>43770</v>
      </c>
      <c r="B218" s="103">
        <v>11.359569276678068</v>
      </c>
      <c r="C218" s="104">
        <v>7.9064972595394227</v>
      </c>
      <c r="D218" s="104">
        <v>6.0806943554527173</v>
      </c>
      <c r="E218" s="104">
        <v>11.671292098828946</v>
      </c>
      <c r="F218" s="105">
        <v>9.5568244331055716</v>
      </c>
      <c r="G218" s="106">
        <v>0</v>
      </c>
    </row>
    <row r="219" spans="1:7">
      <c r="A219" s="102">
        <v>43800</v>
      </c>
      <c r="B219" s="103">
        <v>10.889281320841343</v>
      </c>
      <c r="C219" s="104">
        <v>7.5794749353451536</v>
      </c>
      <c r="D219" s="104">
        <v>5.9494519799870202</v>
      </c>
      <c r="E219" s="104">
        <v>11.609185579057756</v>
      </c>
      <c r="F219" s="105">
        <v>9.1648303063186773</v>
      </c>
      <c r="G219" s="106">
        <v>0</v>
      </c>
    </row>
    <row r="220" spans="1:7">
      <c r="A220" s="102">
        <v>43831</v>
      </c>
      <c r="B220" s="103">
        <v>11.098304299394869</v>
      </c>
      <c r="C220" s="104">
        <v>7.6323407367108924</v>
      </c>
      <c r="D220" s="104">
        <v>5.9016641941668135</v>
      </c>
      <c r="E220" s="104">
        <v>11.663932024489931</v>
      </c>
      <c r="F220" s="105">
        <v>9.2733506962478955</v>
      </c>
      <c r="G220" s="106">
        <v>0</v>
      </c>
    </row>
    <row r="221" spans="1:7">
      <c r="A221" s="102">
        <v>43862</v>
      </c>
      <c r="B221" s="103">
        <v>10.961679963426949</v>
      </c>
      <c r="C221" s="104">
        <v>7.7184288582232359</v>
      </c>
      <c r="D221" s="104">
        <v>5.9712452951298332</v>
      </c>
      <c r="E221" s="104">
        <v>11.415490861876707</v>
      </c>
      <c r="F221" s="105">
        <v>9.2394049667367035</v>
      </c>
      <c r="G221" s="106">
        <v>0</v>
      </c>
    </row>
    <row r="222" spans="1:7">
      <c r="A222" s="102">
        <v>43891</v>
      </c>
      <c r="B222" s="103">
        <v>10.684719823392621</v>
      </c>
      <c r="C222" s="104">
        <v>7.631504129755089</v>
      </c>
      <c r="D222" s="104">
        <v>6.0697615145601223</v>
      </c>
      <c r="E222" s="104">
        <v>10.903685231725346</v>
      </c>
      <c r="F222" s="105">
        <v>9.1208068316656608</v>
      </c>
      <c r="G222" s="106">
        <v>0</v>
      </c>
    </row>
    <row r="223" spans="1:7">
      <c r="A223" s="102">
        <v>43922</v>
      </c>
      <c r="B223" s="103">
        <v>11.048127490402518</v>
      </c>
      <c r="C223" s="104">
        <v>7.6956337594366611</v>
      </c>
      <c r="D223" s="104">
        <v>6.0871005866717782</v>
      </c>
      <c r="E223" s="104">
        <v>11.613799349639306</v>
      </c>
      <c r="F223" s="105">
        <v>9.3788295100556986</v>
      </c>
      <c r="G223" s="106">
        <v>0</v>
      </c>
    </row>
    <row r="224" spans="1:7">
      <c r="A224" s="102">
        <v>43952</v>
      </c>
      <c r="B224" s="103">
        <v>10.418346866969008</v>
      </c>
      <c r="C224" s="104">
        <v>7.4395893471149011</v>
      </c>
      <c r="D224" s="104">
        <v>6.0909044025395547</v>
      </c>
      <c r="E224" s="104">
        <v>11.606900663855575</v>
      </c>
      <c r="F224" s="105">
        <v>8.9692492151357079</v>
      </c>
      <c r="G224" s="106">
        <v>0</v>
      </c>
    </row>
    <row r="225" spans="1:7">
      <c r="A225" s="102">
        <v>43983</v>
      </c>
      <c r="B225" s="103">
        <v>10.478188293567118</v>
      </c>
      <c r="C225" s="104">
        <v>7.0210529444209513</v>
      </c>
      <c r="D225" s="104">
        <v>6.0729381659937438</v>
      </c>
      <c r="E225" s="104">
        <v>11.031397234368425</v>
      </c>
      <c r="F225" s="105">
        <v>8.8573389773720592</v>
      </c>
      <c r="G225" s="106">
        <v>0</v>
      </c>
    </row>
    <row r="226" spans="1:7">
      <c r="A226" s="102">
        <v>44013</v>
      </c>
      <c r="B226" s="103">
        <v>10.314867952037215</v>
      </c>
      <c r="C226" s="104">
        <v>6.7680167464764089</v>
      </c>
      <c r="D226" s="104">
        <v>5.6967878120427464</v>
      </c>
      <c r="E226" s="104">
        <v>11.307520423578616</v>
      </c>
      <c r="F226" s="105">
        <v>8.639433691896004</v>
      </c>
      <c r="G226" s="106">
        <v>0</v>
      </c>
    </row>
    <row r="227" spans="1:7">
      <c r="A227" s="102">
        <v>44044</v>
      </c>
      <c r="B227" s="103">
        <v>10.606826808376676</v>
      </c>
      <c r="C227" s="104">
        <v>8.0599826703072246</v>
      </c>
      <c r="D227" s="104">
        <v>5.6950203202513805</v>
      </c>
      <c r="E227" s="104">
        <v>12.536193931856033</v>
      </c>
      <c r="F227" s="105">
        <v>9.205924524160837</v>
      </c>
      <c r="G227" s="106">
        <v>100000</v>
      </c>
    </row>
    <row r="228" spans="1:7">
      <c r="A228" s="102">
        <v>44075</v>
      </c>
      <c r="B228" s="103">
        <v>10.702439280267543</v>
      </c>
      <c r="C228" s="104">
        <v>8.7339987855038768</v>
      </c>
      <c r="D228" s="104">
        <v>6.048543394385602</v>
      </c>
      <c r="E228" s="104">
        <v>13.427844043840317</v>
      </c>
      <c r="F228" s="105">
        <v>9.5242038909800879</v>
      </c>
      <c r="G228" s="106">
        <v>100000</v>
      </c>
    </row>
    <row r="229" spans="1:7">
      <c r="A229" s="102">
        <v>44105</v>
      </c>
      <c r="B229" s="103">
        <v>10.936664131294442</v>
      </c>
      <c r="C229" s="104">
        <v>10.285524991784955</v>
      </c>
      <c r="D229" s="104">
        <v>5.9563956020241839</v>
      </c>
      <c r="E229" s="104">
        <v>13.022583898506415</v>
      </c>
      <c r="F229" s="105">
        <v>10.090019629152932</v>
      </c>
      <c r="G229" s="106">
        <v>100000</v>
      </c>
    </row>
    <row r="230" spans="1:7">
      <c r="A230" s="102">
        <v>44136</v>
      </c>
      <c r="B230" s="103">
        <v>11.264189206029911</v>
      </c>
      <c r="C230" s="104">
        <v>11.024292790842896</v>
      </c>
      <c r="D230" s="104">
        <v>8.2539208025407564</v>
      </c>
      <c r="E230" s="104">
        <v>13.021683588457527</v>
      </c>
      <c r="F230" s="105">
        <v>10.807514851141772</v>
      </c>
      <c r="G230" s="106">
        <v>100000</v>
      </c>
    </row>
    <row r="231" spans="1:7">
      <c r="A231" s="102">
        <v>44166</v>
      </c>
      <c r="B231" s="103">
        <v>13.1423690692933</v>
      </c>
      <c r="C231" s="104">
        <v>11.731320379732653</v>
      </c>
      <c r="D231" s="104">
        <v>10.077942405755072</v>
      </c>
      <c r="E231" s="104">
        <v>13.778049958055503</v>
      </c>
      <c r="F231" s="105">
        <v>12.272241072025652</v>
      </c>
      <c r="G231" s="106">
        <v>100000</v>
      </c>
    </row>
    <row r="232" spans="1:7">
      <c r="A232" s="102">
        <v>44197</v>
      </c>
      <c r="B232" s="103">
        <v>13.09369982212783</v>
      </c>
      <c r="C232" s="104">
        <v>12.019609501857214</v>
      </c>
      <c r="D232" s="104">
        <v>10.329898776152142</v>
      </c>
      <c r="E232" s="104">
        <v>13.883373267828533</v>
      </c>
      <c r="F232" s="105">
        <v>12.378858220860675</v>
      </c>
      <c r="G232" s="106">
        <v>100000</v>
      </c>
    </row>
    <row r="233" spans="1:7">
      <c r="A233" s="102">
        <v>44228</v>
      </c>
      <c r="B233" s="103">
        <v>12.828854297533343</v>
      </c>
      <c r="C233" s="104">
        <v>11.796215550327743</v>
      </c>
      <c r="D233" s="104">
        <v>9.9948530398803506</v>
      </c>
      <c r="E233" s="104">
        <v>13.596830282206223</v>
      </c>
      <c r="F233" s="105">
        <v>12.11574795605196</v>
      </c>
      <c r="G233" s="106">
        <v>100000</v>
      </c>
    </row>
    <row r="234" spans="1:7">
      <c r="A234" s="102">
        <v>44256</v>
      </c>
      <c r="B234" s="103">
        <v>12.81575998766824</v>
      </c>
      <c r="C234" s="104">
        <v>11.060244210110739</v>
      </c>
      <c r="D234" s="104">
        <v>9.7741619084584919</v>
      </c>
      <c r="E234" s="104">
        <v>13.545842854705622</v>
      </c>
      <c r="F234" s="105">
        <v>11.84325172947938</v>
      </c>
      <c r="G234" s="106">
        <v>100000</v>
      </c>
    </row>
    <row r="235" spans="1:7">
      <c r="A235" s="102">
        <v>44287</v>
      </c>
      <c r="B235" s="103">
        <v>12.439494006660503</v>
      </c>
      <c r="C235" s="104">
        <v>10.876323289616568</v>
      </c>
      <c r="D235" s="104">
        <v>9.604232039488835</v>
      </c>
      <c r="E235" s="104">
        <v>13.658199144974075</v>
      </c>
      <c r="F235" s="105">
        <v>11.569492658732868</v>
      </c>
      <c r="G235" s="106">
        <v>100000</v>
      </c>
    </row>
    <row r="236" spans="1:7">
      <c r="A236" s="102">
        <v>44317</v>
      </c>
      <c r="B236" s="103">
        <v>12.387117062720531</v>
      </c>
      <c r="C236" s="104">
        <v>10.495180282116051</v>
      </c>
      <c r="D236" s="104">
        <v>9.0548647897789571</v>
      </c>
      <c r="E236" s="104">
        <v>13.808535358423391</v>
      </c>
      <c r="F236" s="105">
        <v>11.349830151473531</v>
      </c>
      <c r="G236" s="106">
        <v>100000</v>
      </c>
    </row>
    <row r="237" spans="1:7">
      <c r="A237" s="102">
        <v>44348</v>
      </c>
      <c r="B237" s="103">
        <v>12.427200240132381</v>
      </c>
      <c r="C237" s="104">
        <v>10.060677685826388</v>
      </c>
      <c r="D237" s="104">
        <v>7.8753358142360508</v>
      </c>
      <c r="E237" s="104">
        <v>13.99973805279604</v>
      </c>
      <c r="F237" s="105">
        <v>11.067271555499875</v>
      </c>
      <c r="G237" s="106">
        <v>100000</v>
      </c>
    </row>
    <row r="238" spans="1:7">
      <c r="A238" s="102">
        <v>44378</v>
      </c>
      <c r="B238" s="103">
        <v>12.017011897586547</v>
      </c>
      <c r="C238" s="104">
        <v>9.6123666031660289</v>
      </c>
      <c r="D238" s="104">
        <v>7.690880252373768</v>
      </c>
      <c r="E238" s="104">
        <v>13.686109275108826</v>
      </c>
      <c r="F238" s="105">
        <v>10.676712647406884</v>
      </c>
      <c r="G238" s="106">
        <v>100000</v>
      </c>
    </row>
    <row r="239" spans="1:7">
      <c r="A239" s="102">
        <v>44409</v>
      </c>
      <c r="B239" s="103">
        <v>11.713449552708212</v>
      </c>
      <c r="C239" s="104">
        <v>9.2044233944335261</v>
      </c>
      <c r="D239" s="104">
        <v>7.4683584837470045</v>
      </c>
      <c r="E239" s="104">
        <v>12.615875708158175</v>
      </c>
      <c r="F239" s="105">
        <v>10.327666990626852</v>
      </c>
      <c r="G239" s="106">
        <v>100000</v>
      </c>
    </row>
    <row r="240" spans="1:7">
      <c r="A240" s="102">
        <v>44440</v>
      </c>
      <c r="B240" s="103">
        <v>11.63471427419049</v>
      </c>
      <c r="C240" s="104">
        <v>8.8180659215127974</v>
      </c>
      <c r="D240" s="104">
        <v>7.052009406965877</v>
      </c>
      <c r="E240" s="104">
        <v>12.033305758119885</v>
      </c>
      <c r="F240" s="105">
        <v>10.082781285818699</v>
      </c>
      <c r="G240" s="106">
        <v>100000</v>
      </c>
    </row>
  </sheetData>
  <mergeCells count="2">
    <mergeCell ref="A2:A3"/>
    <mergeCell ref="B2:F2"/>
  </mergeCells>
  <pageMargins left="0.7" right="0.7" top="0.75" bottom="0.75" header="0.3" footer="0.3"/>
  <pageSetup scale="64" orientation="portrait" verticalDpi="0" r:id="rId1"/>
  <rowBreaks count="1" manualBreakCount="1">
    <brk id="24" max="16383" man="1"/>
  </rowBreaks>
  <colBreaks count="1" manualBreakCount="1">
    <brk id="6" max="22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CDE54-D469-4899-8D3F-C4DB26AA1E9D}">
  <sheetPr>
    <tabColor theme="3" tint="0.79998168889431442"/>
  </sheetPr>
  <dimension ref="A1:AF284"/>
  <sheetViews>
    <sheetView showGridLines="0" topLeftCell="K1" zoomScaleNormal="100" workbookViewId="0">
      <selection activeCell="Y35" sqref="Y35"/>
    </sheetView>
  </sheetViews>
  <sheetFormatPr baseColWidth="10" defaultRowHeight="16.5"/>
  <cols>
    <col min="1" max="1" width="13.85546875" style="51" bestFit="1" customWidth="1"/>
    <col min="2" max="2" width="10.42578125" style="111" customWidth="1"/>
    <col min="3" max="3" width="11" style="111" customWidth="1"/>
    <col min="4" max="4" width="14.7109375" style="111" customWidth="1"/>
    <col min="5" max="5" width="12.140625" style="111" customWidth="1"/>
    <col min="6" max="6" width="15.5703125" style="111" customWidth="1"/>
    <col min="7" max="7" width="11" style="111" customWidth="1"/>
    <col min="8" max="8" width="10.140625" style="111" customWidth="1"/>
    <col min="9" max="9" width="9.28515625" style="111" customWidth="1"/>
    <col min="10" max="10" width="13.28515625" style="111" customWidth="1"/>
    <col min="11" max="13" width="18.140625" style="111" customWidth="1"/>
    <col min="14" max="14" width="15" style="91" customWidth="1"/>
    <col min="15" max="19" width="12" style="91" bestFit="1" customWidth="1"/>
    <col min="20" max="21" width="11.42578125" style="91"/>
    <col min="22" max="22" width="4" style="91" customWidth="1"/>
    <col min="23" max="23" width="11.42578125" style="91"/>
    <col min="24" max="24" width="11.85546875" style="91" customWidth="1"/>
    <col min="25" max="16384" width="11.42578125" style="91"/>
  </cols>
  <sheetData>
    <row r="1" spans="1:32" s="114" customFormat="1" ht="25.5" customHeight="1" thickBot="1">
      <c r="A1" s="112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32" s="116" customFormat="1" ht="30" customHeight="1" thickBot="1">
      <c r="A2" s="317" t="s">
        <v>5</v>
      </c>
      <c r="B2" s="287" t="s">
        <v>61</v>
      </c>
      <c r="C2" s="288"/>
      <c r="D2" s="288"/>
      <c r="E2" s="288"/>
      <c r="F2" s="290"/>
      <c r="G2" s="287" t="s">
        <v>62</v>
      </c>
      <c r="H2" s="288"/>
      <c r="I2" s="288"/>
      <c r="J2" s="288"/>
      <c r="K2" s="290"/>
      <c r="L2" s="40"/>
      <c r="M2" s="40"/>
      <c r="N2" s="115"/>
      <c r="Q2" s="117"/>
      <c r="R2" s="117"/>
      <c r="S2" s="117"/>
      <c r="T2" s="117"/>
      <c r="U2" s="117"/>
    </row>
    <row r="3" spans="1:32" s="85" customFormat="1" ht="30" customHeight="1" thickBot="1">
      <c r="A3" s="322"/>
      <c r="B3" s="101" t="s">
        <v>10</v>
      </c>
      <c r="C3" s="101" t="s">
        <v>11</v>
      </c>
      <c r="D3" s="100" t="s">
        <v>12</v>
      </c>
      <c r="E3" s="101" t="s">
        <v>14</v>
      </c>
      <c r="F3" s="101" t="s">
        <v>26</v>
      </c>
      <c r="G3" s="118" t="s">
        <v>63</v>
      </c>
      <c r="H3" s="118" t="s">
        <v>64</v>
      </c>
      <c r="I3" s="118" t="s">
        <v>12</v>
      </c>
      <c r="J3" s="119" t="s">
        <v>65</v>
      </c>
      <c r="K3" s="120" t="s">
        <v>26</v>
      </c>
      <c r="L3" s="120" t="s">
        <v>66</v>
      </c>
      <c r="M3" s="121"/>
    </row>
    <row r="4" spans="1:32">
      <c r="A4" s="122">
        <v>36130</v>
      </c>
      <c r="B4" s="123">
        <v>8.4743300258440133</v>
      </c>
      <c r="C4" s="123">
        <v>17.693673479249608</v>
      </c>
      <c r="D4" s="123">
        <v>10.100243837369687</v>
      </c>
      <c r="E4" s="123" t="s">
        <v>27</v>
      </c>
      <c r="F4" s="123">
        <v>10.618019472143345</v>
      </c>
      <c r="G4" s="124">
        <v>8.4743300258440133</v>
      </c>
      <c r="H4" s="125">
        <v>17.693673479249608</v>
      </c>
      <c r="I4" s="125">
        <v>10.100243837369687</v>
      </c>
      <c r="J4" s="125" t="s">
        <v>27</v>
      </c>
      <c r="K4" s="126">
        <v>10.618019472143345</v>
      </c>
      <c r="L4" s="126">
        <v>0</v>
      </c>
      <c r="M4" s="125"/>
    </row>
    <row r="5" spans="1:32">
      <c r="A5" s="55">
        <v>36161</v>
      </c>
      <c r="B5" s="125">
        <v>9.7048274906306204</v>
      </c>
      <c r="C5" s="125">
        <v>19.702933140786403</v>
      </c>
      <c r="D5" s="125">
        <v>11.516781835723952</v>
      </c>
      <c r="E5" s="125" t="s">
        <v>27</v>
      </c>
      <c r="F5" s="125">
        <v>12.087305287420932</v>
      </c>
      <c r="G5" s="124">
        <v>9.7048274906306204</v>
      </c>
      <c r="H5" s="125">
        <v>19.702933140786403</v>
      </c>
      <c r="I5" s="125">
        <v>11.516781835723952</v>
      </c>
      <c r="J5" s="125" t="s">
        <v>27</v>
      </c>
      <c r="K5" s="126">
        <v>12.087305287420932</v>
      </c>
      <c r="L5" s="126">
        <v>0</v>
      </c>
      <c r="M5" s="125"/>
      <c r="O5" s="46" t="s">
        <v>67</v>
      </c>
    </row>
    <row r="6" spans="1:32">
      <c r="A6" s="55">
        <v>36192</v>
      </c>
      <c r="B6" s="125">
        <v>10.280485690250833</v>
      </c>
      <c r="C6" s="125">
        <v>20.414245044093676</v>
      </c>
      <c r="D6" s="125">
        <v>12.688850651081617</v>
      </c>
      <c r="E6" s="125" t="s">
        <v>27</v>
      </c>
      <c r="F6" s="125">
        <v>12.870428834682226</v>
      </c>
      <c r="G6" s="124">
        <v>10.280485690250833</v>
      </c>
      <c r="H6" s="125">
        <v>20.414245044093676</v>
      </c>
      <c r="I6" s="125">
        <v>12.688850651081617</v>
      </c>
      <c r="J6" s="125" t="s">
        <v>27</v>
      </c>
      <c r="K6" s="126">
        <v>12.870428834682226</v>
      </c>
      <c r="L6" s="126">
        <v>0</v>
      </c>
      <c r="M6" s="125"/>
    </row>
    <row r="7" spans="1:32">
      <c r="A7" s="55">
        <v>36220</v>
      </c>
      <c r="B7" s="125">
        <v>11.010602389727</v>
      </c>
      <c r="C7" s="125">
        <v>21.209028502030648</v>
      </c>
      <c r="D7" s="125">
        <v>13.714760166264812</v>
      </c>
      <c r="E7" s="125" t="s">
        <v>27</v>
      </c>
      <c r="F7" s="125">
        <v>13.669135178322964</v>
      </c>
      <c r="G7" s="124">
        <v>11.010602389727</v>
      </c>
      <c r="H7" s="125">
        <v>21.209028502030648</v>
      </c>
      <c r="I7" s="125">
        <v>13.714760166264812</v>
      </c>
      <c r="J7" s="125" t="s">
        <v>27</v>
      </c>
      <c r="K7" s="126">
        <v>13.669135178322964</v>
      </c>
      <c r="L7" s="126">
        <v>0</v>
      </c>
      <c r="M7" s="125"/>
    </row>
    <row r="8" spans="1:32">
      <c r="A8" s="55">
        <v>36251</v>
      </c>
      <c r="B8" s="125">
        <v>11.754627925704703</v>
      </c>
      <c r="C8" s="125">
        <v>22.16471179884174</v>
      </c>
      <c r="D8" s="125">
        <v>15.113560433844301</v>
      </c>
      <c r="E8" s="125" t="s">
        <v>27</v>
      </c>
      <c r="F8" s="125">
        <v>14.641145792378287</v>
      </c>
      <c r="G8" s="124">
        <v>11.754627925704703</v>
      </c>
      <c r="H8" s="125">
        <v>22.16471179884174</v>
      </c>
      <c r="I8" s="125">
        <v>15.113560433844301</v>
      </c>
      <c r="J8" s="125" t="s">
        <v>27</v>
      </c>
      <c r="K8" s="126">
        <v>14.641145792378287</v>
      </c>
      <c r="L8" s="126">
        <v>0</v>
      </c>
      <c r="M8" s="125"/>
    </row>
    <row r="9" spans="1:32">
      <c r="A9" s="55">
        <v>36281</v>
      </c>
      <c r="B9" s="125">
        <v>12.227981911395853</v>
      </c>
      <c r="C9" s="125">
        <v>22.532664834904033</v>
      </c>
      <c r="D9" s="125">
        <v>12.697370317480017</v>
      </c>
      <c r="E9" s="125" t="s">
        <v>27</v>
      </c>
      <c r="F9" s="125">
        <v>14.177321284464927</v>
      </c>
      <c r="G9" s="124">
        <v>12.227981911395853</v>
      </c>
      <c r="H9" s="125">
        <v>22.532664834904033</v>
      </c>
      <c r="I9" s="125">
        <v>12.697370317480017</v>
      </c>
      <c r="J9" s="125" t="s">
        <v>27</v>
      </c>
      <c r="K9" s="126">
        <v>14.177321284464927</v>
      </c>
      <c r="L9" s="126">
        <v>0</v>
      </c>
      <c r="M9" s="125"/>
    </row>
    <row r="10" spans="1:32">
      <c r="A10" s="55">
        <v>36312</v>
      </c>
      <c r="B10" s="125">
        <v>10.430312046150862</v>
      </c>
      <c r="C10" s="125">
        <v>20.553798454371663</v>
      </c>
      <c r="D10" s="125">
        <v>12.720468567131499</v>
      </c>
      <c r="E10" s="125" t="s">
        <v>27</v>
      </c>
      <c r="F10" s="125">
        <v>12.824030976114065</v>
      </c>
      <c r="G10" s="124">
        <v>10.430312046150862</v>
      </c>
      <c r="H10" s="125">
        <v>20.553798454371663</v>
      </c>
      <c r="I10" s="125">
        <v>12.720468567131499</v>
      </c>
      <c r="J10" s="125" t="s">
        <v>27</v>
      </c>
      <c r="K10" s="126">
        <v>12.824030976114065</v>
      </c>
      <c r="L10" s="126">
        <v>0</v>
      </c>
      <c r="M10" s="125"/>
    </row>
    <row r="11" spans="1:32">
      <c r="A11" s="55">
        <v>36342</v>
      </c>
      <c r="B11" s="125">
        <v>10.959277595360762</v>
      </c>
      <c r="C11" s="125">
        <v>21.579025607875867</v>
      </c>
      <c r="D11" s="125">
        <v>13.398707522952281</v>
      </c>
      <c r="E11" s="125" t="s">
        <v>27</v>
      </c>
      <c r="F11" s="125">
        <v>13.397457577611572</v>
      </c>
      <c r="G11" s="124">
        <v>10.959277595360762</v>
      </c>
      <c r="H11" s="125">
        <v>21.579025607875863</v>
      </c>
      <c r="I11" s="125">
        <v>13.398707522952277</v>
      </c>
      <c r="J11" s="125" t="s">
        <v>27</v>
      </c>
      <c r="K11" s="126">
        <v>13.397457577611572</v>
      </c>
      <c r="L11" s="126">
        <v>0</v>
      </c>
      <c r="M11" s="125"/>
    </row>
    <row r="12" spans="1:32">
      <c r="A12" s="55">
        <v>36373</v>
      </c>
      <c r="B12" s="125">
        <v>10.562895826286871</v>
      </c>
      <c r="C12" s="125">
        <v>21.054658536463162</v>
      </c>
      <c r="D12" s="125">
        <v>14.702788088801814</v>
      </c>
      <c r="E12" s="125" t="s">
        <v>27</v>
      </c>
      <c r="F12" s="125">
        <v>13.477143276208473</v>
      </c>
      <c r="G12" s="124">
        <v>10.562895826286871</v>
      </c>
      <c r="H12" s="125">
        <v>21.054658536463162</v>
      </c>
      <c r="I12" s="125">
        <v>14.702788088801814</v>
      </c>
      <c r="J12" s="125" t="s">
        <v>27</v>
      </c>
      <c r="K12" s="126">
        <v>13.477143276208473</v>
      </c>
      <c r="L12" s="126">
        <v>0</v>
      </c>
      <c r="M12" s="125"/>
    </row>
    <row r="13" spans="1:32">
      <c r="A13" s="55">
        <v>36404</v>
      </c>
      <c r="B13" s="125">
        <v>10.570609787373762</v>
      </c>
      <c r="C13" s="125">
        <v>20.420218312574821</v>
      </c>
      <c r="D13" s="125">
        <v>14.672665362547313</v>
      </c>
      <c r="E13" s="125" t="s">
        <v>27</v>
      </c>
      <c r="F13" s="125">
        <v>13.315482521916669</v>
      </c>
      <c r="G13" s="124">
        <v>10.570609787373762</v>
      </c>
      <c r="H13" s="125">
        <v>20.420218312574821</v>
      </c>
      <c r="I13" s="125">
        <v>14.67266536254731</v>
      </c>
      <c r="J13" s="125" t="s">
        <v>27</v>
      </c>
      <c r="K13" s="126">
        <v>13.315482521916669</v>
      </c>
      <c r="L13" s="126">
        <v>0</v>
      </c>
      <c r="M13" s="125"/>
    </row>
    <row r="14" spans="1:32">
      <c r="A14" s="55">
        <v>36434</v>
      </c>
      <c r="B14" s="125">
        <v>10.97017714210469</v>
      </c>
      <c r="C14" s="125">
        <v>21.393744960846885</v>
      </c>
      <c r="D14" s="125">
        <v>16.719963620734308</v>
      </c>
      <c r="E14" s="125" t="s">
        <v>27</v>
      </c>
      <c r="F14" s="125">
        <v>14.308456548605122</v>
      </c>
      <c r="G14" s="124">
        <v>10.97017714210469</v>
      </c>
      <c r="H14" s="125">
        <v>21.393744960846885</v>
      </c>
      <c r="I14" s="125">
        <v>16.719963620734308</v>
      </c>
      <c r="J14" s="125" t="s">
        <v>27</v>
      </c>
      <c r="K14" s="126">
        <v>14.308456548605122</v>
      </c>
      <c r="L14" s="126">
        <v>0</v>
      </c>
      <c r="M14" s="125"/>
    </row>
    <row r="15" spans="1:32">
      <c r="A15" s="55">
        <v>36465</v>
      </c>
      <c r="B15" s="125">
        <v>12.384358007601456</v>
      </c>
      <c r="C15" s="125">
        <v>22.660495379948365</v>
      </c>
      <c r="D15" s="125">
        <v>19.755259018000778</v>
      </c>
      <c r="E15" s="125" t="s">
        <v>27</v>
      </c>
      <c r="F15" s="125">
        <v>16.186922870391935</v>
      </c>
      <c r="G15" s="124">
        <v>12.384358007601456</v>
      </c>
      <c r="H15" s="125">
        <v>22.660495379948365</v>
      </c>
      <c r="I15" s="125">
        <v>19.755259018000775</v>
      </c>
      <c r="J15" s="125" t="s">
        <v>27</v>
      </c>
      <c r="K15" s="126">
        <v>16.186922870391935</v>
      </c>
      <c r="L15" s="126">
        <v>0</v>
      </c>
      <c r="M15" s="125"/>
    </row>
    <row r="16" spans="1:32">
      <c r="A16" s="55">
        <v>36495</v>
      </c>
      <c r="B16" s="125">
        <v>9.3344339926094158</v>
      </c>
      <c r="C16" s="125">
        <v>18.297110582788491</v>
      </c>
      <c r="D16" s="125">
        <v>18.480621372352129</v>
      </c>
      <c r="E16" s="125" t="s">
        <v>27</v>
      </c>
      <c r="F16" s="125">
        <v>13.471831706662197</v>
      </c>
      <c r="G16" s="124">
        <v>9.3344339926094158</v>
      </c>
      <c r="H16" s="125">
        <v>18.297110582788491</v>
      </c>
      <c r="I16" s="125">
        <v>18.480621372352129</v>
      </c>
      <c r="J16" s="125" t="s">
        <v>27</v>
      </c>
      <c r="K16" s="126">
        <v>13.471831706662197</v>
      </c>
      <c r="L16" s="126">
        <v>0</v>
      </c>
      <c r="M16" s="125"/>
      <c r="Z16" s="99"/>
      <c r="AA16" s="99"/>
      <c r="AB16" s="99"/>
      <c r="AC16" s="99"/>
      <c r="AD16" s="99"/>
      <c r="AE16" s="99"/>
      <c r="AF16" s="99"/>
    </row>
    <row r="17" spans="1:15">
      <c r="A17" s="55">
        <v>36526</v>
      </c>
      <c r="B17" s="125">
        <v>9.9990865477687905</v>
      </c>
      <c r="C17" s="125">
        <v>19.426242143856065</v>
      </c>
      <c r="D17" s="125">
        <v>20.034027364150006</v>
      </c>
      <c r="E17" s="125" t="s">
        <v>27</v>
      </c>
      <c r="F17" s="125">
        <v>14.444737003007505</v>
      </c>
      <c r="G17" s="124">
        <v>9.9990865477687905</v>
      </c>
      <c r="H17" s="125">
        <v>19.426242143856065</v>
      </c>
      <c r="I17" s="125">
        <v>20.034027364150006</v>
      </c>
      <c r="J17" s="125" t="s">
        <v>27</v>
      </c>
      <c r="K17" s="126">
        <v>14.444737003007505</v>
      </c>
      <c r="L17" s="126">
        <v>0</v>
      </c>
      <c r="M17" s="125"/>
    </row>
    <row r="18" spans="1:15">
      <c r="A18" s="55">
        <v>36557</v>
      </c>
      <c r="B18" s="125">
        <v>9.4029838246340169</v>
      </c>
      <c r="C18" s="125">
        <v>18.835603840737463</v>
      </c>
      <c r="D18" s="125">
        <v>16.013366117810541</v>
      </c>
      <c r="E18" s="125" t="s">
        <v>27</v>
      </c>
      <c r="F18" s="125">
        <v>12.769521789491787</v>
      </c>
      <c r="G18" s="124">
        <v>9.4029838246340169</v>
      </c>
      <c r="H18" s="125">
        <v>18.835603840737463</v>
      </c>
      <c r="I18" s="125">
        <v>16.013366117810541</v>
      </c>
      <c r="J18" s="125" t="s">
        <v>27</v>
      </c>
      <c r="K18" s="126">
        <v>12.769521789491787</v>
      </c>
      <c r="L18" s="126">
        <v>0</v>
      </c>
      <c r="M18" s="125"/>
    </row>
    <row r="19" spans="1:15">
      <c r="A19" s="55">
        <v>36586</v>
      </c>
      <c r="B19" s="125">
        <v>9.2700791948458043</v>
      </c>
      <c r="C19" s="125">
        <v>17.31522587287845</v>
      </c>
      <c r="D19" s="125">
        <v>14.823335189144624</v>
      </c>
      <c r="E19" s="125" t="s">
        <v>27</v>
      </c>
      <c r="F19" s="125">
        <v>12.086515205946659</v>
      </c>
      <c r="G19" s="124">
        <v>9.2700791948458043</v>
      </c>
      <c r="H19" s="125">
        <v>17.31522587287845</v>
      </c>
      <c r="I19" s="125">
        <v>14.823335189144624</v>
      </c>
      <c r="J19" s="125" t="s">
        <v>27</v>
      </c>
      <c r="K19" s="126">
        <v>12.086515205946659</v>
      </c>
      <c r="L19" s="126">
        <v>0</v>
      </c>
      <c r="M19" s="125"/>
    </row>
    <row r="20" spans="1:15">
      <c r="A20" s="55">
        <v>36617</v>
      </c>
      <c r="B20" s="125">
        <v>9.4875177161255717</v>
      </c>
      <c r="C20" s="125">
        <v>17.139469160968872</v>
      </c>
      <c r="D20" s="125">
        <v>12.701190221143428</v>
      </c>
      <c r="E20" s="125" t="s">
        <v>27</v>
      </c>
      <c r="F20" s="125">
        <v>11.540502165397056</v>
      </c>
      <c r="G20" s="124">
        <v>9.4875177161255717</v>
      </c>
      <c r="H20" s="125">
        <v>17.139469160968872</v>
      </c>
      <c r="I20" s="125">
        <v>12.701190221143428</v>
      </c>
      <c r="J20" s="125" t="s">
        <v>27</v>
      </c>
      <c r="K20" s="126">
        <v>11.540502165397056</v>
      </c>
      <c r="L20" s="126">
        <v>0</v>
      </c>
      <c r="M20" s="125"/>
    </row>
    <row r="21" spans="1:15">
      <c r="A21" s="55">
        <v>36647</v>
      </c>
      <c r="B21" s="125">
        <v>9.2563928171765042</v>
      </c>
      <c r="C21" s="125">
        <v>16.610461371050551</v>
      </c>
      <c r="D21" s="125">
        <v>12.159388395732702</v>
      </c>
      <c r="E21" s="125" t="s">
        <v>27</v>
      </c>
      <c r="F21" s="125">
        <v>11.170743050788245</v>
      </c>
      <c r="G21" s="124">
        <v>9.2563928171765042</v>
      </c>
      <c r="H21" s="125">
        <v>16.610461371050551</v>
      </c>
      <c r="I21" s="125">
        <v>12.159388395732702</v>
      </c>
      <c r="J21" s="125" t="s">
        <v>27</v>
      </c>
      <c r="K21" s="126">
        <v>11.170743050788245</v>
      </c>
      <c r="L21" s="126">
        <v>0</v>
      </c>
      <c r="M21" s="125"/>
    </row>
    <row r="22" spans="1:15">
      <c r="A22" s="55">
        <v>36678</v>
      </c>
      <c r="B22" s="125">
        <v>8.2660656021491494</v>
      </c>
      <c r="C22" s="125">
        <v>16.192012152018439</v>
      </c>
      <c r="D22" s="125">
        <v>11.747443552411555</v>
      </c>
      <c r="E22" s="125" t="s">
        <v>27</v>
      </c>
      <c r="F22" s="125">
        <v>10.444279445289729</v>
      </c>
      <c r="G22" s="124">
        <v>8.2660656021491494</v>
      </c>
      <c r="H22" s="125">
        <v>16.192012152018439</v>
      </c>
      <c r="I22" s="125">
        <v>11.747443552411555</v>
      </c>
      <c r="J22" s="125" t="s">
        <v>27</v>
      </c>
      <c r="K22" s="126">
        <v>10.444279445289729</v>
      </c>
      <c r="L22" s="126">
        <v>0</v>
      </c>
      <c r="M22" s="125"/>
    </row>
    <row r="23" spans="1:15">
      <c r="A23" s="55">
        <v>36708</v>
      </c>
      <c r="B23" s="125">
        <v>8.8430619247658484</v>
      </c>
      <c r="C23" s="125">
        <v>16.749915934179022</v>
      </c>
      <c r="D23" s="125">
        <v>13.655623452909888</v>
      </c>
      <c r="E23" s="125" t="s">
        <v>27</v>
      </c>
      <c r="F23" s="125">
        <v>11.432004253455698</v>
      </c>
      <c r="G23" s="124">
        <v>8.8430619247658484</v>
      </c>
      <c r="H23" s="125">
        <v>16.749915934179022</v>
      </c>
      <c r="I23" s="125">
        <v>13.655623452909888</v>
      </c>
      <c r="J23" s="125" t="s">
        <v>27</v>
      </c>
      <c r="K23" s="126">
        <v>11.432004253455698</v>
      </c>
      <c r="L23" s="126">
        <v>0</v>
      </c>
      <c r="M23" s="125"/>
    </row>
    <row r="24" spans="1:15">
      <c r="A24" s="55">
        <v>36739</v>
      </c>
      <c r="B24" s="125">
        <v>8.8007635678473672</v>
      </c>
      <c r="C24" s="125">
        <v>15.96102799809476</v>
      </c>
      <c r="D24" s="125">
        <v>15.754353309991753</v>
      </c>
      <c r="E24" s="125" t="s">
        <v>27</v>
      </c>
      <c r="F24" s="125">
        <v>11.832785909283078</v>
      </c>
      <c r="G24" s="124">
        <v>8.8007635678473672</v>
      </c>
      <c r="H24" s="125">
        <v>15.96102799809476</v>
      </c>
      <c r="I24" s="125">
        <v>15.754353309991753</v>
      </c>
      <c r="J24" s="125" t="s">
        <v>27</v>
      </c>
      <c r="K24" s="126">
        <v>11.832785909283078</v>
      </c>
      <c r="L24" s="126">
        <v>0</v>
      </c>
      <c r="M24" s="125"/>
      <c r="O24" s="46" t="s">
        <v>68</v>
      </c>
    </row>
    <row r="25" spans="1:15">
      <c r="A25" s="55">
        <v>36770</v>
      </c>
      <c r="B25" s="125">
        <v>8.4764500276229153</v>
      </c>
      <c r="C25" s="125">
        <v>15.254348196106676</v>
      </c>
      <c r="D25" s="125">
        <v>17.935122605608299</v>
      </c>
      <c r="E25" s="125" t="s">
        <v>27</v>
      </c>
      <c r="F25" s="125">
        <v>12.159472756937504</v>
      </c>
      <c r="G25" s="124">
        <v>8.4764500276229153</v>
      </c>
      <c r="H25" s="125">
        <v>15.254348196106676</v>
      </c>
      <c r="I25" s="125">
        <v>17.935122605608299</v>
      </c>
      <c r="J25" s="125" t="s">
        <v>27</v>
      </c>
      <c r="K25" s="126">
        <v>12.159472756937504</v>
      </c>
      <c r="L25" s="126">
        <v>0</v>
      </c>
      <c r="M25" s="125"/>
    </row>
    <row r="26" spans="1:15">
      <c r="A26" s="55">
        <v>36800</v>
      </c>
      <c r="B26" s="125">
        <v>7.659796937704602</v>
      </c>
      <c r="C26" s="125">
        <v>13.681855770463455</v>
      </c>
      <c r="D26" s="125">
        <v>17.791121248905256</v>
      </c>
      <c r="E26" s="125" t="s">
        <v>27</v>
      </c>
      <c r="F26" s="125">
        <v>11.401111500628378</v>
      </c>
      <c r="G26" s="124">
        <v>7.659796937704602</v>
      </c>
      <c r="H26" s="125">
        <v>13.681855770463455</v>
      </c>
      <c r="I26" s="125">
        <v>17.791121248905256</v>
      </c>
      <c r="J26" s="125" t="s">
        <v>27</v>
      </c>
      <c r="K26" s="126">
        <v>11.401111500628378</v>
      </c>
      <c r="L26" s="126">
        <v>0</v>
      </c>
      <c r="M26" s="125"/>
    </row>
    <row r="27" spans="1:15">
      <c r="A27" s="55">
        <v>36831</v>
      </c>
      <c r="B27" s="125">
        <v>7.0431694549598207</v>
      </c>
      <c r="C27" s="125">
        <v>13.615248184163683</v>
      </c>
      <c r="D27" s="125">
        <v>18.999242020997169</v>
      </c>
      <c r="E27" s="125" t="s">
        <v>27</v>
      </c>
      <c r="F27" s="125">
        <v>11.362612631169068</v>
      </c>
      <c r="G27" s="124">
        <v>7.0431694549598207</v>
      </c>
      <c r="H27" s="125">
        <v>13.615248184163683</v>
      </c>
      <c r="I27" s="125">
        <v>18.999242020997169</v>
      </c>
      <c r="J27" s="125" t="s">
        <v>27</v>
      </c>
      <c r="K27" s="126">
        <v>11.362612631169068</v>
      </c>
      <c r="L27" s="126">
        <v>0</v>
      </c>
      <c r="M27" s="125"/>
    </row>
    <row r="28" spans="1:15">
      <c r="A28" s="55">
        <v>36861</v>
      </c>
      <c r="B28" s="125">
        <v>6.4970187002495283</v>
      </c>
      <c r="C28" s="125">
        <v>12.073145428806747</v>
      </c>
      <c r="D28" s="125">
        <v>19.272157008134382</v>
      </c>
      <c r="E28" s="125" t="s">
        <v>27</v>
      </c>
      <c r="F28" s="125">
        <v>10.839533342735724</v>
      </c>
      <c r="G28" s="124">
        <v>6.4970187002495283</v>
      </c>
      <c r="H28" s="125">
        <v>12.073145428806747</v>
      </c>
      <c r="I28" s="125">
        <v>19.272157008134382</v>
      </c>
      <c r="J28" s="125" t="s">
        <v>27</v>
      </c>
      <c r="K28" s="126">
        <v>10.839533342735724</v>
      </c>
      <c r="L28" s="126">
        <v>0</v>
      </c>
      <c r="M28" s="125"/>
    </row>
    <row r="29" spans="1:15">
      <c r="A29" s="55">
        <v>36892</v>
      </c>
      <c r="B29" s="125">
        <v>6.9402231360747937</v>
      </c>
      <c r="C29" s="125">
        <v>12.090886905593528</v>
      </c>
      <c r="D29" s="125">
        <v>19.874862440137775</v>
      </c>
      <c r="E29" s="125" t="s">
        <v>27</v>
      </c>
      <c r="F29" s="125">
        <v>11.285914847414812</v>
      </c>
      <c r="G29" s="124">
        <v>6.9402231360747937</v>
      </c>
      <c r="H29" s="125">
        <v>12.090886905593528</v>
      </c>
      <c r="I29" s="125">
        <v>19.874862440137775</v>
      </c>
      <c r="J29" s="125" t="s">
        <v>27</v>
      </c>
      <c r="K29" s="126">
        <v>11.27207449658378</v>
      </c>
      <c r="L29" s="126">
        <v>0</v>
      </c>
      <c r="M29" s="125"/>
    </row>
    <row r="30" spans="1:15">
      <c r="A30" s="55">
        <v>36923</v>
      </c>
      <c r="B30" s="125">
        <v>6.603009887650015</v>
      </c>
      <c r="C30" s="125">
        <v>12.324898464445976</v>
      </c>
      <c r="D30" s="125">
        <v>20.288607348857049</v>
      </c>
      <c r="E30" s="125" t="s">
        <v>27</v>
      </c>
      <c r="F30" s="125">
        <v>11.226004584647658</v>
      </c>
      <c r="G30" s="124">
        <v>6.603009887650015</v>
      </c>
      <c r="H30" s="125">
        <v>12.324898464445976</v>
      </c>
      <c r="I30" s="125">
        <v>20.288607348857049</v>
      </c>
      <c r="J30" s="125" t="s">
        <v>27</v>
      </c>
      <c r="K30" s="126">
        <v>11.30300382111554</v>
      </c>
      <c r="L30" s="126">
        <v>0</v>
      </c>
      <c r="M30" s="125"/>
    </row>
    <row r="31" spans="1:15">
      <c r="A31" s="55">
        <v>36951</v>
      </c>
      <c r="B31" s="125">
        <v>6.5124664677712856</v>
      </c>
      <c r="C31" s="125">
        <v>11.637126844606305</v>
      </c>
      <c r="D31" s="125">
        <v>20.68216689850864</v>
      </c>
      <c r="E31" s="125" t="s">
        <v>27</v>
      </c>
      <c r="F31" s="125">
        <v>11.184176902338393</v>
      </c>
      <c r="G31" s="124">
        <v>6.5124664677712856</v>
      </c>
      <c r="H31" s="125">
        <v>11.637126844606305</v>
      </c>
      <c r="I31" s="125">
        <v>20.68216689850864</v>
      </c>
      <c r="J31" s="125" t="s">
        <v>27</v>
      </c>
      <c r="K31" s="126">
        <v>10.974004023292039</v>
      </c>
      <c r="L31" s="126">
        <v>0</v>
      </c>
      <c r="M31" s="125"/>
    </row>
    <row r="32" spans="1:15">
      <c r="A32" s="55">
        <v>36982</v>
      </c>
      <c r="B32" s="125">
        <v>6.7099759685274041</v>
      </c>
      <c r="C32" s="125">
        <v>12.161522140428211</v>
      </c>
      <c r="D32" s="125">
        <v>19.708246296170461</v>
      </c>
      <c r="E32" s="125" t="s">
        <v>27</v>
      </c>
      <c r="F32" s="125">
        <v>11.110178384630951</v>
      </c>
      <c r="G32" s="124">
        <v>6.7099759685274041</v>
      </c>
      <c r="H32" s="125">
        <v>12.161522140428211</v>
      </c>
      <c r="I32" s="125">
        <v>19.708246296170461</v>
      </c>
      <c r="J32" s="125" t="s">
        <v>27</v>
      </c>
      <c r="K32" s="126">
        <v>10.544583798309324</v>
      </c>
      <c r="L32" s="126">
        <v>0</v>
      </c>
      <c r="M32" s="125"/>
    </row>
    <row r="33" spans="1:15">
      <c r="A33" s="55">
        <v>37012</v>
      </c>
      <c r="B33" s="125">
        <v>6.6884890001463599</v>
      </c>
      <c r="C33" s="125">
        <v>11.021193613721273</v>
      </c>
      <c r="D33" s="125">
        <v>19.333054376212129</v>
      </c>
      <c r="E33" s="125" t="s">
        <v>27</v>
      </c>
      <c r="F33" s="125">
        <v>10.846077570373843</v>
      </c>
      <c r="G33" s="124">
        <v>6.6884890001463599</v>
      </c>
      <c r="H33" s="125">
        <v>11.021193613721273</v>
      </c>
      <c r="I33" s="125">
        <v>19.333054376212129</v>
      </c>
      <c r="J33" s="125" t="s">
        <v>27</v>
      </c>
      <c r="K33" s="126">
        <v>10.740831904424246</v>
      </c>
      <c r="L33" s="126">
        <v>0</v>
      </c>
      <c r="M33" s="125"/>
    </row>
    <row r="34" spans="1:15">
      <c r="A34" s="55">
        <v>37043</v>
      </c>
      <c r="B34" s="125">
        <v>6.3100191192316943</v>
      </c>
      <c r="C34" s="125">
        <v>10.312329945751491</v>
      </c>
      <c r="D34" s="125">
        <v>19.473255957037026</v>
      </c>
      <c r="E34" s="125" t="s">
        <v>27</v>
      </c>
      <c r="F34" s="125">
        <v>10.526171036873347</v>
      </c>
      <c r="G34" s="124">
        <v>6.3100191192316943</v>
      </c>
      <c r="H34" s="125">
        <v>10.312329945751491</v>
      </c>
      <c r="I34" s="125">
        <v>19.473255957037026</v>
      </c>
      <c r="J34" s="125" t="s">
        <v>27</v>
      </c>
      <c r="K34" s="126">
        <v>11.126452738688403</v>
      </c>
      <c r="L34" s="126">
        <v>0</v>
      </c>
      <c r="M34" s="125"/>
    </row>
    <row r="35" spans="1:15">
      <c r="A35" s="55">
        <v>37073</v>
      </c>
      <c r="B35" s="125">
        <v>6.3323537981259221</v>
      </c>
      <c r="C35" s="125">
        <v>10.495443658268483</v>
      </c>
      <c r="D35" s="125">
        <v>19.58251917847166</v>
      </c>
      <c r="E35" s="125" t="s">
        <v>27</v>
      </c>
      <c r="F35" s="125">
        <v>10.6063755177881</v>
      </c>
      <c r="G35" s="124">
        <v>6.3323537981259221</v>
      </c>
      <c r="H35" s="125">
        <v>10.495443658268483</v>
      </c>
      <c r="I35" s="125">
        <v>19.58251917847166</v>
      </c>
      <c r="J35" s="125" t="s">
        <v>27</v>
      </c>
      <c r="K35" s="126">
        <v>10.934012745100159</v>
      </c>
      <c r="L35" s="126">
        <v>0</v>
      </c>
      <c r="M35" s="125"/>
    </row>
    <row r="36" spans="1:15">
      <c r="A36" s="55">
        <v>37104</v>
      </c>
      <c r="B36" s="125">
        <v>6.2146478665001554</v>
      </c>
      <c r="C36" s="125">
        <v>9.8623531252592347</v>
      </c>
      <c r="D36" s="125">
        <v>20.197939995606102</v>
      </c>
      <c r="E36" s="125" t="s">
        <v>27</v>
      </c>
      <c r="F36" s="125">
        <v>10.591086249220091</v>
      </c>
      <c r="G36" s="124">
        <v>6.2146478665001554</v>
      </c>
      <c r="H36" s="125">
        <v>9.8623531252592347</v>
      </c>
      <c r="I36" s="125">
        <v>20.197939995606102</v>
      </c>
      <c r="J36" s="125" t="s">
        <v>27</v>
      </c>
      <c r="K36" s="126">
        <v>10.589795796928646</v>
      </c>
      <c r="L36" s="126">
        <v>0</v>
      </c>
      <c r="M36" s="125"/>
    </row>
    <row r="37" spans="1:15">
      <c r="A37" s="55">
        <v>37135</v>
      </c>
      <c r="B37" s="125">
        <v>5.8105981292089943</v>
      </c>
      <c r="C37" s="125">
        <v>9.6463482047483389</v>
      </c>
      <c r="D37" s="125">
        <v>20.930810868100338</v>
      </c>
      <c r="E37" s="125" t="s">
        <v>27</v>
      </c>
      <c r="F37" s="125">
        <v>10.502165379115874</v>
      </c>
      <c r="G37" s="124">
        <v>5.8105981292089943</v>
      </c>
      <c r="H37" s="125">
        <v>9.6463482047483389</v>
      </c>
      <c r="I37" s="125">
        <v>20.930810868100338</v>
      </c>
      <c r="J37" s="125" t="s">
        <v>27</v>
      </c>
      <c r="K37" s="126">
        <v>10.795600961663903</v>
      </c>
      <c r="L37" s="126">
        <v>0</v>
      </c>
      <c r="M37" s="125"/>
    </row>
    <row r="38" spans="1:15">
      <c r="A38" s="55">
        <v>37165</v>
      </c>
      <c r="B38" s="125">
        <v>5.6808811324074195</v>
      </c>
      <c r="C38" s="125">
        <v>9.5951914073056468</v>
      </c>
      <c r="D38" s="125">
        <v>20.791192684892358</v>
      </c>
      <c r="E38" s="125" t="s">
        <v>27</v>
      </c>
      <c r="F38" s="125">
        <v>10.351730558423563</v>
      </c>
      <c r="G38" s="124">
        <v>5.6808811324074195</v>
      </c>
      <c r="H38" s="125">
        <v>9.5951914073056468</v>
      </c>
      <c r="I38" s="125">
        <v>20.791192684892358</v>
      </c>
      <c r="J38" s="125" t="s">
        <v>27</v>
      </c>
      <c r="K38" s="126">
        <v>10.826577272530791</v>
      </c>
      <c r="L38" s="126">
        <v>0</v>
      </c>
      <c r="M38" s="125"/>
    </row>
    <row r="39" spans="1:15">
      <c r="A39" s="55">
        <v>37196</v>
      </c>
      <c r="B39" s="125">
        <v>5.3306013026385894</v>
      </c>
      <c r="C39" s="125">
        <v>8.5521073065942854</v>
      </c>
      <c r="D39" s="125">
        <v>21.234025855110964</v>
      </c>
      <c r="E39" s="125" t="s">
        <v>27</v>
      </c>
      <c r="F39" s="125">
        <v>10.074002240973227</v>
      </c>
      <c r="G39" s="124">
        <v>5.3306013026385894</v>
      </c>
      <c r="H39" s="125">
        <v>8.5521073065942854</v>
      </c>
      <c r="I39" s="125">
        <v>21.234025855110964</v>
      </c>
      <c r="J39" s="125" t="s">
        <v>27</v>
      </c>
      <c r="K39" s="126">
        <v>9.930499162047548</v>
      </c>
      <c r="L39" s="126">
        <v>0</v>
      </c>
      <c r="M39" s="125"/>
    </row>
    <row r="40" spans="1:15">
      <c r="A40" s="55">
        <v>37226</v>
      </c>
      <c r="B40" s="125">
        <v>4.7826981520365548</v>
      </c>
      <c r="C40" s="125">
        <v>7.8198984168333459</v>
      </c>
      <c r="D40" s="125">
        <v>20.85508523236383</v>
      </c>
      <c r="E40" s="125" t="s">
        <v>27</v>
      </c>
      <c r="F40" s="125">
        <v>9.5379084397792866</v>
      </c>
      <c r="G40" s="124">
        <v>4.7826981520365548</v>
      </c>
      <c r="H40" s="125">
        <v>7.8198984168333459</v>
      </c>
      <c r="I40" s="125">
        <v>20.85508523236383</v>
      </c>
      <c r="J40" s="125" t="s">
        <v>27</v>
      </c>
      <c r="K40" s="126">
        <v>10.016606051767988</v>
      </c>
      <c r="L40" s="126">
        <v>0</v>
      </c>
      <c r="M40" s="125"/>
    </row>
    <row r="41" spans="1:15">
      <c r="A41" s="55">
        <v>37257</v>
      </c>
      <c r="B41" s="125">
        <v>6.3202969107233056</v>
      </c>
      <c r="C41" s="125">
        <v>7.7438366758666337</v>
      </c>
      <c r="D41" s="125">
        <v>33.713895504614669</v>
      </c>
      <c r="E41" s="125">
        <v>7.387508991506178</v>
      </c>
      <c r="F41" s="125">
        <v>13.760696870457101</v>
      </c>
      <c r="G41" s="124">
        <v>6.3202969107233056</v>
      </c>
      <c r="H41" s="125">
        <v>7.7438366758666337</v>
      </c>
      <c r="I41" s="125">
        <v>33.713895504614669</v>
      </c>
      <c r="J41" s="125">
        <v>7.387508991506178</v>
      </c>
      <c r="K41" s="126">
        <v>14.158627138198465</v>
      </c>
      <c r="L41" s="126">
        <v>0</v>
      </c>
      <c r="M41" s="125"/>
    </row>
    <row r="42" spans="1:15">
      <c r="A42" s="55">
        <v>37288</v>
      </c>
      <c r="B42" s="125">
        <v>6.011518488374139</v>
      </c>
      <c r="C42" s="125">
        <v>8.0838979902445587</v>
      </c>
      <c r="D42" s="125">
        <v>33.996917920781328</v>
      </c>
      <c r="E42" s="125">
        <v>7.926331933887198</v>
      </c>
      <c r="F42" s="125">
        <v>13.642144286877045</v>
      </c>
      <c r="G42" s="124">
        <v>6.011518488374139</v>
      </c>
      <c r="H42" s="125">
        <v>8.0838979902445587</v>
      </c>
      <c r="I42" s="125">
        <v>33.996917920781328</v>
      </c>
      <c r="J42" s="125">
        <v>7.926331933887198</v>
      </c>
      <c r="K42" s="126">
        <v>14.141469325069162</v>
      </c>
      <c r="L42" s="126">
        <v>0</v>
      </c>
      <c r="M42" s="125"/>
    </row>
    <row r="43" spans="1:15">
      <c r="A43" s="55">
        <v>37316</v>
      </c>
      <c r="B43" s="125">
        <v>5.6205967511330339</v>
      </c>
      <c r="C43" s="125">
        <v>8.4347254867833819</v>
      </c>
      <c r="D43" s="125">
        <v>35.025496119331294</v>
      </c>
      <c r="E43" s="125">
        <v>7.5895124825770068</v>
      </c>
      <c r="F43" s="125">
        <v>13.722313936141436</v>
      </c>
      <c r="G43" s="124">
        <v>5.6205967511330339</v>
      </c>
      <c r="H43" s="125">
        <v>8.4347254867833819</v>
      </c>
      <c r="I43" s="125">
        <v>35.025496119331294</v>
      </c>
      <c r="J43" s="125">
        <v>7.5895124825770086</v>
      </c>
      <c r="K43" s="126">
        <v>14.350351783348595</v>
      </c>
      <c r="L43" s="126">
        <v>0</v>
      </c>
      <c r="M43" s="125"/>
    </row>
    <row r="44" spans="1:15">
      <c r="A44" s="55">
        <v>37347</v>
      </c>
      <c r="B44" s="125">
        <v>5.5247410485002968</v>
      </c>
      <c r="C44" s="125">
        <v>7.6640150143273713</v>
      </c>
      <c r="D44" s="125">
        <v>34.894624085007308</v>
      </c>
      <c r="E44" s="125">
        <v>7.0777360057888634</v>
      </c>
      <c r="F44" s="125">
        <v>13.504206355002058</v>
      </c>
      <c r="G44" s="124">
        <v>5.5247410485002968</v>
      </c>
      <c r="H44" s="125">
        <v>7.6640150143273713</v>
      </c>
      <c r="I44" s="125">
        <v>34.894624085007308</v>
      </c>
      <c r="J44" s="125">
        <v>7.0777360057888634</v>
      </c>
      <c r="K44" s="126">
        <v>14.091044742979811</v>
      </c>
      <c r="L44" s="126">
        <v>0</v>
      </c>
      <c r="M44" s="125"/>
      <c r="O44" s="127" t="s">
        <v>4</v>
      </c>
    </row>
    <row r="45" spans="1:15">
      <c r="A45" s="55">
        <v>37377</v>
      </c>
      <c r="B45" s="125">
        <v>5.2808924629229779</v>
      </c>
      <c r="C45" s="125">
        <v>7.4186201067198603</v>
      </c>
      <c r="D45" s="125">
        <v>35.786740743802213</v>
      </c>
      <c r="E45" s="125">
        <v>7.1620073333598695</v>
      </c>
      <c r="F45" s="125">
        <v>13.408734576376849</v>
      </c>
      <c r="G45" s="124">
        <v>5.2808924629229779</v>
      </c>
      <c r="H45" s="125">
        <v>7.4186201067198603</v>
      </c>
      <c r="I45" s="125">
        <v>35.786740743802213</v>
      </c>
      <c r="J45" s="125">
        <v>7.1620073333598695</v>
      </c>
      <c r="K45" s="126">
        <v>13.428279923942158</v>
      </c>
      <c r="L45" s="126">
        <v>0</v>
      </c>
      <c r="M45" s="125"/>
    </row>
    <row r="46" spans="1:15">
      <c r="A46" s="55">
        <v>37408</v>
      </c>
      <c r="B46" s="125">
        <v>5.3846759236523427</v>
      </c>
      <c r="C46" s="125">
        <v>7.0230782094945345</v>
      </c>
      <c r="D46" s="125">
        <v>35.187712204268195</v>
      </c>
      <c r="E46" s="125">
        <v>7.7377203560113603</v>
      </c>
      <c r="F46" s="125">
        <v>13.156236849579811</v>
      </c>
      <c r="G46" s="124">
        <v>5.3846759236523427</v>
      </c>
      <c r="H46" s="125">
        <v>7.0230782094945345</v>
      </c>
      <c r="I46" s="125">
        <v>35.187712204268195</v>
      </c>
      <c r="J46" s="125">
        <v>7.7377203560113603</v>
      </c>
      <c r="K46" s="126">
        <v>13.454806877489064</v>
      </c>
      <c r="L46" s="126">
        <v>0</v>
      </c>
      <c r="M46" s="125"/>
    </row>
    <row r="47" spans="1:15">
      <c r="A47" s="55">
        <v>37438</v>
      </c>
      <c r="B47" s="125">
        <v>5.2659139136306878</v>
      </c>
      <c r="C47" s="125">
        <v>6.526713227834116</v>
      </c>
      <c r="D47" s="125">
        <v>34.962637199109309</v>
      </c>
      <c r="E47" s="125">
        <v>7.7887318582914382</v>
      </c>
      <c r="F47" s="125">
        <v>12.795471799286851</v>
      </c>
      <c r="G47" s="124">
        <v>5.2659139136306878</v>
      </c>
      <c r="H47" s="125">
        <v>6.526713227834116</v>
      </c>
      <c r="I47" s="125">
        <v>34.962637199109309</v>
      </c>
      <c r="J47" s="125">
        <v>7.7887318582914382</v>
      </c>
      <c r="K47" s="126">
        <v>13.310040397348425</v>
      </c>
      <c r="L47" s="126">
        <v>0</v>
      </c>
      <c r="M47" s="125"/>
    </row>
    <row r="48" spans="1:15">
      <c r="A48" s="55">
        <v>37469</v>
      </c>
      <c r="B48" s="125">
        <v>4.6428685407409267</v>
      </c>
      <c r="C48" s="125">
        <v>6.3218537518037046</v>
      </c>
      <c r="D48" s="125">
        <v>35.307209207872582</v>
      </c>
      <c r="E48" s="125">
        <v>8.0639568595723485</v>
      </c>
      <c r="F48" s="125">
        <v>12.412743996054559</v>
      </c>
      <c r="G48" s="124">
        <v>4.6428685407409267</v>
      </c>
      <c r="H48" s="125">
        <v>6.3218537518037046</v>
      </c>
      <c r="I48" s="125">
        <v>35.307209207872582</v>
      </c>
      <c r="J48" s="125">
        <v>8.0639568595723485</v>
      </c>
      <c r="K48" s="126">
        <v>13.13116179307011</v>
      </c>
      <c r="L48" s="126">
        <v>0</v>
      </c>
      <c r="M48" s="125"/>
    </row>
    <row r="49" spans="1:13">
      <c r="A49" s="55">
        <v>37500</v>
      </c>
      <c r="B49" s="125">
        <v>4.3389020196668806</v>
      </c>
      <c r="C49" s="125">
        <v>6.5334695938527059</v>
      </c>
      <c r="D49" s="125">
        <v>35.13295838693201</v>
      </c>
      <c r="E49" s="125">
        <v>8.0867140567082885</v>
      </c>
      <c r="F49" s="125">
        <v>12.067802873483902</v>
      </c>
      <c r="G49" s="124">
        <v>4.3389020196668806</v>
      </c>
      <c r="H49" s="125">
        <v>6.5334695938527059</v>
      </c>
      <c r="I49" s="125">
        <v>35.13295838693201</v>
      </c>
      <c r="J49" s="125">
        <v>8.0867140567082885</v>
      </c>
      <c r="K49" s="126">
        <v>12.493113662370375</v>
      </c>
      <c r="L49" s="126">
        <v>0</v>
      </c>
      <c r="M49" s="125"/>
    </row>
    <row r="50" spans="1:13">
      <c r="A50" s="55">
        <v>37530</v>
      </c>
      <c r="B50" s="125">
        <v>4.2408036669184499</v>
      </c>
      <c r="C50" s="125">
        <v>6.3922503740542629</v>
      </c>
      <c r="D50" s="125">
        <v>35.066128547091758</v>
      </c>
      <c r="E50" s="125">
        <v>8.0796384066530003</v>
      </c>
      <c r="F50" s="125">
        <v>11.897857053804332</v>
      </c>
      <c r="G50" s="124">
        <v>4.2408036669184499</v>
      </c>
      <c r="H50" s="125">
        <v>6.3922503740542629</v>
      </c>
      <c r="I50" s="125">
        <v>35.066128547091758</v>
      </c>
      <c r="J50" s="125">
        <v>8.0796384066530003</v>
      </c>
      <c r="K50" s="126">
        <v>12.058019573381774</v>
      </c>
      <c r="L50" s="126">
        <v>0</v>
      </c>
      <c r="M50" s="125"/>
    </row>
    <row r="51" spans="1:13">
      <c r="A51" s="55">
        <v>37561</v>
      </c>
      <c r="B51" s="125">
        <v>4.2615485400030515</v>
      </c>
      <c r="C51" s="125">
        <v>6.5918051704599616</v>
      </c>
      <c r="D51" s="125">
        <v>36.467058775073504</v>
      </c>
      <c r="E51" s="125">
        <v>8.1316568592436891</v>
      </c>
      <c r="F51" s="125">
        <v>11.859270315102169</v>
      </c>
      <c r="G51" s="124">
        <v>4.2615485400030515</v>
      </c>
      <c r="H51" s="125">
        <v>6.5918051704599616</v>
      </c>
      <c r="I51" s="125">
        <v>36.467058775073504</v>
      </c>
      <c r="J51" s="125">
        <v>8.1316568592436891</v>
      </c>
      <c r="K51" s="126">
        <v>11.949758447274887</v>
      </c>
      <c r="L51" s="126">
        <v>0</v>
      </c>
      <c r="M51" s="125"/>
    </row>
    <row r="52" spans="1:13">
      <c r="A52" s="55">
        <v>37591</v>
      </c>
      <c r="B52" s="125">
        <v>3.7994214609086638</v>
      </c>
      <c r="C52" s="125">
        <v>5.7775304237369092</v>
      </c>
      <c r="D52" s="125">
        <v>34.690695641475536</v>
      </c>
      <c r="E52" s="125">
        <v>6.5593014061155923</v>
      </c>
      <c r="F52" s="125">
        <v>11.01589049435367</v>
      </c>
      <c r="G52" s="124">
        <v>3.7994214609086638</v>
      </c>
      <c r="H52" s="125">
        <v>5.7775304237369092</v>
      </c>
      <c r="I52" s="125">
        <v>34.690695641475536</v>
      </c>
      <c r="J52" s="125">
        <v>6.5593014061155923</v>
      </c>
      <c r="K52" s="126">
        <v>11.12157938369648</v>
      </c>
      <c r="L52" s="126">
        <v>0</v>
      </c>
      <c r="M52" s="125"/>
    </row>
    <row r="53" spans="1:13">
      <c r="A53" s="55">
        <v>37622</v>
      </c>
      <c r="B53" s="125">
        <v>3.7769855384974718</v>
      </c>
      <c r="C53" s="125">
        <v>5.9957358168979633</v>
      </c>
      <c r="D53" s="125">
        <v>34.702310759655575</v>
      </c>
      <c r="E53" s="125">
        <v>6.5128025482046157</v>
      </c>
      <c r="F53" s="125">
        <v>11.005856037937821</v>
      </c>
      <c r="G53" s="124">
        <v>3.7769855384974718</v>
      </c>
      <c r="H53" s="125">
        <v>5.9957358168979615</v>
      </c>
      <c r="I53" s="125">
        <v>34.702310759655575</v>
      </c>
      <c r="J53" s="125">
        <v>6.5128025482046157</v>
      </c>
      <c r="K53" s="126">
        <v>11.155724844456797</v>
      </c>
      <c r="L53" s="126">
        <v>0</v>
      </c>
      <c r="M53" s="125"/>
    </row>
    <row r="54" spans="1:13">
      <c r="A54" s="55">
        <v>37653</v>
      </c>
      <c r="B54" s="125">
        <v>3.8829658025884504</v>
      </c>
      <c r="C54" s="125">
        <v>6.2721335821802349</v>
      </c>
      <c r="D54" s="125">
        <v>34.39704444689913</v>
      </c>
      <c r="E54" s="125">
        <v>6.5751381747505642</v>
      </c>
      <c r="F54" s="125">
        <v>10.977485577653738</v>
      </c>
      <c r="G54" s="124">
        <v>3.8829658025884504</v>
      </c>
      <c r="H54" s="125">
        <v>6.2721335821802349</v>
      </c>
      <c r="I54" s="125">
        <v>34.39704444689913</v>
      </c>
      <c r="J54" s="125">
        <v>6.5751381747505642</v>
      </c>
      <c r="K54" s="126">
        <v>11.0556836469512</v>
      </c>
      <c r="L54" s="126">
        <v>0</v>
      </c>
      <c r="M54" s="125"/>
    </row>
    <row r="55" spans="1:13">
      <c r="A55" s="55">
        <v>37681</v>
      </c>
      <c r="B55" s="125">
        <v>3.6557254647752204</v>
      </c>
      <c r="C55" s="125">
        <v>6.4568016450375145</v>
      </c>
      <c r="D55" s="125">
        <v>35.611024261847099</v>
      </c>
      <c r="E55" s="125">
        <v>6.4452945124967895</v>
      </c>
      <c r="F55" s="125">
        <v>11.108049683588952</v>
      </c>
      <c r="G55" s="124">
        <v>3.6557254647752204</v>
      </c>
      <c r="H55" s="125">
        <v>6.4568016450375145</v>
      </c>
      <c r="I55" s="125">
        <v>35.611024261847099</v>
      </c>
      <c r="J55" s="125">
        <v>6.4452945124967895</v>
      </c>
      <c r="K55" s="126">
        <v>11.203240806377648</v>
      </c>
      <c r="L55" s="126">
        <v>0</v>
      </c>
      <c r="M55" s="125"/>
    </row>
    <row r="56" spans="1:13">
      <c r="A56" s="55">
        <v>37712</v>
      </c>
      <c r="B56" s="125">
        <v>3.500232062857997</v>
      </c>
      <c r="C56" s="125">
        <v>6.2394745981990765</v>
      </c>
      <c r="D56" s="125">
        <v>35.46611676189454</v>
      </c>
      <c r="E56" s="125">
        <v>6.8260177261803374</v>
      </c>
      <c r="F56" s="125">
        <v>10.880563915177742</v>
      </c>
      <c r="G56" s="124">
        <v>3.500232062857997</v>
      </c>
      <c r="H56" s="125">
        <v>6.2394745981990773</v>
      </c>
      <c r="I56" s="125">
        <v>35.46611676189454</v>
      </c>
      <c r="J56" s="125">
        <v>6.8260177261803374</v>
      </c>
      <c r="K56" s="126">
        <v>10.940932888675011</v>
      </c>
      <c r="L56" s="126">
        <v>0</v>
      </c>
      <c r="M56" s="125"/>
    </row>
    <row r="57" spans="1:13">
      <c r="A57" s="55">
        <v>37742</v>
      </c>
      <c r="B57" s="125">
        <v>3.5810151118121061</v>
      </c>
      <c r="C57" s="125">
        <v>6.0536584331417007</v>
      </c>
      <c r="D57" s="125">
        <v>35.812510508721239</v>
      </c>
      <c r="E57" s="125">
        <v>6.4322751975239054</v>
      </c>
      <c r="F57" s="125">
        <v>10.916304737827669</v>
      </c>
      <c r="G57" s="124">
        <v>3.5810151118121061</v>
      </c>
      <c r="H57" s="125">
        <v>6.0536584331417007</v>
      </c>
      <c r="I57" s="125">
        <v>35.812510508721239</v>
      </c>
      <c r="J57" s="125">
        <v>6.4322751975239054</v>
      </c>
      <c r="K57" s="126">
        <v>11.099218721866533</v>
      </c>
      <c r="L57" s="126">
        <v>0</v>
      </c>
      <c r="M57" s="125"/>
    </row>
    <row r="58" spans="1:13">
      <c r="A58" s="55">
        <v>37773</v>
      </c>
      <c r="B58" s="125">
        <v>3.161448152159573</v>
      </c>
      <c r="C58" s="125">
        <v>6.0041535654923397</v>
      </c>
      <c r="D58" s="125">
        <v>36.485448605202983</v>
      </c>
      <c r="E58" s="125">
        <v>6.4464112292135569</v>
      </c>
      <c r="F58" s="125">
        <v>10.584595002882864</v>
      </c>
      <c r="G58" s="124">
        <v>3.161448152159573</v>
      </c>
      <c r="H58" s="125">
        <v>6.0041535654923397</v>
      </c>
      <c r="I58" s="125">
        <v>36.485448605202983</v>
      </c>
      <c r="J58" s="125">
        <v>6.4464112292135569</v>
      </c>
      <c r="K58" s="126">
        <v>10.312474615000047</v>
      </c>
      <c r="L58" s="126">
        <v>0</v>
      </c>
      <c r="M58" s="125"/>
    </row>
    <row r="59" spans="1:13">
      <c r="A59" s="55">
        <v>37803</v>
      </c>
      <c r="B59" s="125">
        <v>3.0930322676647948</v>
      </c>
      <c r="C59" s="125">
        <v>5.4689075772859326</v>
      </c>
      <c r="D59" s="125">
        <v>35.765993581683688</v>
      </c>
      <c r="E59" s="125">
        <v>5.9687046878937116</v>
      </c>
      <c r="F59" s="125">
        <v>10.239327201370456</v>
      </c>
      <c r="G59" s="124">
        <v>3.0930322676647948</v>
      </c>
      <c r="H59" s="125">
        <v>5.4689075772859326</v>
      </c>
      <c r="I59" s="125">
        <v>35.765993581683688</v>
      </c>
      <c r="J59" s="125">
        <v>5.9687046878937116</v>
      </c>
      <c r="K59" s="126">
        <v>10.041685635758411</v>
      </c>
      <c r="L59" s="126">
        <v>0</v>
      </c>
      <c r="M59" s="125"/>
    </row>
    <row r="60" spans="1:13">
      <c r="A60" s="55">
        <v>37834</v>
      </c>
      <c r="B60" s="125">
        <v>3.0803043989445547</v>
      </c>
      <c r="C60" s="125">
        <v>5.7228667857515614</v>
      </c>
      <c r="D60" s="125">
        <v>36.012901629801839</v>
      </c>
      <c r="E60" s="125">
        <v>5.8211023489711247</v>
      </c>
      <c r="F60" s="125">
        <v>10.274956470359916</v>
      </c>
      <c r="G60" s="124">
        <v>3.0803043989445547</v>
      </c>
      <c r="H60" s="125">
        <v>5.7228667857515614</v>
      </c>
      <c r="I60" s="125">
        <v>36.012901629801839</v>
      </c>
      <c r="J60" s="125">
        <v>5.8211023489711247</v>
      </c>
      <c r="K60" s="126">
        <v>10.113373341408936</v>
      </c>
      <c r="L60" s="126">
        <v>0</v>
      </c>
      <c r="M60" s="125"/>
    </row>
    <row r="61" spans="1:13">
      <c r="A61" s="55">
        <v>37865</v>
      </c>
      <c r="B61" s="125">
        <v>2.9746236305222697</v>
      </c>
      <c r="C61" s="125">
        <v>5.6695532007862743</v>
      </c>
      <c r="D61" s="125">
        <v>35.875934974280447</v>
      </c>
      <c r="E61" s="125">
        <v>5.2902946542244953</v>
      </c>
      <c r="F61" s="125">
        <v>10.068269678366601</v>
      </c>
      <c r="G61" s="124">
        <v>2.9746236305222693</v>
      </c>
      <c r="H61" s="125">
        <v>5.6695532007862743</v>
      </c>
      <c r="I61" s="125">
        <v>35.875934974280447</v>
      </c>
      <c r="J61" s="125">
        <v>5.2902946542244953</v>
      </c>
      <c r="K61" s="126">
        <v>9.8610235294044113</v>
      </c>
      <c r="L61" s="126">
        <v>0</v>
      </c>
      <c r="M61" s="125"/>
    </row>
    <row r="62" spans="1:13">
      <c r="A62" s="55">
        <v>37895</v>
      </c>
      <c r="B62" s="125">
        <v>2.7701025287390491</v>
      </c>
      <c r="C62" s="125">
        <v>5.5276818934733392</v>
      </c>
      <c r="D62" s="125">
        <v>35.731690078149178</v>
      </c>
      <c r="E62" s="125">
        <v>5.2730410166034982</v>
      </c>
      <c r="F62" s="125">
        <v>9.7819876218494475</v>
      </c>
      <c r="G62" s="124">
        <v>2.7701025287390491</v>
      </c>
      <c r="H62" s="125">
        <v>5.5276818934733392</v>
      </c>
      <c r="I62" s="125">
        <v>35.731690078149178</v>
      </c>
      <c r="J62" s="125">
        <v>5.2730410166034982</v>
      </c>
      <c r="K62" s="126">
        <v>9.7845755236134622</v>
      </c>
      <c r="L62" s="126">
        <v>0</v>
      </c>
      <c r="M62" s="125"/>
    </row>
    <row r="63" spans="1:13">
      <c r="A63" s="55">
        <v>37926</v>
      </c>
      <c r="B63" s="125">
        <v>2.590198327844861</v>
      </c>
      <c r="C63" s="125">
        <v>5.7232419315228142</v>
      </c>
      <c r="D63" s="125">
        <v>36.737386653708477</v>
      </c>
      <c r="E63" s="125">
        <v>5.506016584535204</v>
      </c>
      <c r="F63" s="125">
        <v>9.6679957293985073</v>
      </c>
      <c r="G63" s="124">
        <v>2.590198327844861</v>
      </c>
      <c r="H63" s="125">
        <v>5.7232419315228142</v>
      </c>
      <c r="I63" s="125">
        <v>36.737386653708477</v>
      </c>
      <c r="J63" s="125">
        <v>5.506016584535204</v>
      </c>
      <c r="K63" s="126">
        <v>9.8699094918914199</v>
      </c>
      <c r="L63" s="126">
        <v>0</v>
      </c>
      <c r="M63" s="125"/>
    </row>
    <row r="64" spans="1:13">
      <c r="A64" s="55">
        <v>37956</v>
      </c>
      <c r="B64" s="125">
        <v>2.3897376661527314</v>
      </c>
      <c r="C64" s="125">
        <v>4.9545009563379514</v>
      </c>
      <c r="D64" s="125">
        <v>33.822525967516022</v>
      </c>
      <c r="E64" s="125">
        <v>5.3418417485275853</v>
      </c>
      <c r="F64" s="125">
        <v>8.7452716243403987</v>
      </c>
      <c r="G64" s="124">
        <v>2.3897376661527314</v>
      </c>
      <c r="H64" s="125">
        <v>4.9545009563379514</v>
      </c>
      <c r="I64" s="125">
        <v>33.822525967516022</v>
      </c>
      <c r="J64" s="125">
        <v>5.3418417485275853</v>
      </c>
      <c r="K64" s="126">
        <v>8.8447040653135627</v>
      </c>
      <c r="L64" s="126">
        <v>0</v>
      </c>
      <c r="M64" s="125"/>
    </row>
    <row r="65" spans="1:15">
      <c r="A65" s="55">
        <v>37987</v>
      </c>
      <c r="B65" s="125">
        <v>2.7543588770127316</v>
      </c>
      <c r="C65" s="125">
        <v>5.1802618062993337</v>
      </c>
      <c r="D65" s="125">
        <v>34.193500738334848</v>
      </c>
      <c r="E65" s="125">
        <v>5.6024539575770307</v>
      </c>
      <c r="F65" s="125">
        <v>8.7972845742146788</v>
      </c>
      <c r="G65" s="124">
        <v>2.7543588770127316</v>
      </c>
      <c r="H65" s="125">
        <v>5.1802618062993337</v>
      </c>
      <c r="I65" s="125">
        <v>34.193500738334848</v>
      </c>
      <c r="J65" s="125">
        <v>5.6024539575770307</v>
      </c>
      <c r="K65" s="126">
        <v>8.8653968870762991</v>
      </c>
      <c r="L65" s="126">
        <v>0</v>
      </c>
      <c r="M65" s="125"/>
      <c r="O65" s="127"/>
    </row>
    <row r="66" spans="1:15">
      <c r="A66" s="55">
        <v>38018</v>
      </c>
      <c r="B66" s="125">
        <v>2.6671749619636387</v>
      </c>
      <c r="C66" s="125">
        <v>5.4101595571543477</v>
      </c>
      <c r="D66" s="125">
        <v>33.796655234565733</v>
      </c>
      <c r="E66" s="125">
        <v>5.5760656434235241</v>
      </c>
      <c r="F66" s="125">
        <v>8.6462396704703419</v>
      </c>
      <c r="G66" s="124">
        <v>2.6671749619636387</v>
      </c>
      <c r="H66" s="125">
        <v>5.4101595571543477</v>
      </c>
      <c r="I66" s="125">
        <v>33.796655234565733</v>
      </c>
      <c r="J66" s="125">
        <v>5.5760656434235241</v>
      </c>
      <c r="K66" s="126">
        <v>8.7360418937831774</v>
      </c>
      <c r="L66" s="126">
        <v>0</v>
      </c>
      <c r="M66" s="125"/>
    </row>
    <row r="67" spans="1:15">
      <c r="A67" s="55">
        <v>38047</v>
      </c>
      <c r="B67" s="125">
        <v>2.5940280566444098</v>
      </c>
      <c r="C67" s="125">
        <v>5.4378438621601219</v>
      </c>
      <c r="D67" s="125">
        <v>33.807769809933127</v>
      </c>
      <c r="E67" s="125">
        <v>5.9484023060365292</v>
      </c>
      <c r="F67" s="125">
        <v>8.6472776006873708</v>
      </c>
      <c r="G67" s="124">
        <v>2.5940280566444098</v>
      </c>
      <c r="H67" s="125">
        <v>5.4378438621601219</v>
      </c>
      <c r="I67" s="125">
        <v>33.807769809933127</v>
      </c>
      <c r="J67" s="125">
        <v>5.9484023060365292</v>
      </c>
      <c r="K67" s="126">
        <v>8.5910848560829809</v>
      </c>
      <c r="L67" s="126">
        <v>0</v>
      </c>
      <c r="M67" s="125"/>
    </row>
    <row r="68" spans="1:15">
      <c r="A68" s="55">
        <v>38078</v>
      </c>
      <c r="B68" s="125">
        <v>2.6343542998737939</v>
      </c>
      <c r="C68" s="125">
        <v>5.5064995060117115</v>
      </c>
      <c r="D68" s="125">
        <v>33.741688432330122</v>
      </c>
      <c r="E68" s="125">
        <v>6.5044527479538132</v>
      </c>
      <c r="F68" s="125">
        <v>8.6302430356800013</v>
      </c>
      <c r="G68" s="124">
        <v>2.6343542998737939</v>
      </c>
      <c r="H68" s="125">
        <v>5.5064995060117115</v>
      </c>
      <c r="I68" s="125">
        <v>33.741688432330122</v>
      </c>
      <c r="J68" s="125">
        <v>6.5044527479538132</v>
      </c>
      <c r="K68" s="126">
        <v>8.6157702088098027</v>
      </c>
      <c r="L68" s="126">
        <v>0</v>
      </c>
      <c r="M68" s="125"/>
    </row>
    <row r="69" spans="1:15">
      <c r="A69" s="55">
        <v>38108</v>
      </c>
      <c r="B69" s="125">
        <v>2.4849335634067886</v>
      </c>
      <c r="C69" s="125">
        <v>5.4573794560864473</v>
      </c>
      <c r="D69" s="125">
        <v>32.930015986281482</v>
      </c>
      <c r="E69" s="125">
        <v>6.6044704712029629</v>
      </c>
      <c r="F69" s="125">
        <v>8.2315879274082455</v>
      </c>
      <c r="G69" s="124">
        <v>2.4849335634067886</v>
      </c>
      <c r="H69" s="125">
        <v>5.4573794560864473</v>
      </c>
      <c r="I69" s="125">
        <v>32.930015986281482</v>
      </c>
      <c r="J69" s="125">
        <v>6.6044704712029629</v>
      </c>
      <c r="K69" s="126">
        <v>8.2772681902174288</v>
      </c>
      <c r="L69" s="126">
        <v>0</v>
      </c>
      <c r="M69" s="125"/>
    </row>
    <row r="70" spans="1:15">
      <c r="A70" s="55">
        <v>38139</v>
      </c>
      <c r="B70" s="125">
        <v>2.3838036613413123</v>
      </c>
      <c r="C70" s="125">
        <v>5.2055328725275931</v>
      </c>
      <c r="D70" s="125">
        <v>29.031714860518509</v>
      </c>
      <c r="E70" s="125">
        <v>6.5305325089780109</v>
      </c>
      <c r="F70" s="125">
        <v>7.2079620968999798</v>
      </c>
      <c r="G70" s="124">
        <v>2.3838036613413123</v>
      </c>
      <c r="H70" s="125">
        <v>5.2055328725275931</v>
      </c>
      <c r="I70" s="125">
        <v>29.031714860518509</v>
      </c>
      <c r="J70" s="125">
        <v>6.5305325089780109</v>
      </c>
      <c r="K70" s="126">
        <v>7.5635417005220233</v>
      </c>
      <c r="L70" s="126">
        <v>0</v>
      </c>
      <c r="M70" s="125"/>
    </row>
    <row r="71" spans="1:15">
      <c r="A71" s="55">
        <v>38169</v>
      </c>
      <c r="B71" s="125">
        <v>2.4790150925950871</v>
      </c>
      <c r="C71" s="125">
        <v>5.2592262434378787</v>
      </c>
      <c r="D71" s="125">
        <v>28.573958548989342</v>
      </c>
      <c r="E71" s="125">
        <v>6.6352380579769443</v>
      </c>
      <c r="F71" s="125">
        <v>7.1362783900055478</v>
      </c>
      <c r="G71" s="124">
        <v>2.4790150925950871</v>
      </c>
      <c r="H71" s="125">
        <v>5.2592262434378787</v>
      </c>
      <c r="I71" s="125">
        <v>28.573958548989342</v>
      </c>
      <c r="J71" s="125">
        <v>6.6352380579769443</v>
      </c>
      <c r="K71" s="126">
        <v>7.4405284122103286</v>
      </c>
      <c r="L71" s="126">
        <v>0</v>
      </c>
      <c r="M71" s="125"/>
    </row>
    <row r="72" spans="1:15">
      <c r="A72" s="55">
        <v>38200</v>
      </c>
      <c r="B72" s="125">
        <v>2.4113964587989254</v>
      </c>
      <c r="C72" s="125">
        <v>5.0230517868190416</v>
      </c>
      <c r="D72" s="125">
        <v>26.850416523219504</v>
      </c>
      <c r="E72" s="125">
        <v>6.0842722216911937</v>
      </c>
      <c r="F72" s="125">
        <v>6.6559050338044834</v>
      </c>
      <c r="G72" s="124">
        <v>2.4113964587989254</v>
      </c>
      <c r="H72" s="125">
        <v>5.0230517868190416</v>
      </c>
      <c r="I72" s="125">
        <v>26.850416523219504</v>
      </c>
      <c r="J72" s="125">
        <v>6.0842722216911937</v>
      </c>
      <c r="K72" s="126">
        <v>6.9615691532896529</v>
      </c>
      <c r="L72" s="126">
        <v>0</v>
      </c>
      <c r="M72" s="125"/>
    </row>
    <row r="73" spans="1:15">
      <c r="A73" s="55">
        <v>38231</v>
      </c>
      <c r="B73" s="125">
        <v>2.1859907629624318</v>
      </c>
      <c r="C73" s="125">
        <v>5.1048579130681313</v>
      </c>
      <c r="D73" s="125">
        <v>24.522723158416429</v>
      </c>
      <c r="E73" s="125">
        <v>5.8801891951221892</v>
      </c>
      <c r="F73" s="125">
        <v>6.046798678296172</v>
      </c>
      <c r="G73" s="124">
        <v>2.1859907629624318</v>
      </c>
      <c r="H73" s="125">
        <v>5.1048579130681313</v>
      </c>
      <c r="I73" s="125">
        <v>24.522723158416429</v>
      </c>
      <c r="J73" s="125">
        <v>5.8801891951221892</v>
      </c>
      <c r="K73" s="126">
        <v>6.3371062616965803</v>
      </c>
      <c r="L73" s="126">
        <v>0</v>
      </c>
      <c r="M73" s="125"/>
    </row>
    <row r="74" spans="1:15">
      <c r="A74" s="55">
        <v>38261</v>
      </c>
      <c r="B74" s="125">
        <v>2.1234207932126212</v>
      </c>
      <c r="C74" s="125">
        <v>5.0320977477369562</v>
      </c>
      <c r="D74" s="125">
        <v>24.089389664526262</v>
      </c>
      <c r="E74" s="125">
        <v>5.8750673124461441</v>
      </c>
      <c r="F74" s="125">
        <v>5.8882378550242205</v>
      </c>
      <c r="G74" s="124">
        <v>2.1234207932126212</v>
      </c>
      <c r="H74" s="125">
        <v>5.0320977477369562</v>
      </c>
      <c r="I74" s="125">
        <v>24.089389664526262</v>
      </c>
      <c r="J74" s="125">
        <v>5.8750673124461441</v>
      </c>
      <c r="K74" s="126">
        <v>6.2779665556654081</v>
      </c>
      <c r="L74" s="126">
        <v>0</v>
      </c>
      <c r="M74" s="125"/>
    </row>
    <row r="75" spans="1:15">
      <c r="A75" s="55">
        <v>38292</v>
      </c>
      <c r="B75" s="125">
        <v>2.0859176535722086</v>
      </c>
      <c r="C75" s="125">
        <v>4.9133276453773531</v>
      </c>
      <c r="D75" s="125">
        <v>24.408496676073341</v>
      </c>
      <c r="E75" s="125">
        <v>5.9037388868164147</v>
      </c>
      <c r="F75" s="125">
        <v>5.6863269600525452</v>
      </c>
      <c r="G75" s="124">
        <v>2.0859176535722086</v>
      </c>
      <c r="H75" s="125">
        <v>4.9133276453773531</v>
      </c>
      <c r="I75" s="125">
        <v>24.408496676073344</v>
      </c>
      <c r="J75" s="125">
        <v>5.9037388868164147</v>
      </c>
      <c r="K75" s="126">
        <v>6.204358417668101</v>
      </c>
      <c r="L75" s="126">
        <v>0</v>
      </c>
      <c r="M75" s="125"/>
    </row>
    <row r="76" spans="1:15">
      <c r="A76" s="55">
        <v>38322</v>
      </c>
      <c r="B76" s="125">
        <v>1.8058158774024538</v>
      </c>
      <c r="C76" s="125">
        <v>4.1267935289500812</v>
      </c>
      <c r="D76" s="125">
        <v>20.580236350830646</v>
      </c>
      <c r="E76" s="125">
        <v>5.4033892295929338</v>
      </c>
      <c r="F76" s="125">
        <v>4.5651602686133721</v>
      </c>
      <c r="G76" s="124">
        <v>1.8058158774024538</v>
      </c>
      <c r="H76" s="125">
        <v>4.1267935289500812</v>
      </c>
      <c r="I76" s="125">
        <v>20.580236350830646</v>
      </c>
      <c r="J76" s="125">
        <v>5.4033892295929338</v>
      </c>
      <c r="K76" s="126">
        <v>4.8707534325913207</v>
      </c>
      <c r="L76" s="126">
        <v>0</v>
      </c>
      <c r="M76" s="125"/>
    </row>
    <row r="77" spans="1:15">
      <c r="A77" s="55">
        <v>38353</v>
      </c>
      <c r="B77" s="125">
        <v>1.9801725491896658</v>
      </c>
      <c r="C77" s="125">
        <v>4.3827093233591379</v>
      </c>
      <c r="D77" s="125">
        <v>21.347538042123933</v>
      </c>
      <c r="E77" s="125">
        <v>5.8567450385602502</v>
      </c>
      <c r="F77" s="125">
        <v>4.8448683438205169</v>
      </c>
      <c r="G77" s="124">
        <v>1.9801725491896658</v>
      </c>
      <c r="H77" s="125">
        <v>4.3827093233591379</v>
      </c>
      <c r="I77" s="125">
        <v>21.347538042123933</v>
      </c>
      <c r="J77" s="125">
        <v>5.8567450385602502</v>
      </c>
      <c r="K77" s="126">
        <v>5.1682780731443998</v>
      </c>
      <c r="L77" s="126">
        <v>0</v>
      </c>
      <c r="M77" s="125"/>
    </row>
    <row r="78" spans="1:15">
      <c r="A78" s="55">
        <v>38384</v>
      </c>
      <c r="B78" s="125">
        <v>1.921000413448307</v>
      </c>
      <c r="C78" s="125">
        <v>4.7396564388937454</v>
      </c>
      <c r="D78" s="125">
        <v>20.712005135867273</v>
      </c>
      <c r="E78" s="125">
        <v>5.8045497820624741</v>
      </c>
      <c r="F78" s="125">
        <v>4.797222352432291</v>
      </c>
      <c r="G78" s="124">
        <v>1.921000413448307</v>
      </c>
      <c r="H78" s="125">
        <v>4.7396564388937454</v>
      </c>
      <c r="I78" s="125">
        <v>20.712005135867273</v>
      </c>
      <c r="J78" s="125">
        <v>5.8045497820624741</v>
      </c>
      <c r="K78" s="126">
        <v>5.0995825735082718</v>
      </c>
      <c r="L78" s="126">
        <v>0</v>
      </c>
      <c r="M78" s="125"/>
    </row>
    <row r="79" spans="1:15">
      <c r="A79" s="55">
        <v>38412</v>
      </c>
      <c r="B79" s="125">
        <v>1.9533630024754889</v>
      </c>
      <c r="C79" s="125">
        <v>4.8996552109665883</v>
      </c>
      <c r="D79" s="125">
        <v>21.339556860058799</v>
      </c>
      <c r="E79" s="125">
        <v>5.5648010796689844</v>
      </c>
      <c r="F79" s="125">
        <v>4.8640117963545375</v>
      </c>
      <c r="G79" s="124">
        <v>1.9533630024754889</v>
      </c>
      <c r="H79" s="125">
        <v>4.8996552109665883</v>
      </c>
      <c r="I79" s="125">
        <v>21.339556860058799</v>
      </c>
      <c r="J79" s="125">
        <v>5.5648010796689844</v>
      </c>
      <c r="K79" s="126">
        <v>5.3207190697223128</v>
      </c>
      <c r="L79" s="126">
        <v>0</v>
      </c>
      <c r="M79" s="125"/>
    </row>
    <row r="80" spans="1:15">
      <c r="A80" s="55">
        <v>38443</v>
      </c>
      <c r="B80" s="125">
        <v>1.9484262579978355</v>
      </c>
      <c r="C80" s="125">
        <v>4.7903491753950744</v>
      </c>
      <c r="D80" s="125">
        <v>20.314865274976277</v>
      </c>
      <c r="E80" s="125">
        <v>5.3962556518690956</v>
      </c>
      <c r="F80" s="125">
        <v>4.7145525156558694</v>
      </c>
      <c r="G80" s="124">
        <v>1.9484262579978355</v>
      </c>
      <c r="H80" s="125">
        <v>4.7903491753950744</v>
      </c>
      <c r="I80" s="125">
        <v>20.314865274976277</v>
      </c>
      <c r="J80" s="125">
        <v>5.3962556518690956</v>
      </c>
      <c r="K80" s="126">
        <v>5.1578826088171725</v>
      </c>
      <c r="L80" s="126">
        <v>0</v>
      </c>
      <c r="M80" s="125"/>
    </row>
    <row r="81" spans="1:13">
      <c r="A81" s="55">
        <v>38473</v>
      </c>
      <c r="B81" s="125">
        <v>1.988530907038534</v>
      </c>
      <c r="C81" s="125">
        <v>4.8251888754203902</v>
      </c>
      <c r="D81" s="125">
        <v>20.72076432175399</v>
      </c>
      <c r="E81" s="125">
        <v>5.3462556255893032</v>
      </c>
      <c r="F81" s="125">
        <v>4.7802875559826123</v>
      </c>
      <c r="G81" s="124">
        <v>1.988530907038534</v>
      </c>
      <c r="H81" s="125">
        <v>4.8251888754203902</v>
      </c>
      <c r="I81" s="125">
        <v>20.72076432175399</v>
      </c>
      <c r="J81" s="125">
        <v>5.3462556255893032</v>
      </c>
      <c r="K81" s="126">
        <v>5.2771560748370305</v>
      </c>
      <c r="L81" s="126">
        <v>0</v>
      </c>
      <c r="M81" s="125"/>
    </row>
    <row r="82" spans="1:13">
      <c r="A82" s="55">
        <v>38504</v>
      </c>
      <c r="B82" s="125">
        <v>1.7988978036840433</v>
      </c>
      <c r="C82" s="125">
        <v>4.3579460129437617</v>
      </c>
      <c r="D82" s="125">
        <v>19.563880962870897</v>
      </c>
      <c r="E82" s="125">
        <v>4.9904964885761114</v>
      </c>
      <c r="F82" s="125">
        <v>4.389562034242708</v>
      </c>
      <c r="G82" s="124">
        <v>1.7988978036840433</v>
      </c>
      <c r="H82" s="125">
        <v>4.3579460129437617</v>
      </c>
      <c r="I82" s="125">
        <v>19.563880962870897</v>
      </c>
      <c r="J82" s="125">
        <v>4.9904964885761114</v>
      </c>
      <c r="K82" s="126">
        <v>4.9443072834127175</v>
      </c>
      <c r="L82" s="126">
        <v>0</v>
      </c>
      <c r="M82" s="125"/>
    </row>
    <row r="83" spans="1:13">
      <c r="A83" s="55">
        <v>38534</v>
      </c>
      <c r="B83" s="125">
        <v>2.032957705266436</v>
      </c>
      <c r="C83" s="125">
        <v>4.4574672699839883</v>
      </c>
      <c r="D83" s="125">
        <v>19.047138197929982</v>
      </c>
      <c r="E83" s="125">
        <v>5.0889173929470131</v>
      </c>
      <c r="F83" s="125">
        <v>4.511187313447353</v>
      </c>
      <c r="G83" s="124">
        <v>2.032957705266436</v>
      </c>
      <c r="H83" s="125">
        <v>4.4574672699839883</v>
      </c>
      <c r="I83" s="125">
        <v>19.047138197929982</v>
      </c>
      <c r="J83" s="125">
        <v>5.0889173929470131</v>
      </c>
      <c r="K83" s="126">
        <v>5.0382222866866488</v>
      </c>
      <c r="L83" s="126">
        <v>0</v>
      </c>
      <c r="M83" s="125"/>
    </row>
    <row r="84" spans="1:13">
      <c r="A84" s="55">
        <v>38565</v>
      </c>
      <c r="B84" s="125">
        <v>1.9935811390595581</v>
      </c>
      <c r="C84" s="125">
        <v>4.3068260590602678</v>
      </c>
      <c r="D84" s="125">
        <v>19.018185240933736</v>
      </c>
      <c r="E84" s="125">
        <v>4.987350341189658</v>
      </c>
      <c r="F84" s="125">
        <v>4.4638425433909905</v>
      </c>
      <c r="G84" s="124">
        <v>1.9935811390595581</v>
      </c>
      <c r="H84" s="125">
        <v>4.3068260590602678</v>
      </c>
      <c r="I84" s="125">
        <v>19.018185240933736</v>
      </c>
      <c r="J84" s="125">
        <v>4.987350341189658</v>
      </c>
      <c r="K84" s="126">
        <v>4.9850252665155654</v>
      </c>
      <c r="L84" s="126">
        <v>0</v>
      </c>
      <c r="M84" s="125"/>
    </row>
    <row r="85" spans="1:13">
      <c r="A85" s="55">
        <v>38596</v>
      </c>
      <c r="B85" s="125">
        <v>1.9365305283354766</v>
      </c>
      <c r="C85" s="125">
        <v>4.1929625051805335</v>
      </c>
      <c r="D85" s="125">
        <v>19.432032864056939</v>
      </c>
      <c r="E85" s="125">
        <v>4.9591006380381586</v>
      </c>
      <c r="F85" s="125">
        <v>4.330843345465305</v>
      </c>
      <c r="G85" s="124">
        <v>1.9365305283354766</v>
      </c>
      <c r="H85" s="125">
        <v>4.1929625051805335</v>
      </c>
      <c r="I85" s="125">
        <v>19.432032864056939</v>
      </c>
      <c r="J85" s="125">
        <v>4.9591006380381586</v>
      </c>
      <c r="K85" s="126">
        <v>4.9436428342122642</v>
      </c>
      <c r="L85" s="126">
        <v>0</v>
      </c>
      <c r="M85" s="125"/>
    </row>
    <row r="86" spans="1:13">
      <c r="A86" s="55">
        <v>38626</v>
      </c>
      <c r="B86" s="125">
        <v>1.9528614028498099</v>
      </c>
      <c r="C86" s="125">
        <v>4.547979525118059</v>
      </c>
      <c r="D86" s="125">
        <v>19.624595596378612</v>
      </c>
      <c r="E86" s="125">
        <v>4.7870295675627794</v>
      </c>
      <c r="F86" s="125">
        <v>4.4273394995485305</v>
      </c>
      <c r="G86" s="124">
        <v>1.9528614028498099</v>
      </c>
      <c r="H86" s="125">
        <v>4.547979525118059</v>
      </c>
      <c r="I86" s="125">
        <v>19.624595596378612</v>
      </c>
      <c r="J86" s="125">
        <v>4.7870295675627794</v>
      </c>
      <c r="K86" s="126">
        <v>5.0009108573517622</v>
      </c>
      <c r="L86" s="126">
        <v>0</v>
      </c>
      <c r="M86" s="125"/>
    </row>
    <row r="87" spans="1:13">
      <c r="A87" s="55">
        <v>38657</v>
      </c>
      <c r="B87" s="125">
        <v>1.8922862901021773</v>
      </c>
      <c r="C87" s="125">
        <v>4.3909199486993309</v>
      </c>
      <c r="D87" s="125">
        <v>19.403101141020628</v>
      </c>
      <c r="E87" s="125">
        <v>4.6857674405867948</v>
      </c>
      <c r="F87" s="125">
        <v>4.3172431025740527</v>
      </c>
      <c r="G87" s="124">
        <v>1.8922862901021773</v>
      </c>
      <c r="H87" s="125">
        <v>4.3909199486993309</v>
      </c>
      <c r="I87" s="125">
        <v>19.403101141020628</v>
      </c>
      <c r="J87" s="125">
        <v>4.6857674405867948</v>
      </c>
      <c r="K87" s="126">
        <v>4.8255162463951171</v>
      </c>
      <c r="L87" s="126">
        <v>0</v>
      </c>
      <c r="M87" s="125"/>
    </row>
    <row r="88" spans="1:13">
      <c r="A88" s="55">
        <v>38687</v>
      </c>
      <c r="B88" s="125">
        <v>1.6141557741652695</v>
      </c>
      <c r="C88" s="125">
        <v>3.8552466149003295</v>
      </c>
      <c r="D88" s="125">
        <v>15.415221184435811</v>
      </c>
      <c r="E88" s="125">
        <v>4.5675818972604869</v>
      </c>
      <c r="F88" s="125">
        <v>3.5737805362574808</v>
      </c>
      <c r="G88" s="124">
        <v>1.6141557741652695</v>
      </c>
      <c r="H88" s="125">
        <v>3.8552466149003295</v>
      </c>
      <c r="I88" s="125">
        <v>15.415221184435811</v>
      </c>
      <c r="J88" s="125">
        <v>4.5675818972604869</v>
      </c>
      <c r="K88" s="126">
        <v>4.197585810732213</v>
      </c>
      <c r="L88" s="126">
        <v>0</v>
      </c>
      <c r="M88" s="125"/>
    </row>
    <row r="89" spans="1:13">
      <c r="A89" s="55">
        <v>38718</v>
      </c>
      <c r="B89" s="125">
        <v>1.8561162149152228</v>
      </c>
      <c r="C89" s="125">
        <v>4.2128455608015276</v>
      </c>
      <c r="D89" s="125">
        <v>16.284758805144872</v>
      </c>
      <c r="E89" s="125">
        <v>4.8815558563935522</v>
      </c>
      <c r="F89" s="125">
        <v>3.8966255834872823</v>
      </c>
      <c r="G89" s="124">
        <v>1.8561162149152228</v>
      </c>
      <c r="H89" s="125">
        <v>4.2128455608015276</v>
      </c>
      <c r="I89" s="125">
        <v>16.284758805144872</v>
      </c>
      <c r="J89" s="125">
        <v>4.8815558563935522</v>
      </c>
      <c r="K89" s="126">
        <v>4.4094390269338666</v>
      </c>
      <c r="L89" s="126">
        <v>0</v>
      </c>
      <c r="M89" s="125"/>
    </row>
    <row r="90" spans="1:13">
      <c r="A90" s="55">
        <v>38749</v>
      </c>
      <c r="B90" s="125">
        <v>1.8904855135201726</v>
      </c>
      <c r="C90" s="125">
        <v>4.3580302760680256</v>
      </c>
      <c r="D90" s="125">
        <v>15.620276932457308</v>
      </c>
      <c r="E90" s="125">
        <v>5.2858076979375017</v>
      </c>
      <c r="F90" s="125">
        <v>3.8840899133554596</v>
      </c>
      <c r="G90" s="124">
        <v>1.8904855135201726</v>
      </c>
      <c r="H90" s="125">
        <v>4.3580302760680256</v>
      </c>
      <c r="I90" s="125">
        <v>15.620276932457308</v>
      </c>
      <c r="J90" s="125">
        <v>5.2858076979375017</v>
      </c>
      <c r="K90" s="126">
        <v>4.4413120891050095</v>
      </c>
      <c r="L90" s="126">
        <v>0</v>
      </c>
      <c r="M90" s="125"/>
    </row>
    <row r="91" spans="1:13">
      <c r="A91" s="55">
        <v>38777</v>
      </c>
      <c r="B91" s="125">
        <v>1.9622128720481837</v>
      </c>
      <c r="C91" s="125">
        <v>4.4344202384255693</v>
      </c>
      <c r="D91" s="125">
        <v>15.762680538998037</v>
      </c>
      <c r="E91" s="125">
        <v>5.4044471849583333</v>
      </c>
      <c r="F91" s="125">
        <v>3.9898779351710454</v>
      </c>
      <c r="G91" s="124">
        <v>1.9622128720481837</v>
      </c>
      <c r="H91" s="125">
        <v>4.4344202384255693</v>
      </c>
      <c r="I91" s="125">
        <v>15.762680538998037</v>
      </c>
      <c r="J91" s="125">
        <v>5.4044471849583333</v>
      </c>
      <c r="K91" s="126">
        <v>4.5942640983067928</v>
      </c>
      <c r="L91" s="126">
        <v>0</v>
      </c>
      <c r="M91" s="125"/>
    </row>
    <row r="92" spans="1:13">
      <c r="A92" s="55">
        <v>38808</v>
      </c>
      <c r="B92" s="125">
        <v>2.1133595919509731</v>
      </c>
      <c r="C92" s="125">
        <v>4.5846231067043695</v>
      </c>
      <c r="D92" s="125">
        <v>14.987747528265125</v>
      </c>
      <c r="E92" s="125">
        <v>5.4865796495553374</v>
      </c>
      <c r="F92" s="125">
        <v>4.0372249838478966</v>
      </c>
      <c r="G92" s="124">
        <v>2.1133595919509731</v>
      </c>
      <c r="H92" s="125">
        <v>4.5846231067043695</v>
      </c>
      <c r="I92" s="125">
        <v>14.987747528265125</v>
      </c>
      <c r="J92" s="125">
        <v>5.4865796495553374</v>
      </c>
      <c r="K92" s="126">
        <v>4.6155730222613025</v>
      </c>
      <c r="L92" s="126">
        <v>0</v>
      </c>
      <c r="M92" s="125"/>
    </row>
    <row r="93" spans="1:13">
      <c r="A93" s="55">
        <v>38838</v>
      </c>
      <c r="B93" s="125">
        <v>1.9523997296620663</v>
      </c>
      <c r="C93" s="125">
        <v>6.2658599369397852</v>
      </c>
      <c r="D93" s="125">
        <v>14.614373888688304</v>
      </c>
      <c r="E93" s="125">
        <v>5.5852630038325541</v>
      </c>
      <c r="F93" s="125">
        <v>4.3360736573801706</v>
      </c>
      <c r="G93" s="124">
        <v>1.9523997296620663</v>
      </c>
      <c r="H93" s="125">
        <v>6.2658599369397852</v>
      </c>
      <c r="I93" s="125">
        <v>14.614373888688304</v>
      </c>
      <c r="J93" s="125">
        <v>5.5852630038325541</v>
      </c>
      <c r="K93" s="126">
        <v>4.8118655496074751</v>
      </c>
      <c r="L93" s="126">
        <v>0</v>
      </c>
      <c r="M93" s="125"/>
    </row>
    <row r="94" spans="1:13">
      <c r="A94" s="55">
        <v>38869</v>
      </c>
      <c r="B94" s="125">
        <v>1.7769792141876184</v>
      </c>
      <c r="C94" s="125">
        <v>4.5580995542802443</v>
      </c>
      <c r="D94" s="125">
        <v>13.332735500515517</v>
      </c>
      <c r="E94" s="125">
        <v>5.4507304692196286</v>
      </c>
      <c r="F94" s="125">
        <v>3.6578649440134163</v>
      </c>
      <c r="G94" s="124">
        <v>1.7769792141876184</v>
      </c>
      <c r="H94" s="125">
        <v>4.5580995542802443</v>
      </c>
      <c r="I94" s="125">
        <v>13.332735500515518</v>
      </c>
      <c r="J94" s="125">
        <v>5.4507304692196286</v>
      </c>
      <c r="K94" s="126">
        <v>4.2129085868001148</v>
      </c>
      <c r="L94" s="126">
        <v>0</v>
      </c>
      <c r="M94" s="125"/>
    </row>
    <row r="95" spans="1:13">
      <c r="A95" s="55">
        <v>38899</v>
      </c>
      <c r="B95" s="125">
        <v>1.9521194672149851</v>
      </c>
      <c r="C95" s="125">
        <v>4.6574623975647507</v>
      </c>
      <c r="D95" s="125">
        <v>12.831182114170293</v>
      </c>
      <c r="E95" s="125">
        <v>5.4931436689457565</v>
      </c>
      <c r="F95" s="125">
        <v>3.7507861968255534</v>
      </c>
      <c r="G95" s="124">
        <v>1.9521194672149851</v>
      </c>
      <c r="H95" s="125">
        <v>4.6574623975647507</v>
      </c>
      <c r="I95" s="125">
        <v>12.831182114170295</v>
      </c>
      <c r="J95" s="125">
        <v>5.4931436689457565</v>
      </c>
      <c r="K95" s="126">
        <v>4.2171228994750738</v>
      </c>
      <c r="L95" s="126">
        <v>0</v>
      </c>
      <c r="M95" s="125"/>
    </row>
    <row r="96" spans="1:13">
      <c r="A96" s="55">
        <v>38930</v>
      </c>
      <c r="B96" s="125">
        <v>1.6648146399763457</v>
      </c>
      <c r="C96" s="125">
        <v>4.4814151356315062</v>
      </c>
      <c r="D96" s="125">
        <v>12.488445195927616</v>
      </c>
      <c r="E96" s="125">
        <v>5.3030998757429417</v>
      </c>
      <c r="F96" s="125">
        <v>3.5107050142368443</v>
      </c>
      <c r="G96" s="124">
        <v>1.6648146399763457</v>
      </c>
      <c r="H96" s="125">
        <v>4.4814151356315062</v>
      </c>
      <c r="I96" s="125">
        <v>12.488445195927616</v>
      </c>
      <c r="J96" s="125">
        <v>5.3030998757429417</v>
      </c>
      <c r="K96" s="126">
        <v>4.004897540928944</v>
      </c>
      <c r="L96" s="126">
        <v>0</v>
      </c>
      <c r="M96" s="125"/>
    </row>
    <row r="97" spans="1:13">
      <c r="A97" s="55">
        <v>38961</v>
      </c>
      <c r="B97" s="125">
        <v>1.7643142682748358</v>
      </c>
      <c r="C97" s="125">
        <v>4.4292463730358929</v>
      </c>
      <c r="D97" s="125">
        <v>11.53150317219548</v>
      </c>
      <c r="E97" s="125">
        <v>5.3816653153061171</v>
      </c>
      <c r="F97" s="125">
        <v>3.4878702316980545</v>
      </c>
      <c r="G97" s="124">
        <v>1.7643142682748358</v>
      </c>
      <c r="H97" s="125">
        <v>4.4292463730358929</v>
      </c>
      <c r="I97" s="125">
        <v>11.53150317219548</v>
      </c>
      <c r="J97" s="125">
        <v>5.3816653153061171</v>
      </c>
      <c r="K97" s="126">
        <v>3.9072924166762841</v>
      </c>
      <c r="L97" s="126">
        <v>0</v>
      </c>
      <c r="M97" s="125"/>
    </row>
    <row r="98" spans="1:13">
      <c r="A98" s="55">
        <v>38991</v>
      </c>
      <c r="B98" s="125">
        <v>1.7208708951719331</v>
      </c>
      <c r="C98" s="125">
        <v>4.6654547510776014</v>
      </c>
      <c r="D98" s="125">
        <v>12.401247529431187</v>
      </c>
      <c r="E98" s="125">
        <v>5.2426382249627039</v>
      </c>
      <c r="F98" s="125">
        <v>3.5405887056953524</v>
      </c>
      <c r="G98" s="124">
        <v>1.7208708951719331</v>
      </c>
      <c r="H98" s="125">
        <v>4.6654547510776014</v>
      </c>
      <c r="I98" s="125">
        <v>12.401247529431187</v>
      </c>
      <c r="J98" s="125">
        <v>5.2426382249627039</v>
      </c>
      <c r="K98" s="126">
        <v>3.8599071611261486</v>
      </c>
      <c r="L98" s="126">
        <v>0</v>
      </c>
      <c r="M98" s="125"/>
    </row>
    <row r="99" spans="1:13">
      <c r="A99" s="55">
        <v>39022</v>
      </c>
      <c r="B99" s="125">
        <v>1.5987649078576471</v>
      </c>
      <c r="C99" s="125">
        <v>4.7190414156695679</v>
      </c>
      <c r="D99" s="125">
        <v>12.312241969338059</v>
      </c>
      <c r="E99" s="125">
        <v>5.2588062976469026</v>
      </c>
      <c r="F99" s="125">
        <v>3.4498740566352342</v>
      </c>
      <c r="G99" s="124">
        <v>1.5987649078576471</v>
      </c>
      <c r="H99" s="125">
        <v>4.7190414156695679</v>
      </c>
      <c r="I99" s="125">
        <v>12.312241969338059</v>
      </c>
      <c r="J99" s="125">
        <v>5.2588062976469026</v>
      </c>
      <c r="K99" s="126">
        <v>3.6935997648395222</v>
      </c>
      <c r="L99" s="126">
        <v>0</v>
      </c>
      <c r="M99" s="125"/>
    </row>
    <row r="100" spans="1:13">
      <c r="A100" s="55">
        <v>39052</v>
      </c>
      <c r="B100" s="125">
        <v>1.5147783990952084</v>
      </c>
      <c r="C100" s="125">
        <v>4.4479482838845019</v>
      </c>
      <c r="D100" s="125">
        <v>11.104502729632369</v>
      </c>
      <c r="E100" s="125">
        <v>5.3540533200168188</v>
      </c>
      <c r="F100" s="125">
        <v>3.207409086231289</v>
      </c>
      <c r="G100" s="124">
        <v>1.5147783990952084</v>
      </c>
      <c r="H100" s="125">
        <v>4.4479482838845019</v>
      </c>
      <c r="I100" s="125">
        <v>11.104502729632369</v>
      </c>
      <c r="J100" s="125">
        <v>5.3540533200168188</v>
      </c>
      <c r="K100" s="126">
        <v>3.4529736992695446</v>
      </c>
      <c r="L100" s="126">
        <v>0</v>
      </c>
      <c r="M100" s="125"/>
    </row>
    <row r="101" spans="1:13">
      <c r="A101" s="55">
        <v>39083</v>
      </c>
      <c r="B101" s="125">
        <v>1.6691508148353216</v>
      </c>
      <c r="C101" s="125">
        <v>4.7015576185426635</v>
      </c>
      <c r="D101" s="125">
        <v>11.457170400079496</v>
      </c>
      <c r="E101" s="125">
        <v>5.5014800167609188</v>
      </c>
      <c r="F101" s="125">
        <v>3.4300061651797704</v>
      </c>
      <c r="G101" s="124">
        <v>1.6691508148353216</v>
      </c>
      <c r="H101" s="125">
        <v>4.7015576185426635</v>
      </c>
      <c r="I101" s="125">
        <v>11.457170400079496</v>
      </c>
      <c r="J101" s="125">
        <v>5.5014800167609188</v>
      </c>
      <c r="K101" s="126">
        <v>3.7747416078893625</v>
      </c>
      <c r="L101" s="126">
        <v>0</v>
      </c>
      <c r="M101" s="125"/>
    </row>
    <row r="102" spans="1:13">
      <c r="A102" s="55">
        <v>39114</v>
      </c>
      <c r="B102" s="125">
        <v>1.7255137154323235</v>
      </c>
      <c r="C102" s="125">
        <v>4.8770911654258722</v>
      </c>
      <c r="D102" s="125">
        <v>10.609086656819287</v>
      </c>
      <c r="E102" s="125">
        <v>5.7552655625167457</v>
      </c>
      <c r="F102" s="125">
        <v>3.4462647626047622</v>
      </c>
      <c r="G102" s="124">
        <v>1.7255137154323235</v>
      </c>
      <c r="H102" s="125">
        <v>4.8770911654258722</v>
      </c>
      <c r="I102" s="125">
        <v>10.609086656819287</v>
      </c>
      <c r="J102" s="125">
        <v>5.7552655625167457</v>
      </c>
      <c r="K102" s="126">
        <v>3.7890427374498699</v>
      </c>
      <c r="L102" s="126">
        <v>0</v>
      </c>
      <c r="M102" s="125"/>
    </row>
    <row r="103" spans="1:13">
      <c r="A103" s="55">
        <v>39142</v>
      </c>
      <c r="B103" s="125">
        <v>1.693370385577873</v>
      </c>
      <c r="C103" s="125">
        <v>4.8806329877895065</v>
      </c>
      <c r="D103" s="125">
        <v>10.759039832758905</v>
      </c>
      <c r="E103" s="125">
        <v>5.8771298285534037</v>
      </c>
      <c r="F103" s="125">
        <v>3.4604488506597697</v>
      </c>
      <c r="G103" s="124">
        <v>1.693370385577873</v>
      </c>
      <c r="H103" s="125">
        <v>4.8806329877895065</v>
      </c>
      <c r="I103" s="125">
        <v>10.759039832758905</v>
      </c>
      <c r="J103" s="125">
        <v>5.8771298285534037</v>
      </c>
      <c r="K103" s="126">
        <v>3.6113345512244157</v>
      </c>
      <c r="L103" s="126">
        <v>0</v>
      </c>
      <c r="M103" s="125"/>
    </row>
    <row r="104" spans="1:13">
      <c r="A104" s="55">
        <v>39173</v>
      </c>
      <c r="B104" s="125">
        <v>1.9217502332022067</v>
      </c>
      <c r="C104" s="125">
        <v>4.9746204310359374</v>
      </c>
      <c r="D104" s="125">
        <v>10.92665951771566</v>
      </c>
      <c r="E104" s="125">
        <v>5.9435464095535178</v>
      </c>
      <c r="F104" s="125">
        <v>3.661790019212749</v>
      </c>
      <c r="G104" s="124">
        <v>1.9217502332022067</v>
      </c>
      <c r="H104" s="125">
        <v>4.9746204310359374</v>
      </c>
      <c r="I104" s="125">
        <v>10.92665951771566</v>
      </c>
      <c r="J104" s="125">
        <v>5.9435464095535178</v>
      </c>
      <c r="K104" s="126">
        <v>3.8782943164974459</v>
      </c>
      <c r="L104" s="126">
        <v>0</v>
      </c>
      <c r="M104" s="125"/>
    </row>
    <row r="105" spans="1:13">
      <c r="A105" s="55">
        <v>39203</v>
      </c>
      <c r="B105" s="125">
        <v>1.7998997841324174</v>
      </c>
      <c r="C105" s="125">
        <v>4.9840906739097823</v>
      </c>
      <c r="D105" s="125">
        <v>10.741106728286521</v>
      </c>
      <c r="E105" s="125">
        <v>5.9313053719440436</v>
      </c>
      <c r="F105" s="125">
        <v>3.5742397725115014</v>
      </c>
      <c r="G105" s="124">
        <v>1.7998997841324174</v>
      </c>
      <c r="H105" s="125">
        <v>4.9840906739097823</v>
      </c>
      <c r="I105" s="125">
        <v>10.741106728286521</v>
      </c>
      <c r="J105" s="125">
        <v>5.9313053719440436</v>
      </c>
      <c r="K105" s="126">
        <v>3.6260872927414494</v>
      </c>
      <c r="L105" s="126">
        <v>0</v>
      </c>
      <c r="M105" s="125"/>
    </row>
    <row r="106" spans="1:13">
      <c r="A106" s="55">
        <v>39234</v>
      </c>
      <c r="B106" s="125">
        <v>1.8185154291347796</v>
      </c>
      <c r="C106" s="125">
        <v>5.2316775310215524</v>
      </c>
      <c r="D106" s="125">
        <v>10.314466755930123</v>
      </c>
      <c r="E106" s="125">
        <v>6.2164817049928951</v>
      </c>
      <c r="F106" s="125">
        <v>3.608582043452055</v>
      </c>
      <c r="G106" s="124">
        <v>1.8185154291347798</v>
      </c>
      <c r="H106" s="125">
        <v>5.2316775310215524</v>
      </c>
      <c r="I106" s="125">
        <v>10.314466755930123</v>
      </c>
      <c r="J106" s="125">
        <v>6.2164817049928951</v>
      </c>
      <c r="K106" s="126">
        <v>3.4650792662073555</v>
      </c>
      <c r="L106" s="126">
        <v>0</v>
      </c>
      <c r="M106" s="125"/>
    </row>
    <row r="107" spans="1:13">
      <c r="A107" s="55">
        <v>39264</v>
      </c>
      <c r="B107" s="125">
        <v>1.946002658468601</v>
      </c>
      <c r="C107" s="125">
        <v>5.3293399534302903</v>
      </c>
      <c r="D107" s="125">
        <v>10.830139720033511</v>
      </c>
      <c r="E107" s="125">
        <v>6.4641977325514386</v>
      </c>
      <c r="F107" s="125">
        <v>3.7444466002434154</v>
      </c>
      <c r="G107" s="124">
        <v>1.946002658468601</v>
      </c>
      <c r="H107" s="125">
        <v>5.3293399534302903</v>
      </c>
      <c r="I107" s="125">
        <v>10.830139720033511</v>
      </c>
      <c r="J107" s="125">
        <v>6.4641977325514386</v>
      </c>
      <c r="K107" s="126">
        <v>3.6732797636495751</v>
      </c>
      <c r="L107" s="126">
        <v>0</v>
      </c>
      <c r="M107" s="125"/>
    </row>
    <row r="108" spans="1:13">
      <c r="A108" s="55">
        <v>39295</v>
      </c>
      <c r="B108" s="125">
        <v>1.9461123712640835</v>
      </c>
      <c r="C108" s="125">
        <v>5.2893109770886877</v>
      </c>
      <c r="D108" s="125">
        <v>10.464940201972906</v>
      </c>
      <c r="E108" s="125">
        <v>6.4133856010799102</v>
      </c>
      <c r="F108" s="125">
        <v>3.7021494987714068</v>
      </c>
      <c r="G108" s="124">
        <v>1.9461123712640835</v>
      </c>
      <c r="H108" s="125">
        <v>5.2893109770886877</v>
      </c>
      <c r="I108" s="125">
        <v>10.464940201972906</v>
      </c>
      <c r="J108" s="125">
        <v>6.4133856010799102</v>
      </c>
      <c r="K108" s="126">
        <v>3.5925509351615448</v>
      </c>
      <c r="L108" s="126">
        <v>0</v>
      </c>
      <c r="M108" s="125"/>
    </row>
    <row r="109" spans="1:13">
      <c r="A109" s="55">
        <v>39326</v>
      </c>
      <c r="B109" s="125">
        <v>1.9390113364340358</v>
      </c>
      <c r="C109" s="125">
        <v>5.5381700105279048</v>
      </c>
      <c r="D109" s="125">
        <v>10.079438997672874</v>
      </c>
      <c r="E109" s="125">
        <v>6.943351792200585</v>
      </c>
      <c r="F109" s="125">
        <v>3.7433083154823312</v>
      </c>
      <c r="G109" s="124">
        <v>1.9390113364340358</v>
      </c>
      <c r="H109" s="125">
        <v>5.5381700105279039</v>
      </c>
      <c r="I109" s="125">
        <v>10.079438997672874</v>
      </c>
      <c r="J109" s="125">
        <v>6.943351792200585</v>
      </c>
      <c r="K109" s="126">
        <v>3.6987510867257147</v>
      </c>
      <c r="L109" s="126">
        <v>0</v>
      </c>
      <c r="M109" s="125"/>
    </row>
    <row r="110" spans="1:13">
      <c r="A110" s="55">
        <v>39356</v>
      </c>
      <c r="B110" s="125">
        <v>2.0236825550711957</v>
      </c>
      <c r="C110" s="125">
        <v>5.6508637696204831</v>
      </c>
      <c r="D110" s="125">
        <v>9.9864452192546445</v>
      </c>
      <c r="E110" s="125">
        <v>6.9424088443511733</v>
      </c>
      <c r="F110" s="125">
        <v>3.8561431804848882</v>
      </c>
      <c r="G110" s="124">
        <v>2.0236825550711957</v>
      </c>
      <c r="H110" s="125">
        <v>5.6508637696204831</v>
      </c>
      <c r="I110" s="125">
        <v>9.9864452192546445</v>
      </c>
      <c r="J110" s="125">
        <v>6.9424088443511733</v>
      </c>
      <c r="K110" s="126">
        <v>3.9158619920378559</v>
      </c>
      <c r="L110" s="126">
        <v>0</v>
      </c>
      <c r="M110" s="125"/>
    </row>
    <row r="111" spans="1:13">
      <c r="A111" s="55">
        <v>39387</v>
      </c>
      <c r="B111" s="125">
        <v>2.1393633266953009</v>
      </c>
      <c r="C111" s="125">
        <v>5.8918888636965887</v>
      </c>
      <c r="D111" s="125">
        <v>10.246668734777074</v>
      </c>
      <c r="E111" s="125">
        <v>7.1362957295027192</v>
      </c>
      <c r="F111" s="125">
        <v>3.9942416149614384</v>
      </c>
      <c r="G111" s="124">
        <v>2.1393633266953009</v>
      </c>
      <c r="H111" s="125">
        <v>5.8918888636965887</v>
      </c>
      <c r="I111" s="125">
        <v>10.246668734777074</v>
      </c>
      <c r="J111" s="125">
        <v>7.1362957295027192</v>
      </c>
      <c r="K111" s="126">
        <v>4.104192175655621</v>
      </c>
      <c r="L111" s="126">
        <v>0</v>
      </c>
      <c r="M111" s="125"/>
    </row>
    <row r="112" spans="1:13">
      <c r="A112" s="55">
        <v>39417</v>
      </c>
      <c r="B112" s="125">
        <v>2.0540984908817683</v>
      </c>
      <c r="C112" s="125">
        <v>5.578680871890997</v>
      </c>
      <c r="D112" s="125">
        <v>9.167105188112771</v>
      </c>
      <c r="E112" s="125">
        <v>6.9480324235009414</v>
      </c>
      <c r="F112" s="125">
        <v>3.7598040454919079</v>
      </c>
      <c r="G112" s="124">
        <v>2.0540984908817683</v>
      </c>
      <c r="H112" s="125">
        <v>5.578680871890997</v>
      </c>
      <c r="I112" s="125">
        <v>9.167105188112771</v>
      </c>
      <c r="J112" s="125">
        <v>6.9480324235009414</v>
      </c>
      <c r="K112" s="126">
        <v>4.0321990247626465</v>
      </c>
      <c r="L112" s="126">
        <v>0</v>
      </c>
      <c r="M112" s="125"/>
    </row>
    <row r="113" spans="1:13">
      <c r="A113" s="55">
        <v>39448</v>
      </c>
      <c r="B113" s="125">
        <v>2.2535631133897622</v>
      </c>
      <c r="C113" s="125">
        <v>5.9613389635910243</v>
      </c>
      <c r="D113" s="125">
        <v>9.7632928388961115</v>
      </c>
      <c r="E113" s="125">
        <v>7.3572125638515384</v>
      </c>
      <c r="F113" s="125">
        <v>4.0633682561050577</v>
      </c>
      <c r="G113" s="124">
        <v>2.2535631133897622</v>
      </c>
      <c r="H113" s="125">
        <v>5.9613389635910243</v>
      </c>
      <c r="I113" s="125">
        <v>9.7632928388961115</v>
      </c>
      <c r="J113" s="125">
        <v>7.3572125638515384</v>
      </c>
      <c r="K113" s="126">
        <v>4.3444527709615475</v>
      </c>
      <c r="L113" s="126">
        <v>0</v>
      </c>
      <c r="M113" s="125"/>
    </row>
    <row r="114" spans="1:13">
      <c r="A114" s="55">
        <v>39479</v>
      </c>
      <c r="B114" s="125">
        <v>2.3829190479468072</v>
      </c>
      <c r="C114" s="125">
        <v>6.2919084764280093</v>
      </c>
      <c r="D114" s="125">
        <v>9.5054863380979224</v>
      </c>
      <c r="E114" s="125">
        <v>7.401279047509882</v>
      </c>
      <c r="F114" s="125">
        <v>4.2191645173276227</v>
      </c>
      <c r="G114" s="124">
        <v>2.3829190479468072</v>
      </c>
      <c r="H114" s="125">
        <v>6.2919084764280093</v>
      </c>
      <c r="I114" s="125">
        <v>9.5054863380979224</v>
      </c>
      <c r="J114" s="125">
        <v>7.401279047509882</v>
      </c>
      <c r="K114" s="126">
        <v>4.5679952845678411</v>
      </c>
      <c r="L114" s="126">
        <v>0</v>
      </c>
      <c r="M114" s="125"/>
    </row>
    <row r="115" spans="1:13">
      <c r="A115" s="55">
        <v>39508</v>
      </c>
      <c r="B115" s="125">
        <v>2.5529216342185643</v>
      </c>
      <c r="C115" s="125">
        <v>6.961400056041084</v>
      </c>
      <c r="D115" s="125">
        <v>9.9406226875444155</v>
      </c>
      <c r="E115" s="125">
        <v>8.0215534789656839</v>
      </c>
      <c r="F115" s="125">
        <v>4.5647999725002819</v>
      </c>
      <c r="G115" s="124">
        <v>2.5529216342185643</v>
      </c>
      <c r="H115" s="125">
        <v>6.961400056041084</v>
      </c>
      <c r="I115" s="125">
        <v>9.9406226875444155</v>
      </c>
      <c r="J115" s="125">
        <v>8.0215534789656839</v>
      </c>
      <c r="K115" s="126">
        <v>4.9883334289719983</v>
      </c>
      <c r="L115" s="126">
        <v>0</v>
      </c>
      <c r="M115" s="125"/>
    </row>
    <row r="116" spans="1:13">
      <c r="A116" s="55">
        <v>39539</v>
      </c>
      <c r="B116" s="125">
        <v>2.5579908266418419</v>
      </c>
      <c r="C116" s="125">
        <v>7.0251618854261606</v>
      </c>
      <c r="D116" s="125">
        <v>9.59441014627836</v>
      </c>
      <c r="E116" s="125">
        <v>7.9098827939738632</v>
      </c>
      <c r="F116" s="125">
        <v>4.5625536807718667</v>
      </c>
      <c r="G116" s="124">
        <v>2.5579908266418419</v>
      </c>
      <c r="H116" s="125">
        <v>7.0251618854261606</v>
      </c>
      <c r="I116" s="125">
        <v>9.59441014627836</v>
      </c>
      <c r="J116" s="125">
        <v>7.9098827939738632</v>
      </c>
      <c r="K116" s="126">
        <v>4.9523847305729713</v>
      </c>
      <c r="L116" s="126">
        <v>0</v>
      </c>
      <c r="M116" s="125"/>
    </row>
    <row r="117" spans="1:13">
      <c r="A117" s="55">
        <v>39569</v>
      </c>
      <c r="B117" s="125">
        <v>2.7591927487128527</v>
      </c>
      <c r="C117" s="125">
        <v>7.0668207089017177</v>
      </c>
      <c r="D117" s="125">
        <v>10.072858302661764</v>
      </c>
      <c r="E117" s="125">
        <v>7.6778737751057795</v>
      </c>
      <c r="F117" s="125">
        <v>4.7270159240941858</v>
      </c>
      <c r="G117" s="124">
        <v>2.7591927487128527</v>
      </c>
      <c r="H117" s="125">
        <v>7.0668207089017177</v>
      </c>
      <c r="I117" s="125">
        <v>10.072858302661764</v>
      </c>
      <c r="J117" s="125">
        <v>7.6778737751057795</v>
      </c>
      <c r="K117" s="126">
        <v>5.3150062145077426</v>
      </c>
      <c r="L117" s="126">
        <v>0</v>
      </c>
      <c r="M117" s="125"/>
    </row>
    <row r="118" spans="1:13">
      <c r="A118" s="55">
        <v>39600</v>
      </c>
      <c r="B118" s="125">
        <v>2.6893916212937694</v>
      </c>
      <c r="C118" s="125">
        <v>6.74931058075562</v>
      </c>
      <c r="D118" s="125">
        <v>9.3825444498788944</v>
      </c>
      <c r="E118" s="125">
        <v>7.4315105200797902</v>
      </c>
      <c r="F118" s="125">
        <v>4.5066545907872477</v>
      </c>
      <c r="G118" s="124">
        <v>2.6893916212937694</v>
      </c>
      <c r="H118" s="125">
        <v>6.74931058075562</v>
      </c>
      <c r="I118" s="125">
        <v>9.3825444498788944</v>
      </c>
      <c r="J118" s="125">
        <v>7.4315105200797902</v>
      </c>
      <c r="K118" s="126">
        <v>5.3667946452315602</v>
      </c>
      <c r="L118" s="126">
        <v>0</v>
      </c>
      <c r="M118" s="125"/>
    </row>
    <row r="119" spans="1:13">
      <c r="A119" s="55">
        <v>39630</v>
      </c>
      <c r="B119" s="125">
        <v>2.7363887558103386</v>
      </c>
      <c r="C119" s="125">
        <v>6.7042510617569215</v>
      </c>
      <c r="D119" s="125">
        <v>8.9999915646421478</v>
      </c>
      <c r="E119" s="125">
        <v>7.1431778639574031</v>
      </c>
      <c r="F119" s="125">
        <v>4.4942708074153579</v>
      </c>
      <c r="G119" s="124">
        <v>2.7363887558103386</v>
      </c>
      <c r="H119" s="125">
        <v>6.7042510617569215</v>
      </c>
      <c r="I119" s="125">
        <v>8.9999915646421478</v>
      </c>
      <c r="J119" s="125">
        <v>7.1431778639574031</v>
      </c>
      <c r="K119" s="126">
        <v>5.3631727209239806</v>
      </c>
      <c r="L119" s="126">
        <v>0</v>
      </c>
      <c r="M119" s="125"/>
    </row>
    <row r="120" spans="1:13">
      <c r="A120" s="55">
        <v>39661</v>
      </c>
      <c r="B120" s="125">
        <v>2.825583147762222</v>
      </c>
      <c r="C120" s="125">
        <v>7.3172060516478847</v>
      </c>
      <c r="D120" s="125">
        <v>9.6146777533716339</v>
      </c>
      <c r="E120" s="125">
        <v>7.4585774662928221</v>
      </c>
      <c r="F120" s="125">
        <v>4.7642548422984383</v>
      </c>
      <c r="G120" s="124">
        <v>2.825583147762222</v>
      </c>
      <c r="H120" s="125">
        <v>7.3172060516478847</v>
      </c>
      <c r="I120" s="125">
        <v>9.6146777533716339</v>
      </c>
      <c r="J120" s="125">
        <v>7.4585774662928221</v>
      </c>
      <c r="K120" s="126">
        <v>5.6941071635079181</v>
      </c>
      <c r="L120" s="126">
        <v>0</v>
      </c>
      <c r="M120" s="125"/>
    </row>
    <row r="121" spans="1:13">
      <c r="A121" s="55">
        <v>39692</v>
      </c>
      <c r="B121" s="125">
        <v>2.7615296737603856</v>
      </c>
      <c r="C121" s="125">
        <v>7.2856359944480653</v>
      </c>
      <c r="D121" s="125">
        <v>9.4725627492618063</v>
      </c>
      <c r="E121" s="125">
        <v>7.5255342894851527</v>
      </c>
      <c r="F121" s="125">
        <v>4.6901057355658127</v>
      </c>
      <c r="G121" s="124">
        <v>2.7615296737603856</v>
      </c>
      <c r="H121" s="125">
        <v>7.2856359944480653</v>
      </c>
      <c r="I121" s="125">
        <v>9.4725627492618063</v>
      </c>
      <c r="J121" s="125">
        <v>7.5255342894851527</v>
      </c>
      <c r="K121" s="126">
        <v>5.6708572680132514</v>
      </c>
      <c r="L121" s="126">
        <v>0</v>
      </c>
      <c r="M121" s="125"/>
    </row>
    <row r="122" spans="1:13">
      <c r="A122" s="55">
        <v>39722</v>
      </c>
      <c r="B122" s="125">
        <v>2.7773727193706317</v>
      </c>
      <c r="C122" s="125">
        <v>7.2395789390775604</v>
      </c>
      <c r="D122" s="125">
        <v>9.4730645035420267</v>
      </c>
      <c r="E122" s="125">
        <v>6.9277021459973147</v>
      </c>
      <c r="F122" s="125">
        <v>4.6584232822974174</v>
      </c>
      <c r="G122" s="124">
        <v>2.7773727193706317</v>
      </c>
      <c r="H122" s="125">
        <v>7.2395789390775604</v>
      </c>
      <c r="I122" s="125">
        <v>9.4730645035420267</v>
      </c>
      <c r="J122" s="125">
        <v>6.9277021459973147</v>
      </c>
      <c r="K122" s="126">
        <v>5.7006681950600786</v>
      </c>
      <c r="L122" s="126">
        <v>0</v>
      </c>
      <c r="M122" s="125"/>
    </row>
    <row r="123" spans="1:13">
      <c r="A123" s="55">
        <v>39753</v>
      </c>
      <c r="B123" s="125">
        <v>2.9603401991312568</v>
      </c>
      <c r="C123" s="125">
        <v>7.8070115083868323</v>
      </c>
      <c r="D123" s="125">
        <v>10.04855431938832</v>
      </c>
      <c r="E123" s="125">
        <v>7.1663396634911196</v>
      </c>
      <c r="F123" s="125">
        <v>4.966344472383966</v>
      </c>
      <c r="G123" s="124">
        <v>2.9603401991312568</v>
      </c>
      <c r="H123" s="125">
        <v>7.8070115083868323</v>
      </c>
      <c r="I123" s="125">
        <v>10.04855431938832</v>
      </c>
      <c r="J123" s="125">
        <v>7.1663396634911196</v>
      </c>
      <c r="K123" s="126">
        <v>6.0028867686124778</v>
      </c>
      <c r="L123" s="126">
        <v>0</v>
      </c>
      <c r="M123" s="125"/>
    </row>
    <row r="124" spans="1:13">
      <c r="A124" s="55">
        <v>39783</v>
      </c>
      <c r="B124" s="125">
        <v>2.7435799871157034</v>
      </c>
      <c r="C124" s="125">
        <v>7.1692310656999974</v>
      </c>
      <c r="D124" s="125">
        <v>9.4537726015224166</v>
      </c>
      <c r="E124" s="125">
        <v>6.1486268729238933</v>
      </c>
      <c r="F124" s="125">
        <v>4.5912083285280101</v>
      </c>
      <c r="G124" s="124">
        <v>2.7435799871157034</v>
      </c>
      <c r="H124" s="125">
        <v>7.1692310656999974</v>
      </c>
      <c r="I124" s="125">
        <v>9.4537726015224166</v>
      </c>
      <c r="J124" s="125">
        <v>6.1486268729238933</v>
      </c>
      <c r="K124" s="126">
        <v>5.5240864904296165</v>
      </c>
      <c r="L124" s="126">
        <v>0</v>
      </c>
      <c r="M124" s="125"/>
    </row>
    <row r="125" spans="1:13">
      <c r="A125" s="55">
        <v>39814</v>
      </c>
      <c r="B125" s="125">
        <v>3.0663252134299093</v>
      </c>
      <c r="C125" s="125">
        <v>7.6824735957103112</v>
      </c>
      <c r="D125" s="125">
        <v>10.140660429715844</v>
      </c>
      <c r="E125" s="125">
        <v>6.5722506930707327</v>
      </c>
      <c r="F125" s="125">
        <v>5.0014264302679763</v>
      </c>
      <c r="G125" s="124">
        <v>3.0663252134299093</v>
      </c>
      <c r="H125" s="125">
        <v>7.6824735957103112</v>
      </c>
      <c r="I125" s="125">
        <v>10.140660429715844</v>
      </c>
      <c r="J125" s="125">
        <v>6.5722506930707327</v>
      </c>
      <c r="K125" s="126">
        <v>6.0080018144767315</v>
      </c>
      <c r="L125" s="126">
        <v>0</v>
      </c>
      <c r="M125" s="125"/>
    </row>
    <row r="126" spans="1:13">
      <c r="A126" s="55">
        <v>39845</v>
      </c>
      <c r="B126" s="125">
        <v>3.1580809252188029</v>
      </c>
      <c r="C126" s="125">
        <v>8.0318182159467977</v>
      </c>
      <c r="D126" s="125">
        <v>9.9854604871140449</v>
      </c>
      <c r="E126" s="125">
        <v>6.7204969563944079</v>
      </c>
      <c r="F126" s="125">
        <v>5.1451523592792494</v>
      </c>
      <c r="G126" s="124">
        <v>3.1580809252188029</v>
      </c>
      <c r="H126" s="125">
        <v>8.0318182159467977</v>
      </c>
      <c r="I126" s="125">
        <v>9.9854604871140449</v>
      </c>
      <c r="J126" s="125">
        <v>6.7204969563944079</v>
      </c>
      <c r="K126" s="126">
        <v>6.1579029323715</v>
      </c>
      <c r="L126" s="126">
        <v>0</v>
      </c>
      <c r="M126" s="125"/>
    </row>
    <row r="127" spans="1:13">
      <c r="A127" s="55">
        <v>39873</v>
      </c>
      <c r="B127" s="125">
        <v>3.2068993800802885</v>
      </c>
      <c r="C127" s="125">
        <v>8.0381924860692067</v>
      </c>
      <c r="D127" s="125">
        <v>10.100481486384655</v>
      </c>
      <c r="E127" s="125">
        <v>6.5751928033249172</v>
      </c>
      <c r="F127" s="125">
        <v>5.1676329425298748</v>
      </c>
      <c r="G127" s="124">
        <v>3.2068993800802885</v>
      </c>
      <c r="H127" s="125">
        <v>8.0381924860692067</v>
      </c>
      <c r="I127" s="125">
        <v>10.100481486384655</v>
      </c>
      <c r="J127" s="125">
        <v>6.5751928033249172</v>
      </c>
      <c r="K127" s="126">
        <v>6.2773477301103515</v>
      </c>
      <c r="L127" s="126">
        <v>0</v>
      </c>
      <c r="M127" s="125"/>
    </row>
    <row r="128" spans="1:13">
      <c r="A128" s="55">
        <v>39904</v>
      </c>
      <c r="B128" s="125">
        <v>3.3264105435353066</v>
      </c>
      <c r="C128" s="125">
        <v>8.2861278543302603</v>
      </c>
      <c r="D128" s="125">
        <v>10.520582863228316</v>
      </c>
      <c r="E128" s="125">
        <v>6.6253425274358122</v>
      </c>
      <c r="F128" s="125">
        <v>5.35186705913486</v>
      </c>
      <c r="G128" s="124">
        <v>3.3264105435353066</v>
      </c>
      <c r="H128" s="125">
        <v>8.2861278543302603</v>
      </c>
      <c r="I128" s="125">
        <v>10.520582863228316</v>
      </c>
      <c r="J128" s="125">
        <v>6.6253425274358122</v>
      </c>
      <c r="K128" s="126">
        <v>6.6193891483188549</v>
      </c>
      <c r="L128" s="126">
        <v>0</v>
      </c>
      <c r="M128" s="125"/>
    </row>
    <row r="129" spans="1:13">
      <c r="A129" s="55">
        <v>39934</v>
      </c>
      <c r="B129" s="125">
        <v>3.3490943140716865</v>
      </c>
      <c r="C129" s="125">
        <v>8.3217469140534757</v>
      </c>
      <c r="D129" s="125">
        <v>11.157472163982693</v>
      </c>
      <c r="E129" s="125">
        <v>6.7489347248032656</v>
      </c>
      <c r="F129" s="125">
        <v>5.3905630376240019</v>
      </c>
      <c r="G129" s="124">
        <v>3.3490943140716865</v>
      </c>
      <c r="H129" s="125">
        <v>8.3217469140534757</v>
      </c>
      <c r="I129" s="125">
        <v>11.157472163982693</v>
      </c>
      <c r="J129" s="125">
        <v>6.7489347248032656</v>
      </c>
      <c r="K129" s="126">
        <v>6.7197447698881696</v>
      </c>
      <c r="L129" s="126">
        <v>0</v>
      </c>
      <c r="M129" s="125"/>
    </row>
    <row r="130" spans="1:13">
      <c r="A130" s="55">
        <v>39965</v>
      </c>
      <c r="B130" s="125">
        <v>3.3230528421058141</v>
      </c>
      <c r="C130" s="125">
        <v>8.0586258426193567</v>
      </c>
      <c r="D130" s="125">
        <v>10.36880684218319</v>
      </c>
      <c r="E130" s="125">
        <v>6.5894122136722046</v>
      </c>
      <c r="F130" s="125">
        <v>5.2402213268982107</v>
      </c>
      <c r="G130" s="124">
        <v>3.3230528421058141</v>
      </c>
      <c r="H130" s="125">
        <v>8.0586258426193567</v>
      </c>
      <c r="I130" s="125">
        <v>10.36880684218319</v>
      </c>
      <c r="J130" s="125">
        <v>6.5894122136722046</v>
      </c>
      <c r="K130" s="126">
        <v>6.4491209823685471</v>
      </c>
      <c r="L130" s="126">
        <v>0</v>
      </c>
      <c r="M130" s="125"/>
    </row>
    <row r="131" spans="1:13">
      <c r="A131" s="55">
        <v>39995</v>
      </c>
      <c r="B131" s="125">
        <v>3.3612881916351069</v>
      </c>
      <c r="C131" s="125">
        <v>7.6058745895380655</v>
      </c>
      <c r="D131" s="125">
        <v>9.8080963545821831</v>
      </c>
      <c r="E131" s="125">
        <v>6.186476162874917</v>
      </c>
      <c r="F131" s="125">
        <v>5.1066739844939901</v>
      </c>
      <c r="G131" s="124">
        <v>3.3612881916351069</v>
      </c>
      <c r="H131" s="125">
        <v>7.6058745895380655</v>
      </c>
      <c r="I131" s="125">
        <v>9.8080963545821831</v>
      </c>
      <c r="J131" s="125">
        <v>6.186476162874917</v>
      </c>
      <c r="K131" s="126">
        <v>6.3960182452640515</v>
      </c>
      <c r="L131" s="126">
        <v>0</v>
      </c>
      <c r="M131" s="125"/>
    </row>
    <row r="132" spans="1:13">
      <c r="A132" s="55">
        <v>40026</v>
      </c>
      <c r="B132" s="125">
        <v>3.5486381087430461</v>
      </c>
      <c r="C132" s="125">
        <v>7.813139090963217</v>
      </c>
      <c r="D132" s="125">
        <v>10.252619430584133</v>
      </c>
      <c r="E132" s="125">
        <v>6.4133874415581609</v>
      </c>
      <c r="F132" s="125">
        <v>5.3424959430091219</v>
      </c>
      <c r="G132" s="124">
        <v>3.5486381087430461</v>
      </c>
      <c r="H132" s="125">
        <v>7.813139090963217</v>
      </c>
      <c r="I132" s="125">
        <v>10.252619430584133</v>
      </c>
      <c r="J132" s="125">
        <v>6.4133874415581609</v>
      </c>
      <c r="K132" s="126">
        <v>6.6584946192949896</v>
      </c>
      <c r="L132" s="126">
        <v>0</v>
      </c>
      <c r="M132" s="125"/>
    </row>
    <row r="133" spans="1:13">
      <c r="A133" s="55">
        <v>40057</v>
      </c>
      <c r="B133" s="125">
        <v>3.4001114254623843</v>
      </c>
      <c r="C133" s="125">
        <v>7.4111467581268169</v>
      </c>
      <c r="D133" s="125">
        <v>9.6179828427368754</v>
      </c>
      <c r="E133" s="125">
        <v>6.2290637223654803</v>
      </c>
      <c r="F133" s="125">
        <v>5.1018160582215799</v>
      </c>
      <c r="G133" s="124">
        <v>3.4001114254623843</v>
      </c>
      <c r="H133" s="125">
        <v>7.4111467581268169</v>
      </c>
      <c r="I133" s="125">
        <v>9.6179828427368754</v>
      </c>
      <c r="J133" s="125">
        <v>6.2290637223654803</v>
      </c>
      <c r="K133" s="126">
        <v>6.3584543276209544</v>
      </c>
      <c r="L133" s="126">
        <v>0</v>
      </c>
      <c r="M133" s="125"/>
    </row>
    <row r="134" spans="1:13">
      <c r="A134" s="55">
        <v>40087</v>
      </c>
      <c r="B134" s="125">
        <v>3.429375441589269</v>
      </c>
      <c r="C134" s="125">
        <v>7.4343184728580525</v>
      </c>
      <c r="D134" s="125">
        <v>9.603339548223655</v>
      </c>
      <c r="E134" s="125">
        <v>6.2902470469771155</v>
      </c>
      <c r="F134" s="125">
        <v>5.1409242892721982</v>
      </c>
      <c r="G134" s="124">
        <v>3.429375441589269</v>
      </c>
      <c r="H134" s="125">
        <v>7.4343184728580525</v>
      </c>
      <c r="I134" s="125">
        <v>9.603339548223655</v>
      </c>
      <c r="J134" s="125">
        <v>6.2902470469771155</v>
      </c>
      <c r="K134" s="126">
        <v>6.3452824419672265</v>
      </c>
      <c r="L134" s="126">
        <v>0</v>
      </c>
      <c r="M134" s="125"/>
    </row>
    <row r="135" spans="1:13">
      <c r="A135" s="55">
        <v>40118</v>
      </c>
      <c r="B135" s="125">
        <v>3.5599310839112275</v>
      </c>
      <c r="C135" s="125">
        <v>7.374432854966873</v>
      </c>
      <c r="D135" s="125">
        <v>9.482073204223731</v>
      </c>
      <c r="E135" s="125">
        <v>6.1826304054661305</v>
      </c>
      <c r="F135" s="125">
        <v>5.2133574000361058</v>
      </c>
      <c r="G135" s="124">
        <v>3.5599310839112275</v>
      </c>
      <c r="H135" s="125">
        <v>7.374432854966873</v>
      </c>
      <c r="I135" s="125">
        <v>9.482073204223731</v>
      </c>
      <c r="J135" s="125">
        <v>6.1826304054661305</v>
      </c>
      <c r="K135" s="126">
        <v>6.3670521652286389</v>
      </c>
      <c r="L135" s="126">
        <v>0</v>
      </c>
      <c r="M135" s="125"/>
    </row>
    <row r="136" spans="1:13">
      <c r="A136" s="55">
        <f t="shared" ref="A136:A199" si="0">+DATE(YEAR(A135),MONTH(A135)+1,1)</f>
        <v>40148</v>
      </c>
      <c r="B136" s="125">
        <v>3.1633737404644862</v>
      </c>
      <c r="C136" s="125">
        <v>6.4745276665132714</v>
      </c>
      <c r="D136" s="125">
        <v>8.0837335984795864</v>
      </c>
      <c r="E136" s="125">
        <v>5.7445698759610275</v>
      </c>
      <c r="F136" s="125">
        <v>4.5858333397022939</v>
      </c>
      <c r="G136" s="124">
        <v>3.1633737404644862</v>
      </c>
      <c r="H136" s="125">
        <v>6.4745276665132714</v>
      </c>
      <c r="I136" s="125">
        <v>8.0837335984795864</v>
      </c>
      <c r="J136" s="125">
        <v>5.7445698759610275</v>
      </c>
      <c r="K136" s="126">
        <v>5.8354142095539379</v>
      </c>
      <c r="L136" s="126">
        <v>0</v>
      </c>
      <c r="M136" s="125"/>
    </row>
    <row r="137" spans="1:13">
      <c r="A137" s="55">
        <f t="shared" si="0"/>
        <v>40179</v>
      </c>
      <c r="B137" s="125">
        <v>3.4286359439711629</v>
      </c>
      <c r="C137" s="125">
        <v>6.7323858568648349</v>
      </c>
      <c r="D137" s="125">
        <v>8.3444237679826809</v>
      </c>
      <c r="E137" s="125">
        <v>5.9401833451112163</v>
      </c>
      <c r="F137" s="125">
        <v>4.85993755247015</v>
      </c>
      <c r="G137" s="124">
        <v>3.4286359439711629</v>
      </c>
      <c r="H137" s="125">
        <v>6.7323858568648349</v>
      </c>
      <c r="I137" s="125">
        <v>8.3444237679826809</v>
      </c>
      <c r="J137" s="125">
        <v>5.9401833451112163</v>
      </c>
      <c r="K137" s="126">
        <v>6.0934359671205689</v>
      </c>
      <c r="L137" s="126">
        <v>0</v>
      </c>
      <c r="M137" s="125"/>
    </row>
    <row r="138" spans="1:13">
      <c r="A138" s="55">
        <f t="shared" si="0"/>
        <v>40210</v>
      </c>
      <c r="B138" s="125">
        <v>3.4914188216115494</v>
      </c>
      <c r="C138" s="125">
        <v>6.932239491958196</v>
      </c>
      <c r="D138" s="125">
        <v>8.4665534587368807</v>
      </c>
      <c r="E138" s="125">
        <v>6.2283289670230264</v>
      </c>
      <c r="F138" s="125">
        <v>4.9723677672142932</v>
      </c>
      <c r="G138" s="124">
        <v>3.4914188216115494</v>
      </c>
      <c r="H138" s="125">
        <v>6.932239491958196</v>
      </c>
      <c r="I138" s="125">
        <v>8.4665534587368807</v>
      </c>
      <c r="J138" s="125">
        <v>6.2283289670230264</v>
      </c>
      <c r="K138" s="126">
        <v>6.1856126112739833</v>
      </c>
      <c r="L138" s="126">
        <v>0</v>
      </c>
      <c r="M138" s="125"/>
    </row>
    <row r="139" spans="1:13">
      <c r="A139" s="55">
        <f t="shared" si="0"/>
        <v>40238</v>
      </c>
      <c r="B139" s="125">
        <v>3.5454085386790846</v>
      </c>
      <c r="C139" s="125">
        <v>6.6802209408539035</v>
      </c>
      <c r="D139" s="125">
        <v>7.6917097663960199</v>
      </c>
      <c r="E139" s="125">
        <v>6.0901542048989583</v>
      </c>
      <c r="F139" s="125">
        <v>4.8675164512988607</v>
      </c>
      <c r="G139" s="124">
        <v>3.5454085386790846</v>
      </c>
      <c r="H139" s="125">
        <v>6.6802209408539035</v>
      </c>
      <c r="I139" s="125">
        <v>7.6917097663960199</v>
      </c>
      <c r="J139" s="125">
        <v>6.0901542048989583</v>
      </c>
      <c r="K139" s="126">
        <v>6.0638840491995909</v>
      </c>
      <c r="L139" s="126">
        <v>0</v>
      </c>
      <c r="M139" s="125"/>
    </row>
    <row r="140" spans="1:13">
      <c r="A140" s="55">
        <f t="shared" si="0"/>
        <v>40269</v>
      </c>
      <c r="B140" s="125">
        <v>3.6076809658720594</v>
      </c>
      <c r="C140" s="125">
        <v>6.5962675608981964</v>
      </c>
      <c r="D140" s="125">
        <v>8.6926658945148567</v>
      </c>
      <c r="E140" s="125">
        <v>6.1161240223595552</v>
      </c>
      <c r="F140" s="125">
        <v>4.9718978707960888</v>
      </c>
      <c r="G140" s="124">
        <v>3.6076809658720594</v>
      </c>
      <c r="H140" s="125">
        <v>6.5962675608981964</v>
      </c>
      <c r="I140" s="125">
        <v>8.6926658945148567</v>
      </c>
      <c r="J140" s="125">
        <v>6.1161240223595552</v>
      </c>
      <c r="K140" s="126">
        <v>6.1548654792654354</v>
      </c>
      <c r="L140" s="126">
        <v>0</v>
      </c>
      <c r="M140" s="125"/>
    </row>
    <row r="141" spans="1:13">
      <c r="A141" s="55">
        <f t="shared" si="0"/>
        <v>40299</v>
      </c>
      <c r="B141" s="125">
        <v>3.3994122275074883</v>
      </c>
      <c r="C141" s="125">
        <v>6.3835890356102656</v>
      </c>
      <c r="D141" s="125">
        <v>8.4620724942651293</v>
      </c>
      <c r="E141" s="125">
        <v>5.9154878466851875</v>
      </c>
      <c r="F141" s="125">
        <v>4.7652667962197661</v>
      </c>
      <c r="G141" s="124">
        <v>3.3994122275074883</v>
      </c>
      <c r="H141" s="125">
        <v>6.3835890356102656</v>
      </c>
      <c r="I141" s="125">
        <v>8.4620724942651293</v>
      </c>
      <c r="J141" s="125">
        <v>5.9154878466851875</v>
      </c>
      <c r="K141" s="126">
        <v>5.9990280925127548</v>
      </c>
      <c r="L141" s="126">
        <v>0</v>
      </c>
      <c r="M141" s="125"/>
    </row>
    <row r="142" spans="1:13">
      <c r="A142" s="55">
        <f t="shared" si="0"/>
        <v>40330</v>
      </c>
      <c r="B142" s="125">
        <v>3.0899993569832316</v>
      </c>
      <c r="C142" s="125">
        <v>6.0206690656881507</v>
      </c>
      <c r="D142" s="125">
        <v>7.7740287186637627</v>
      </c>
      <c r="E142" s="125">
        <v>5.8055792778216357</v>
      </c>
      <c r="F142" s="125">
        <v>4.4090586303208994</v>
      </c>
      <c r="G142" s="124">
        <v>3.0899993569832316</v>
      </c>
      <c r="H142" s="125">
        <v>6.0206690656881507</v>
      </c>
      <c r="I142" s="125">
        <v>7.7740287186637627</v>
      </c>
      <c r="J142" s="125">
        <v>5.8055792778216357</v>
      </c>
      <c r="K142" s="126">
        <v>5.5881303407790837</v>
      </c>
      <c r="L142" s="126">
        <v>0</v>
      </c>
      <c r="M142" s="125"/>
    </row>
    <row r="143" spans="1:13">
      <c r="A143" s="55">
        <f t="shared" si="0"/>
        <v>40360</v>
      </c>
      <c r="B143" s="125">
        <v>3.1662425700904508</v>
      </c>
      <c r="C143" s="125">
        <v>5.9338455925568496</v>
      </c>
      <c r="D143" s="125">
        <v>8.0730987337760762</v>
      </c>
      <c r="E143" s="125">
        <v>5.7572570147361288</v>
      </c>
      <c r="F143" s="125">
        <v>4.4530296878909725</v>
      </c>
      <c r="G143" s="124">
        <v>3.1662425700904508</v>
      </c>
      <c r="H143" s="125">
        <v>5.9338455925568496</v>
      </c>
      <c r="I143" s="125">
        <v>8.0730987337760762</v>
      </c>
      <c r="J143" s="125">
        <v>5.7572570147361288</v>
      </c>
      <c r="K143" s="126">
        <v>5.6123388157581005</v>
      </c>
      <c r="L143" s="126">
        <v>0</v>
      </c>
      <c r="M143" s="125"/>
    </row>
    <row r="144" spans="1:13">
      <c r="A144" s="55">
        <f t="shared" si="0"/>
        <v>40391</v>
      </c>
      <c r="B144" s="125">
        <v>3.0509865268437428</v>
      </c>
      <c r="C144" s="125">
        <v>5.6352566782218938</v>
      </c>
      <c r="D144" s="125">
        <v>7.712271321671496</v>
      </c>
      <c r="E144" s="125">
        <v>5.5809728004009234</v>
      </c>
      <c r="F144" s="125">
        <v>4.2667331891127827</v>
      </c>
      <c r="G144" s="124">
        <v>3.0509865268437428</v>
      </c>
      <c r="H144" s="125">
        <v>5.6352566782218938</v>
      </c>
      <c r="I144" s="125">
        <v>7.712271321671496</v>
      </c>
      <c r="J144" s="125">
        <v>5.5809728004009242</v>
      </c>
      <c r="K144" s="126">
        <v>5.3955434311438637</v>
      </c>
      <c r="L144" s="126">
        <v>0</v>
      </c>
      <c r="M144" s="125"/>
    </row>
    <row r="145" spans="1:13">
      <c r="A145" s="55">
        <f t="shared" si="0"/>
        <v>40422</v>
      </c>
      <c r="B145" s="125">
        <v>2.6633145175073367</v>
      </c>
      <c r="C145" s="125">
        <v>5.3224405905836365</v>
      </c>
      <c r="D145" s="125">
        <v>7.479279335846269</v>
      </c>
      <c r="E145" s="125">
        <v>5.3544191562404917</v>
      </c>
      <c r="F145" s="125">
        <v>3.9175144944808902</v>
      </c>
      <c r="G145" s="124">
        <v>2.6633145175073367</v>
      </c>
      <c r="H145" s="125">
        <v>5.3224405905836365</v>
      </c>
      <c r="I145" s="125">
        <v>7.479279335846269</v>
      </c>
      <c r="J145" s="125">
        <v>5.3544191562404917</v>
      </c>
      <c r="K145" s="126">
        <v>5.0810368584464536</v>
      </c>
      <c r="L145" s="126">
        <v>0</v>
      </c>
      <c r="M145" s="125"/>
    </row>
    <row r="146" spans="1:13">
      <c r="A146" s="55">
        <f t="shared" si="0"/>
        <v>40452</v>
      </c>
      <c r="B146" s="125">
        <v>2.6387457991273982</v>
      </c>
      <c r="C146" s="125">
        <v>5.3039682461047137</v>
      </c>
      <c r="D146" s="125">
        <v>7.603525018311438</v>
      </c>
      <c r="E146" s="125">
        <v>5.1259485649377687</v>
      </c>
      <c r="F146" s="125">
        <v>3.8994103093933004</v>
      </c>
      <c r="G146" s="124">
        <v>2.6387457991273982</v>
      </c>
      <c r="H146" s="125">
        <v>5.3039682461047137</v>
      </c>
      <c r="I146" s="125">
        <v>7.603525018311438</v>
      </c>
      <c r="J146" s="125">
        <v>5.1259485649377687</v>
      </c>
      <c r="K146" s="126">
        <v>4.9262083838027309</v>
      </c>
      <c r="L146" s="126">
        <v>0</v>
      </c>
      <c r="M146" s="125"/>
    </row>
    <row r="147" spans="1:13">
      <c r="A147" s="55">
        <f t="shared" si="0"/>
        <v>40483</v>
      </c>
      <c r="B147" s="125">
        <v>2.4923558323120321</v>
      </c>
      <c r="C147" s="125">
        <v>5.0886344644260513</v>
      </c>
      <c r="D147" s="125">
        <v>7.2543122838815535</v>
      </c>
      <c r="E147" s="125">
        <v>4.9432426247723944</v>
      </c>
      <c r="F147" s="125">
        <v>3.7038845468197441</v>
      </c>
      <c r="G147" s="124">
        <v>2.4923558323120321</v>
      </c>
      <c r="H147" s="125">
        <v>5.0886344644260513</v>
      </c>
      <c r="I147" s="125">
        <v>7.2543122838815535</v>
      </c>
      <c r="J147" s="125">
        <v>4.9432426247723935</v>
      </c>
      <c r="K147" s="126">
        <v>4.5614430486945787</v>
      </c>
      <c r="L147" s="126">
        <v>0</v>
      </c>
      <c r="M147" s="125"/>
    </row>
    <row r="148" spans="1:13">
      <c r="A148" s="55">
        <f t="shared" si="0"/>
        <v>40513</v>
      </c>
      <c r="B148" s="125">
        <v>2.1023923990565181</v>
      </c>
      <c r="C148" s="125">
        <v>4.4349195236639707</v>
      </c>
      <c r="D148" s="125">
        <v>7.305657470764257</v>
      </c>
      <c r="E148" s="125">
        <v>4.3814347262107196</v>
      </c>
      <c r="F148" s="125">
        <v>3.2199867195202554</v>
      </c>
      <c r="G148" s="124">
        <v>2.1023923990565181</v>
      </c>
      <c r="H148" s="125">
        <v>4.4349195236639707</v>
      </c>
      <c r="I148" s="125">
        <v>7.305657470764257</v>
      </c>
      <c r="J148" s="125">
        <v>4.3814347262107196</v>
      </c>
      <c r="K148" s="126">
        <v>4.1353005783471257</v>
      </c>
      <c r="L148" s="126">
        <v>0</v>
      </c>
      <c r="M148" s="125"/>
    </row>
    <row r="149" spans="1:13">
      <c r="A149" s="128">
        <f t="shared" si="0"/>
        <v>40544</v>
      </c>
      <c r="B149" s="125">
        <v>2.3323886182386415</v>
      </c>
      <c r="C149" s="125">
        <v>4.5961804105373494</v>
      </c>
      <c r="D149" s="125">
        <v>7.4191479604261339</v>
      </c>
      <c r="E149" s="125">
        <v>4.6258488815232877</v>
      </c>
      <c r="F149" s="125">
        <v>3.4380527418300022</v>
      </c>
      <c r="G149" s="124">
        <v>2.3323886182386415</v>
      </c>
      <c r="H149" s="125">
        <v>4.5961804105373494</v>
      </c>
      <c r="I149" s="125">
        <v>7.4191479604261339</v>
      </c>
      <c r="J149" s="125">
        <v>4.6258488815232877</v>
      </c>
      <c r="K149" s="126">
        <v>4.2985795650253023</v>
      </c>
      <c r="L149" s="126">
        <v>0</v>
      </c>
      <c r="M149" s="125"/>
    </row>
    <row r="150" spans="1:13">
      <c r="A150" s="55">
        <f t="shared" si="0"/>
        <v>40575</v>
      </c>
      <c r="B150" s="125">
        <v>2.3084370806205978</v>
      </c>
      <c r="C150" s="125">
        <v>4.8205612879136934</v>
      </c>
      <c r="D150" s="125">
        <v>7.4010890433329477</v>
      </c>
      <c r="E150" s="125">
        <v>4.7370717605500428</v>
      </c>
      <c r="F150" s="125">
        <v>3.4908563340447665</v>
      </c>
      <c r="G150" s="124">
        <v>2.3084370806205978</v>
      </c>
      <c r="H150" s="125">
        <v>4.8205612879136934</v>
      </c>
      <c r="I150" s="125">
        <v>7.4010890433329477</v>
      </c>
      <c r="J150" s="125">
        <v>4.7370717605500428</v>
      </c>
      <c r="K150" s="126">
        <v>4.3234864479207902</v>
      </c>
      <c r="L150" s="126">
        <v>0</v>
      </c>
      <c r="M150" s="125"/>
    </row>
    <row r="151" spans="1:13">
      <c r="A151" s="55">
        <f t="shared" si="0"/>
        <v>40603</v>
      </c>
      <c r="B151" s="125">
        <v>2.3062329634631338</v>
      </c>
      <c r="C151" s="125">
        <v>4.6911087163782534</v>
      </c>
      <c r="D151" s="125">
        <v>6.9213098876148207</v>
      </c>
      <c r="E151" s="125">
        <v>4.6349282928946378</v>
      </c>
      <c r="F151" s="125">
        <v>3.4165191298156095</v>
      </c>
      <c r="G151" s="124">
        <v>2.3062329634631338</v>
      </c>
      <c r="H151" s="125">
        <v>4.6911087163782534</v>
      </c>
      <c r="I151" s="125">
        <v>6.9213098876148207</v>
      </c>
      <c r="J151" s="125">
        <v>4.6349282928946378</v>
      </c>
      <c r="K151" s="126">
        <v>4.1341025643319531</v>
      </c>
      <c r="L151" s="126">
        <v>0</v>
      </c>
      <c r="M151" s="125"/>
    </row>
    <row r="152" spans="1:13">
      <c r="A152" s="55">
        <f t="shared" si="0"/>
        <v>40634</v>
      </c>
      <c r="B152" s="125">
        <v>2.261410611145338</v>
      </c>
      <c r="C152" s="125">
        <v>4.8248891782990651</v>
      </c>
      <c r="D152" s="125">
        <v>7.0967986691271774</v>
      </c>
      <c r="E152" s="125">
        <v>4.8301525233799225</v>
      </c>
      <c r="F152" s="125">
        <v>3.4542613505064863</v>
      </c>
      <c r="G152" s="124">
        <v>2.261410611145338</v>
      </c>
      <c r="H152" s="125">
        <v>4.8248891782990651</v>
      </c>
      <c r="I152" s="125">
        <v>7.0967986691271774</v>
      </c>
      <c r="J152" s="125">
        <v>4.8301525233799225</v>
      </c>
      <c r="K152" s="126">
        <v>4.0775261448043301</v>
      </c>
      <c r="L152" s="126">
        <v>0</v>
      </c>
      <c r="M152" s="125"/>
    </row>
    <row r="153" spans="1:13">
      <c r="A153" s="55">
        <f t="shared" si="0"/>
        <v>40664</v>
      </c>
      <c r="B153" s="125">
        <v>2.0787686309821605</v>
      </c>
      <c r="C153" s="125">
        <v>4.5723069691867773</v>
      </c>
      <c r="D153" s="125">
        <v>6.5466559088814922</v>
      </c>
      <c r="E153" s="125">
        <v>4.7317829365671367</v>
      </c>
      <c r="F153" s="125">
        <v>3.2297191602965181</v>
      </c>
      <c r="G153" s="124">
        <v>2.0787686309821605</v>
      </c>
      <c r="H153" s="125">
        <v>4.5723069691867773</v>
      </c>
      <c r="I153" s="125">
        <v>6.546655908881494</v>
      </c>
      <c r="J153" s="125">
        <v>4.7317829365671367</v>
      </c>
      <c r="K153" s="126">
        <v>3.6441122336455654</v>
      </c>
      <c r="L153" s="126">
        <v>0</v>
      </c>
      <c r="M153" s="125"/>
    </row>
    <row r="154" spans="1:13">
      <c r="A154" s="55">
        <f t="shared" si="0"/>
        <v>40695</v>
      </c>
      <c r="B154" s="125">
        <v>1.9977120797748678</v>
      </c>
      <c r="C154" s="125">
        <v>4.4437044874865483</v>
      </c>
      <c r="D154" s="125">
        <v>6.582959654841698</v>
      </c>
      <c r="E154" s="125">
        <v>4.7064549657943919</v>
      </c>
      <c r="F154" s="125">
        <v>3.1537020177141271</v>
      </c>
      <c r="G154" s="124">
        <v>1.9977120797748678</v>
      </c>
      <c r="H154" s="125">
        <v>4.4437044874865483</v>
      </c>
      <c r="I154" s="125">
        <v>6.5829596548416971</v>
      </c>
      <c r="J154" s="125">
        <v>4.7064549657943919</v>
      </c>
      <c r="K154" s="126">
        <v>3.4138327774867894</v>
      </c>
      <c r="L154" s="126">
        <v>0</v>
      </c>
      <c r="M154" s="125"/>
    </row>
    <row r="155" spans="1:13">
      <c r="A155" s="55">
        <f t="shared" si="0"/>
        <v>40725</v>
      </c>
      <c r="B155" s="125">
        <v>2.1299114464665592</v>
      </c>
      <c r="C155" s="125">
        <v>4.5316697690224217</v>
      </c>
      <c r="D155" s="125">
        <v>6.3496544243147195</v>
      </c>
      <c r="E155" s="125">
        <v>4.8514775798710277</v>
      </c>
      <c r="F155" s="125">
        <v>3.2477937040575244</v>
      </c>
      <c r="G155" s="124">
        <v>2.1299114464665592</v>
      </c>
      <c r="H155" s="125">
        <v>4.5316697690224217</v>
      </c>
      <c r="I155" s="125">
        <v>6.3496544243147195</v>
      </c>
      <c r="J155" s="125">
        <v>4.8514775798710277</v>
      </c>
      <c r="K155" s="126">
        <v>3.432843988659426</v>
      </c>
      <c r="L155" s="126">
        <v>0</v>
      </c>
      <c r="M155" s="125"/>
    </row>
    <row r="156" spans="1:13">
      <c r="A156" s="55">
        <f t="shared" si="0"/>
        <v>40756</v>
      </c>
      <c r="B156" s="125">
        <v>2.0640955198703659</v>
      </c>
      <c r="C156" s="125">
        <v>4.4856538010531617</v>
      </c>
      <c r="D156" s="125">
        <v>6.0274539849989592</v>
      </c>
      <c r="E156" s="125">
        <v>4.7024065411152467</v>
      </c>
      <c r="F156" s="125">
        <v>3.1691946091751424</v>
      </c>
      <c r="G156" s="124">
        <v>2.0640955198703659</v>
      </c>
      <c r="H156" s="125">
        <v>4.4856538010531617</v>
      </c>
      <c r="I156" s="125">
        <v>6.0274539849989592</v>
      </c>
      <c r="J156" s="125">
        <v>4.7024065411152467</v>
      </c>
      <c r="K156" s="126">
        <v>3.1514136905869794</v>
      </c>
      <c r="L156" s="126">
        <v>0</v>
      </c>
      <c r="M156" s="125"/>
    </row>
    <row r="157" spans="1:13">
      <c r="A157" s="55">
        <f t="shared" si="0"/>
        <v>40787</v>
      </c>
      <c r="B157" s="125">
        <v>2.0659713935099759</v>
      </c>
      <c r="C157" s="125">
        <v>4.5075096029967154</v>
      </c>
      <c r="D157" s="125">
        <v>6.0327746770745767</v>
      </c>
      <c r="E157" s="125">
        <v>4.4852073286644396</v>
      </c>
      <c r="F157" s="125">
        <v>3.1660767062986852</v>
      </c>
      <c r="G157" s="124">
        <v>2.0659713935099759</v>
      </c>
      <c r="H157" s="125">
        <v>4.5075096029967154</v>
      </c>
      <c r="I157" s="125">
        <v>6.0327746770745767</v>
      </c>
      <c r="J157" s="125">
        <v>4.4852073286644396</v>
      </c>
      <c r="K157" s="126">
        <v>3.0358510850475997</v>
      </c>
      <c r="L157" s="126">
        <v>0</v>
      </c>
      <c r="M157" s="125"/>
    </row>
    <row r="158" spans="1:13">
      <c r="A158" s="55">
        <f t="shared" si="0"/>
        <v>40817</v>
      </c>
      <c r="B158" s="125">
        <v>2.1342113363542965</v>
      </c>
      <c r="C158" s="125">
        <v>4.6606156680729054</v>
      </c>
      <c r="D158" s="125">
        <v>6.1007805534226645</v>
      </c>
      <c r="E158" s="125">
        <v>4.5144717731651971</v>
      </c>
      <c r="F158" s="125">
        <v>3.2663429216573996</v>
      </c>
      <c r="G158" s="124">
        <v>2.1342113363542965</v>
      </c>
      <c r="H158" s="125">
        <v>4.6606156680729054</v>
      </c>
      <c r="I158" s="125">
        <v>6.1007805534226645</v>
      </c>
      <c r="J158" s="125">
        <v>4.5144717731651971</v>
      </c>
      <c r="K158" s="126">
        <v>3.2561064332723251</v>
      </c>
      <c r="L158" s="126">
        <v>0</v>
      </c>
      <c r="M158" s="125"/>
    </row>
    <row r="159" spans="1:13">
      <c r="A159" s="55">
        <f t="shared" si="0"/>
        <v>40848</v>
      </c>
      <c r="B159" s="125">
        <v>1.964272608287045</v>
      </c>
      <c r="C159" s="125">
        <v>4.6478378782774676</v>
      </c>
      <c r="D159" s="125">
        <v>6.0466132387910134</v>
      </c>
      <c r="E159" s="125">
        <v>4.4576781139935102</v>
      </c>
      <c r="F159" s="125">
        <v>3.1414435732416841</v>
      </c>
      <c r="G159" s="124">
        <v>1.964272608287045</v>
      </c>
      <c r="H159" s="125">
        <v>4.6478378782774676</v>
      </c>
      <c r="I159" s="125">
        <v>6.0466132387910134</v>
      </c>
      <c r="J159" s="125">
        <v>4.4576781139935102</v>
      </c>
      <c r="K159" s="126">
        <v>3.0720976635294353</v>
      </c>
      <c r="L159" s="126">
        <v>0</v>
      </c>
      <c r="M159" s="125"/>
    </row>
    <row r="160" spans="1:13">
      <c r="A160" s="55">
        <f t="shared" si="0"/>
        <v>40878</v>
      </c>
      <c r="B160" s="125">
        <v>1.6932607360887573</v>
      </c>
      <c r="C160" s="125">
        <v>4.2146674988505621</v>
      </c>
      <c r="D160" s="125">
        <v>5.4484550456743772</v>
      </c>
      <c r="E160" s="125">
        <v>4.0127774813213657</v>
      </c>
      <c r="F160" s="125">
        <v>2.8029710732072219</v>
      </c>
      <c r="G160" s="124">
        <v>1.6932607360887573</v>
      </c>
      <c r="H160" s="125">
        <v>4.2146674988505621</v>
      </c>
      <c r="I160" s="125">
        <v>5.4484550456743772</v>
      </c>
      <c r="J160" s="125">
        <v>4.0127774813213657</v>
      </c>
      <c r="K160" s="126">
        <v>2.6675274401360056</v>
      </c>
      <c r="L160" s="126">
        <v>0</v>
      </c>
      <c r="M160" s="125"/>
    </row>
    <row r="161" spans="1:13">
      <c r="A161" s="55">
        <f t="shared" si="0"/>
        <v>40909</v>
      </c>
      <c r="B161" s="125">
        <v>1.9090748453748245</v>
      </c>
      <c r="C161" s="125">
        <v>4.5152410959153029</v>
      </c>
      <c r="D161" s="125">
        <v>5.6961181191338621</v>
      </c>
      <c r="E161" s="125">
        <v>4.1489575253173241</v>
      </c>
      <c r="F161" s="125">
        <v>3.0584765461250005</v>
      </c>
      <c r="G161" s="124">
        <v>1.2419191060882298</v>
      </c>
      <c r="H161" s="125">
        <v>5.3963137262565395</v>
      </c>
      <c r="I161" s="125">
        <v>5.0704504552872169</v>
      </c>
      <c r="J161" s="125">
        <v>6.1570159094737456</v>
      </c>
      <c r="K161" s="126">
        <v>2.9208814795299376</v>
      </c>
      <c r="L161" s="126">
        <v>0</v>
      </c>
      <c r="M161" s="125"/>
    </row>
    <row r="162" spans="1:13">
      <c r="A162" s="55">
        <f t="shared" si="0"/>
        <v>40940</v>
      </c>
      <c r="B162" s="125">
        <v>1.9669624462369921</v>
      </c>
      <c r="C162" s="125">
        <v>4.7355878899181336</v>
      </c>
      <c r="D162" s="125">
        <v>5.6622558527946438</v>
      </c>
      <c r="E162" s="125">
        <v>4.472687069821311</v>
      </c>
      <c r="F162" s="125">
        <v>3.1634361288317843</v>
      </c>
      <c r="G162" s="124">
        <v>1.8402416794102154</v>
      </c>
      <c r="H162" s="125">
        <v>4.4590945001260911</v>
      </c>
      <c r="I162" s="125">
        <v>5.075031544593493</v>
      </c>
      <c r="J162" s="125">
        <v>6.2389583472812449</v>
      </c>
      <c r="K162" s="126">
        <v>3.0047607326097703</v>
      </c>
      <c r="L162" s="126">
        <v>0</v>
      </c>
      <c r="M162" s="125"/>
    </row>
    <row r="163" spans="1:13">
      <c r="A163" s="55">
        <f t="shared" si="0"/>
        <v>40969</v>
      </c>
      <c r="B163" s="125">
        <v>1.9376563967204978</v>
      </c>
      <c r="C163" s="125">
        <v>4.7583241627867974</v>
      </c>
      <c r="D163" s="125">
        <v>5.6898503264860221</v>
      </c>
      <c r="E163" s="125">
        <v>4.6436654526111294</v>
      </c>
      <c r="F163" s="125">
        <v>3.1658332590289211</v>
      </c>
      <c r="G163" s="124">
        <v>2.2508129975527682</v>
      </c>
      <c r="H163" s="125">
        <v>3.9644611014059286</v>
      </c>
      <c r="I163" s="125">
        <v>5.2281369174362959</v>
      </c>
      <c r="J163" s="125">
        <v>5.3829441951056589</v>
      </c>
      <c r="K163" s="126">
        <v>3.0993942997621762</v>
      </c>
      <c r="L163" s="126">
        <v>0</v>
      </c>
      <c r="M163" s="125"/>
    </row>
    <row r="164" spans="1:13">
      <c r="A164" s="55">
        <f t="shared" si="0"/>
        <v>41000</v>
      </c>
      <c r="B164" s="125">
        <v>2.1026671257435505</v>
      </c>
      <c r="C164" s="125">
        <v>4.9780259871707671</v>
      </c>
      <c r="D164" s="125">
        <v>5.8647859862348035</v>
      </c>
      <c r="E164" s="125">
        <v>4.6031800733515755</v>
      </c>
      <c r="F164" s="125">
        <v>3.3465777683836193</v>
      </c>
      <c r="G164" s="124">
        <v>2.2787083549301785</v>
      </c>
      <c r="H164" s="125">
        <v>4.5181454889833512</v>
      </c>
      <c r="I164" s="125">
        <v>5.420902183144384</v>
      </c>
      <c r="J164" s="125">
        <v>6.1374799977619858</v>
      </c>
      <c r="K164" s="126">
        <v>3.3181502761479833</v>
      </c>
      <c r="L164" s="126">
        <v>0</v>
      </c>
      <c r="M164" s="125"/>
    </row>
    <row r="165" spans="1:13">
      <c r="A165" s="55">
        <f t="shared" si="0"/>
        <v>41030</v>
      </c>
      <c r="B165" s="125">
        <v>2.0131544628114164</v>
      </c>
      <c r="C165" s="125">
        <v>4.9675210739484568</v>
      </c>
      <c r="D165" s="125">
        <v>5.7502896755336392</v>
      </c>
      <c r="E165" s="125">
        <v>4.6550327869775394</v>
      </c>
      <c r="F165" s="125">
        <v>3.2788788247183169</v>
      </c>
      <c r="G165" s="124">
        <v>2.1678395676541689</v>
      </c>
      <c r="H165" s="125">
        <v>4.6353180055478838</v>
      </c>
      <c r="I165" s="125">
        <v>5.3087588327353563</v>
      </c>
      <c r="J165" s="125">
        <v>6.1450815490801194</v>
      </c>
      <c r="K165" s="126">
        <v>3.2739560246830863</v>
      </c>
      <c r="L165" s="126">
        <v>0</v>
      </c>
      <c r="M165" s="125"/>
    </row>
    <row r="166" spans="1:13">
      <c r="A166" s="55">
        <f t="shared" si="0"/>
        <v>41061</v>
      </c>
      <c r="B166" s="125">
        <v>1.9589434110262756</v>
      </c>
      <c r="C166" s="125">
        <v>4.9551312117438524</v>
      </c>
      <c r="D166" s="125">
        <v>5.5814470451923865</v>
      </c>
      <c r="E166" s="125">
        <v>4.7274926225398035</v>
      </c>
      <c r="F166" s="125">
        <v>3.233791373006409</v>
      </c>
      <c r="G166" s="124">
        <v>2.6195944135042244</v>
      </c>
      <c r="H166" s="125">
        <v>4.0729705818262714</v>
      </c>
      <c r="I166" s="125">
        <v>5.1812342978018719</v>
      </c>
      <c r="J166" s="125">
        <v>5.8051902427476421</v>
      </c>
      <c r="K166" s="126">
        <v>3.360330012394845</v>
      </c>
      <c r="L166" s="126">
        <v>0</v>
      </c>
      <c r="M166" s="125"/>
    </row>
    <row r="167" spans="1:13">
      <c r="A167" s="55">
        <f t="shared" si="0"/>
        <v>41091</v>
      </c>
      <c r="B167" s="125">
        <v>2.1414282955022816</v>
      </c>
      <c r="C167" s="125">
        <v>4.9027177257064727</v>
      </c>
      <c r="D167" s="125">
        <v>5.4871366682240001</v>
      </c>
      <c r="E167" s="125">
        <v>4.8403515161970789</v>
      </c>
      <c r="F167" s="125">
        <v>3.3174062237122173</v>
      </c>
      <c r="G167" s="124">
        <v>2.8141037614728441</v>
      </c>
      <c r="H167" s="125">
        <v>4.176591636568121</v>
      </c>
      <c r="I167" s="125">
        <v>5.2787694528212379</v>
      </c>
      <c r="J167" s="125">
        <v>5.9737322254265317</v>
      </c>
      <c r="K167" s="126">
        <v>3.5169274114731142</v>
      </c>
      <c r="L167" s="126">
        <v>0</v>
      </c>
      <c r="M167" s="125"/>
    </row>
    <row r="168" spans="1:13">
      <c r="A168" s="55">
        <f t="shared" si="0"/>
        <v>41122</v>
      </c>
      <c r="B168" s="125">
        <v>2.03324718993911</v>
      </c>
      <c r="C168" s="125">
        <v>4.9001985529097976</v>
      </c>
      <c r="D168" s="125">
        <v>5.6427531944043636</v>
      </c>
      <c r="E168" s="125">
        <v>4.9261843605584037</v>
      </c>
      <c r="F168" s="125">
        <v>3.2750084614305357</v>
      </c>
      <c r="G168" s="124">
        <v>2.711643460709245</v>
      </c>
      <c r="H168" s="125">
        <v>4.7379122898496275</v>
      </c>
      <c r="I168" s="125">
        <v>5.4168091630653175</v>
      </c>
      <c r="J168" s="125">
        <v>6.0969405699955761</v>
      </c>
      <c r="K168" s="126">
        <v>3.6378024372830255</v>
      </c>
      <c r="L168" s="126">
        <v>0</v>
      </c>
      <c r="M168" s="125"/>
    </row>
    <row r="169" spans="1:13">
      <c r="A169" s="55">
        <f t="shared" si="0"/>
        <v>41153</v>
      </c>
      <c r="B169" s="125">
        <v>2.0072216608938898</v>
      </c>
      <c r="C169" s="125">
        <v>4.983493467197996</v>
      </c>
      <c r="D169" s="125">
        <v>5.6745782709001613</v>
      </c>
      <c r="E169" s="125">
        <v>5.0975614837989154</v>
      </c>
      <c r="F169" s="125">
        <v>3.2964129285364114</v>
      </c>
      <c r="G169" s="124">
        <v>2.7008393546189913</v>
      </c>
      <c r="H169" s="125">
        <v>5.191595788439586</v>
      </c>
      <c r="I169" s="125">
        <v>5.4864546412272421</v>
      </c>
      <c r="J169" s="125">
        <v>6.1240425065723212</v>
      </c>
      <c r="K169" s="126">
        <v>3.7740584299575706</v>
      </c>
      <c r="L169" s="126">
        <v>0</v>
      </c>
      <c r="M169" s="125"/>
    </row>
    <row r="170" spans="1:13">
      <c r="A170" s="55">
        <f t="shared" si="0"/>
        <v>41183</v>
      </c>
      <c r="B170" s="125">
        <v>1.9845892335452358</v>
      </c>
      <c r="C170" s="125">
        <v>4.980336358975241</v>
      </c>
      <c r="D170" s="125">
        <v>5.3896375330826913</v>
      </c>
      <c r="E170" s="125">
        <v>5.0917194681825118</v>
      </c>
      <c r="F170" s="125">
        <v>3.2596024202061438</v>
      </c>
      <c r="G170" s="124">
        <v>2.6641610366032551</v>
      </c>
      <c r="H170" s="125">
        <v>4.8457654768815814</v>
      </c>
      <c r="I170" s="125">
        <v>5.1746151473324158</v>
      </c>
      <c r="J170" s="125">
        <v>6.1461776060598998</v>
      </c>
      <c r="K170" s="126">
        <v>3.6269821093939503</v>
      </c>
      <c r="L170" s="126">
        <v>0</v>
      </c>
      <c r="M170" s="125"/>
    </row>
    <row r="171" spans="1:13">
      <c r="A171" s="55">
        <f t="shared" si="0"/>
        <v>41214</v>
      </c>
      <c r="B171" s="125">
        <v>2.038477010273779</v>
      </c>
      <c r="C171" s="125">
        <v>5.0413472906564172</v>
      </c>
      <c r="D171" s="125">
        <v>5.7213009674812803</v>
      </c>
      <c r="E171" s="125">
        <v>5.3131688483458515</v>
      </c>
      <c r="F171" s="125">
        <v>3.3415667955995336</v>
      </c>
      <c r="G171" s="124">
        <v>2.751300207771243</v>
      </c>
      <c r="H171" s="125">
        <v>5.2153068783411953</v>
      </c>
      <c r="I171" s="125">
        <v>5.4961158692519279</v>
      </c>
      <c r="J171" s="125">
        <v>6.4996972163547673</v>
      </c>
      <c r="K171" s="126">
        <v>3.8215575537308428</v>
      </c>
      <c r="L171" s="126">
        <v>0</v>
      </c>
      <c r="M171" s="125"/>
    </row>
    <row r="172" spans="1:13">
      <c r="A172" s="55">
        <f t="shared" si="0"/>
        <v>41244</v>
      </c>
      <c r="B172" s="125">
        <v>1.9190519816973819</v>
      </c>
      <c r="C172" s="125">
        <v>4.8004437789620269</v>
      </c>
      <c r="D172" s="125">
        <v>5.2916047930910475</v>
      </c>
      <c r="E172" s="125">
        <v>5.2029523580738557</v>
      </c>
      <c r="F172" s="125">
        <v>3.1557654188886328</v>
      </c>
      <c r="G172" s="124">
        <v>2.4226886244438646</v>
      </c>
      <c r="H172" s="125">
        <v>4.620544385494731</v>
      </c>
      <c r="I172" s="125">
        <v>5.047711106843181</v>
      </c>
      <c r="J172" s="125">
        <v>6.1631439745810894</v>
      </c>
      <c r="K172" s="126">
        <v>3.403195620488654</v>
      </c>
      <c r="L172" s="126">
        <v>0</v>
      </c>
      <c r="M172" s="125"/>
    </row>
    <row r="173" spans="1:13">
      <c r="A173" s="55">
        <f t="shared" si="0"/>
        <v>41275</v>
      </c>
      <c r="B173" s="125">
        <v>2.1180406801939577</v>
      </c>
      <c r="C173" s="125">
        <v>4.958506033470127</v>
      </c>
      <c r="D173" s="125">
        <v>5.4237336928556701</v>
      </c>
      <c r="E173" s="125">
        <v>5.4341694168594357</v>
      </c>
      <c r="F173" s="125">
        <v>3.3470656471866373</v>
      </c>
      <c r="G173" s="124">
        <v>2.6650391667671784</v>
      </c>
      <c r="H173" s="125">
        <v>4.9165913166338742</v>
      </c>
      <c r="I173" s="125">
        <v>5.2870001299686153</v>
      </c>
      <c r="J173" s="125">
        <v>6.4146525980931788</v>
      </c>
      <c r="K173" s="126">
        <v>3.6688896116767835</v>
      </c>
      <c r="L173" s="126">
        <v>0</v>
      </c>
      <c r="M173" s="125"/>
    </row>
    <row r="174" spans="1:13">
      <c r="A174" s="55">
        <f t="shared" si="0"/>
        <v>41306</v>
      </c>
      <c r="B174" s="125">
        <v>2.0912169871591813</v>
      </c>
      <c r="C174" s="125">
        <v>5.1691955461259997</v>
      </c>
      <c r="D174" s="125">
        <v>5.3752000924521246</v>
      </c>
      <c r="E174" s="125">
        <v>5.7088306293429056</v>
      </c>
      <c r="F174" s="125">
        <v>3.3956704151778454</v>
      </c>
      <c r="G174" s="124">
        <v>2.6512928248040502</v>
      </c>
      <c r="H174" s="125">
        <v>5.2772458098391031</v>
      </c>
      <c r="I174" s="125">
        <v>5.2462457161078584</v>
      </c>
      <c r="J174" s="125">
        <v>6.7774607448091455</v>
      </c>
      <c r="K174" s="126">
        <v>3.7714409761952785</v>
      </c>
      <c r="L174" s="126">
        <v>0</v>
      </c>
      <c r="M174" s="125"/>
    </row>
    <row r="175" spans="1:13">
      <c r="A175" s="55">
        <f t="shared" si="0"/>
        <v>41334</v>
      </c>
      <c r="B175" s="125">
        <v>2.2254276040935177</v>
      </c>
      <c r="C175" s="125">
        <v>5.4651012416553</v>
      </c>
      <c r="D175" s="125">
        <v>5.7916599763283481</v>
      </c>
      <c r="E175" s="125">
        <v>6.1339227370389988</v>
      </c>
      <c r="F175" s="125">
        <v>3.6133560996443346</v>
      </c>
      <c r="G175" s="124">
        <v>2.4092084275334127</v>
      </c>
      <c r="H175" s="125">
        <v>5.8911651165440615</v>
      </c>
      <c r="I175" s="125">
        <v>5.6607380595164107</v>
      </c>
      <c r="J175" s="125">
        <v>8.0603681781487051</v>
      </c>
      <c r="K175" s="126">
        <v>3.888622327105999</v>
      </c>
      <c r="L175" s="126">
        <v>0</v>
      </c>
      <c r="M175" s="125"/>
    </row>
    <row r="176" spans="1:13">
      <c r="A176" s="55">
        <f t="shared" si="0"/>
        <v>41365</v>
      </c>
      <c r="B176" s="125">
        <v>2.3098032494886991</v>
      </c>
      <c r="C176" s="125">
        <v>5.3391048341757941</v>
      </c>
      <c r="D176" s="125">
        <v>5.5479604834755127</v>
      </c>
      <c r="E176" s="125">
        <v>6.0216578273712633</v>
      </c>
      <c r="F176" s="125">
        <v>3.6012933772873339</v>
      </c>
      <c r="G176" s="124">
        <v>2.4219433322907822</v>
      </c>
      <c r="H176" s="125">
        <v>5.6985014080342689</v>
      </c>
      <c r="I176" s="125">
        <v>5.4059151162643868</v>
      </c>
      <c r="J176" s="125">
        <v>7.3899676059289039</v>
      </c>
      <c r="K176" s="126">
        <v>3.7973109615232743</v>
      </c>
      <c r="L176" s="126">
        <v>0</v>
      </c>
      <c r="M176" s="125"/>
    </row>
    <row r="177" spans="1:13">
      <c r="A177" s="55">
        <f t="shared" si="0"/>
        <v>41395</v>
      </c>
      <c r="B177" s="125">
        <v>2.1034746164108888</v>
      </c>
      <c r="C177" s="125">
        <v>5.2294902964146326</v>
      </c>
      <c r="D177" s="125">
        <v>5.5648925016594779</v>
      </c>
      <c r="E177" s="125">
        <v>5.9694077570789057</v>
      </c>
      <c r="F177" s="125">
        <v>3.4434082150366674</v>
      </c>
      <c r="G177" s="124">
        <v>2.1895184581994234</v>
      </c>
      <c r="H177" s="125">
        <v>5.9047475370326312</v>
      </c>
      <c r="I177" s="125">
        <v>5.4246372643076137</v>
      </c>
      <c r="J177" s="125">
        <v>7.4251711606148643</v>
      </c>
      <c r="K177" s="126">
        <v>3.718469409086004</v>
      </c>
      <c r="L177" s="126">
        <v>0</v>
      </c>
      <c r="M177" s="125"/>
    </row>
    <row r="178" spans="1:13">
      <c r="A178" s="55">
        <f t="shared" si="0"/>
        <v>41426</v>
      </c>
      <c r="B178" s="125">
        <v>2.035242210927342</v>
      </c>
      <c r="C178" s="125">
        <v>5.1731840458289344</v>
      </c>
      <c r="D178" s="125">
        <v>5.4197946821567724</v>
      </c>
      <c r="E178" s="125">
        <v>6.0977208111722421</v>
      </c>
      <c r="F178" s="125">
        <v>3.3691314749280119</v>
      </c>
      <c r="G178" s="124">
        <v>2.1406909519059405</v>
      </c>
      <c r="H178" s="125">
        <v>6.0406035398305926</v>
      </c>
      <c r="I178" s="125">
        <v>5.2994120228326151</v>
      </c>
      <c r="J178" s="125">
        <v>7.5121841173046739</v>
      </c>
      <c r="K178" s="126">
        <v>3.7094970931218794</v>
      </c>
      <c r="L178" s="126">
        <v>0</v>
      </c>
      <c r="M178" s="125"/>
    </row>
    <row r="179" spans="1:13">
      <c r="A179" s="55">
        <f t="shared" si="0"/>
        <v>41456</v>
      </c>
      <c r="B179" s="125">
        <v>2.0693980649988459</v>
      </c>
      <c r="C179" s="125">
        <v>4.8586865921034086</v>
      </c>
      <c r="D179" s="125">
        <v>4.9572729484685807</v>
      </c>
      <c r="E179" s="125">
        <v>6.1350678724701773</v>
      </c>
      <c r="F179" s="125">
        <v>3.2673644299699554</v>
      </c>
      <c r="G179" s="124">
        <v>2.1403045708826633</v>
      </c>
      <c r="H179" s="125">
        <v>5.7473471520924244</v>
      </c>
      <c r="I179" s="125">
        <v>4.8387931084943796</v>
      </c>
      <c r="J179" s="125">
        <v>7.5506450948365949</v>
      </c>
      <c r="K179" s="126">
        <v>3.5946205135435658</v>
      </c>
      <c r="L179" s="126">
        <v>0</v>
      </c>
      <c r="M179" s="125"/>
    </row>
    <row r="180" spans="1:13">
      <c r="A180" s="55">
        <f t="shared" si="0"/>
        <v>41487</v>
      </c>
      <c r="B180" s="125">
        <v>2.1735694431590633</v>
      </c>
      <c r="C180" s="125">
        <v>4.8714282295919169</v>
      </c>
      <c r="D180" s="125">
        <v>5.182098664597568</v>
      </c>
      <c r="E180" s="125">
        <v>6.2968101971418529</v>
      </c>
      <c r="F180" s="125">
        <v>3.3622310078089441</v>
      </c>
      <c r="G180" s="124">
        <v>2.1881980198869395</v>
      </c>
      <c r="H180" s="125">
        <v>5.876980549596369</v>
      </c>
      <c r="I180" s="125">
        <v>5.0747778881470458</v>
      </c>
      <c r="J180" s="125">
        <v>7.6767718904324749</v>
      </c>
      <c r="K180" s="126">
        <v>3.6901628834863227</v>
      </c>
      <c r="L180" s="126">
        <v>0</v>
      </c>
      <c r="M180" s="125"/>
    </row>
    <row r="181" spans="1:13">
      <c r="A181" s="55">
        <f t="shared" si="0"/>
        <v>41518</v>
      </c>
      <c r="B181" s="125">
        <v>2.1907938895818937</v>
      </c>
      <c r="C181" s="125">
        <v>4.8486497797590324</v>
      </c>
      <c r="D181" s="125">
        <v>5.0473986423150485</v>
      </c>
      <c r="E181" s="125">
        <v>6.3280429423385796</v>
      </c>
      <c r="F181" s="125">
        <v>3.3556131048035542</v>
      </c>
      <c r="G181" s="124">
        <v>2.1883935788608344</v>
      </c>
      <c r="H181" s="125">
        <v>5.5582427511218766</v>
      </c>
      <c r="I181" s="125">
        <v>4.9599660052880719</v>
      </c>
      <c r="J181" s="125">
        <v>7.679150091545683</v>
      </c>
      <c r="K181" s="126">
        <v>3.5892196064989479</v>
      </c>
      <c r="L181" s="126">
        <v>0</v>
      </c>
      <c r="M181" s="125"/>
    </row>
    <row r="182" spans="1:13">
      <c r="A182" s="55">
        <f t="shared" si="0"/>
        <v>41548</v>
      </c>
      <c r="B182" s="125">
        <v>2.1711507078186911</v>
      </c>
      <c r="C182" s="125">
        <v>4.7932510583258914</v>
      </c>
      <c r="D182" s="125">
        <v>4.8460465948952089</v>
      </c>
      <c r="E182" s="125">
        <v>6.2256027814778916</v>
      </c>
      <c r="F182" s="125">
        <v>3.3128258313650432</v>
      </c>
      <c r="G182" s="124">
        <v>2.1477791414155458</v>
      </c>
      <c r="H182" s="125">
        <v>5.7971456103724233</v>
      </c>
      <c r="I182" s="125">
        <v>4.7830232993471791</v>
      </c>
      <c r="J182" s="125">
        <v>7.7405930459310532</v>
      </c>
      <c r="K182" s="126">
        <v>3.6274678293522626</v>
      </c>
      <c r="L182" s="126">
        <v>0</v>
      </c>
      <c r="M182" s="125"/>
    </row>
    <row r="183" spans="1:13">
      <c r="A183" s="55">
        <f t="shared" si="0"/>
        <v>41579</v>
      </c>
      <c r="B183" s="125">
        <v>2.2543043410159038</v>
      </c>
      <c r="C183" s="125">
        <v>4.8771094687598362</v>
      </c>
      <c r="D183" s="125">
        <v>4.9555230823622782</v>
      </c>
      <c r="E183" s="125">
        <v>6.3128185954940479</v>
      </c>
      <c r="F183" s="125">
        <v>3.4016451256097939</v>
      </c>
      <c r="G183" s="124">
        <v>2.2667359493355765</v>
      </c>
      <c r="H183" s="125">
        <v>6.0733518591328179</v>
      </c>
      <c r="I183" s="125">
        <v>4.9111698167456943</v>
      </c>
      <c r="J183" s="125">
        <v>7.6690765155214917</v>
      </c>
      <c r="K183" s="126">
        <v>3.7889263926552017</v>
      </c>
      <c r="L183" s="126">
        <v>0</v>
      </c>
      <c r="M183" s="125"/>
    </row>
    <row r="184" spans="1:13">
      <c r="A184" s="55">
        <f t="shared" si="0"/>
        <v>41609</v>
      </c>
      <c r="B184" s="125">
        <v>2.0893318077580125</v>
      </c>
      <c r="C184" s="125">
        <v>4.4407225452142525</v>
      </c>
      <c r="D184" s="125">
        <v>4.3067580481723322</v>
      </c>
      <c r="E184" s="125">
        <v>6.3734209443715546</v>
      </c>
      <c r="F184" s="125">
        <v>3.1197777371697559</v>
      </c>
      <c r="G184" s="124">
        <v>2.2572639563867716</v>
      </c>
      <c r="H184" s="125">
        <v>5.9505415682144598</v>
      </c>
      <c r="I184" s="125">
        <v>4.2703048173713283</v>
      </c>
      <c r="J184" s="125">
        <v>7.6171501521984739</v>
      </c>
      <c r="K184" s="126">
        <v>3.6838150930574098</v>
      </c>
      <c r="L184" s="126">
        <v>0</v>
      </c>
      <c r="M184" s="125"/>
    </row>
    <row r="185" spans="1:13">
      <c r="A185" s="55">
        <f t="shared" si="0"/>
        <v>41640</v>
      </c>
      <c r="B185" s="125">
        <v>2.2391920918406276</v>
      </c>
      <c r="C185" s="125">
        <v>4.552408351885763</v>
      </c>
      <c r="D185" s="125">
        <v>4.5674028138275231</v>
      </c>
      <c r="E185" s="125">
        <v>6.8113460796461478</v>
      </c>
      <c r="F185" s="125">
        <v>3.2806017221085262</v>
      </c>
      <c r="G185" s="124">
        <v>2.3648495410316115</v>
      </c>
      <c r="H185" s="125">
        <v>6.1076526081239422</v>
      </c>
      <c r="I185" s="125">
        <v>4.4856577524859977</v>
      </c>
      <c r="J185" s="125">
        <v>8.0806258836200442</v>
      </c>
      <c r="K185" s="126">
        <v>3.828223629701613</v>
      </c>
      <c r="L185" s="126">
        <v>0</v>
      </c>
      <c r="M185" s="125"/>
    </row>
    <row r="186" spans="1:13">
      <c r="A186" s="55">
        <f t="shared" si="0"/>
        <v>41671</v>
      </c>
      <c r="B186" s="125">
        <v>2.2710187091497049</v>
      </c>
      <c r="C186" s="125">
        <v>4.7098070480865024</v>
      </c>
      <c r="D186" s="125">
        <v>4.4222225581761219</v>
      </c>
      <c r="E186" s="125">
        <v>6.9932119487069029</v>
      </c>
      <c r="F186" s="125">
        <v>3.3278954521023287</v>
      </c>
      <c r="G186" s="124">
        <v>2.4108535729404985</v>
      </c>
      <c r="H186" s="125">
        <v>6.203773926296634</v>
      </c>
      <c r="I186" s="125">
        <v>4.3388106452366095</v>
      </c>
      <c r="J186" s="125">
        <v>8.2818445572184434</v>
      </c>
      <c r="K186" s="126">
        <v>3.8635575110741081</v>
      </c>
      <c r="L186" s="126">
        <v>0</v>
      </c>
      <c r="M186" s="125"/>
    </row>
    <row r="187" spans="1:13">
      <c r="A187" s="55">
        <f t="shared" si="0"/>
        <v>41699</v>
      </c>
      <c r="B187" s="125">
        <v>2.3541683494219816</v>
      </c>
      <c r="C187" s="125">
        <v>4.810700225983144</v>
      </c>
      <c r="D187" s="125">
        <v>4.4873028354164548</v>
      </c>
      <c r="E187" s="125">
        <v>7.024189404127398</v>
      </c>
      <c r="F187" s="125">
        <v>3.4124984756290186</v>
      </c>
      <c r="G187" s="124">
        <v>2.611269214849314</v>
      </c>
      <c r="H187" s="125">
        <v>6.2044676352397063</v>
      </c>
      <c r="I187" s="125">
        <v>4.3961656513491816</v>
      </c>
      <c r="J187" s="125">
        <v>8.3397128259248312</v>
      </c>
      <c r="K187" s="126">
        <v>3.9850715303047415</v>
      </c>
      <c r="L187" s="126">
        <v>0</v>
      </c>
      <c r="M187" s="125"/>
    </row>
    <row r="188" spans="1:13">
      <c r="A188" s="55">
        <f t="shared" si="0"/>
        <v>41730</v>
      </c>
      <c r="B188" s="125">
        <v>2.4353184195046915</v>
      </c>
      <c r="C188" s="125">
        <v>4.8242603815552201</v>
      </c>
      <c r="D188" s="125">
        <v>4.5510050606057728</v>
      </c>
      <c r="E188" s="125">
        <v>7.0539256421542502</v>
      </c>
      <c r="F188" s="125">
        <v>3.4702782201651425</v>
      </c>
      <c r="G188" s="124">
        <v>2.7330556160143038</v>
      </c>
      <c r="H188" s="125">
        <v>6.0785113980068921</v>
      </c>
      <c r="I188" s="125">
        <v>4.423649702581538</v>
      </c>
      <c r="J188" s="125">
        <v>8.4055335374160958</v>
      </c>
      <c r="K188" s="126">
        <v>4.0219505587073181</v>
      </c>
      <c r="L188" s="126">
        <v>0</v>
      </c>
      <c r="M188" s="125"/>
    </row>
    <row r="189" spans="1:13">
      <c r="A189" s="55">
        <f t="shared" si="0"/>
        <v>41760</v>
      </c>
      <c r="B189" s="125">
        <v>2.3703889396094637</v>
      </c>
      <c r="C189" s="125">
        <v>4.8300035350517163</v>
      </c>
      <c r="D189" s="125">
        <v>4.622486315179664</v>
      </c>
      <c r="E189" s="125">
        <v>7.0425325391810203</v>
      </c>
      <c r="F189" s="125">
        <v>3.4416448681974714</v>
      </c>
      <c r="G189" s="124">
        <v>2.5470927826178267</v>
      </c>
      <c r="H189" s="125">
        <v>6.1302383009839572</v>
      </c>
      <c r="I189" s="125">
        <v>4.5128314628616106</v>
      </c>
      <c r="J189" s="125">
        <v>8.33058230365498</v>
      </c>
      <c r="K189" s="126">
        <v>3.9362804837110263</v>
      </c>
      <c r="L189" s="126">
        <v>0</v>
      </c>
      <c r="M189" s="125"/>
    </row>
    <row r="190" spans="1:13">
      <c r="A190" s="55">
        <f t="shared" si="0"/>
        <v>41791</v>
      </c>
      <c r="B190" s="125">
        <v>2.373926365384309</v>
      </c>
      <c r="C190" s="125">
        <v>4.8641714244981369</v>
      </c>
      <c r="D190" s="125">
        <v>4.7516212016058077</v>
      </c>
      <c r="E190" s="125">
        <v>7.3130262396353523</v>
      </c>
      <c r="F190" s="125">
        <v>3.4714394717561241</v>
      </c>
      <c r="G190" s="124">
        <v>2.5323560072953755</v>
      </c>
      <c r="H190" s="125">
        <v>6.1284023126267266</v>
      </c>
      <c r="I190" s="125">
        <v>4.6375013730713723</v>
      </c>
      <c r="J190" s="125">
        <v>7.725788788930263</v>
      </c>
      <c r="K190" s="126">
        <v>3.9162015093126454</v>
      </c>
      <c r="L190" s="126">
        <v>0</v>
      </c>
      <c r="M190" s="125"/>
    </row>
    <row r="191" spans="1:13">
      <c r="A191" s="55">
        <f t="shared" si="0"/>
        <v>41821</v>
      </c>
      <c r="B191" s="125">
        <v>2.3828278643509204</v>
      </c>
      <c r="C191" s="125">
        <v>4.5533651505600643</v>
      </c>
      <c r="D191" s="125">
        <v>4.3354399705333124</v>
      </c>
      <c r="E191" s="125">
        <v>7.1833939666893079</v>
      </c>
      <c r="F191" s="125">
        <v>3.3464885334028902</v>
      </c>
      <c r="G191" s="124">
        <v>2.5781191291347256</v>
      </c>
      <c r="H191" s="125">
        <v>5.8320009195911142</v>
      </c>
      <c r="I191" s="125">
        <v>4.2272342287516622</v>
      </c>
      <c r="J191" s="125">
        <v>7.7344583762103136</v>
      </c>
      <c r="K191" s="126">
        <v>3.8220592712619261</v>
      </c>
      <c r="L191" s="126">
        <v>0</v>
      </c>
      <c r="M191" s="125"/>
    </row>
    <row r="192" spans="1:13">
      <c r="A192" s="55">
        <f t="shared" si="0"/>
        <v>41852</v>
      </c>
      <c r="B192" s="125">
        <v>2.4988997627026399</v>
      </c>
      <c r="C192" s="125">
        <v>4.7010135297096038</v>
      </c>
      <c r="D192" s="125">
        <v>4.6874130040502813</v>
      </c>
      <c r="E192" s="125">
        <v>7.2743681551352486</v>
      </c>
      <c r="F192" s="125">
        <v>3.5011034522757258</v>
      </c>
      <c r="G192" s="124">
        <v>2.7573348079203894</v>
      </c>
      <c r="H192" s="125">
        <v>5.7022236340373542</v>
      </c>
      <c r="I192" s="125">
        <v>4.5826837928051081</v>
      </c>
      <c r="J192" s="125">
        <v>7.9225129585309944</v>
      </c>
      <c r="K192" s="126">
        <v>3.9376250312164811</v>
      </c>
      <c r="L192" s="126">
        <v>0</v>
      </c>
      <c r="M192" s="125"/>
    </row>
    <row r="193" spans="1:13">
      <c r="A193" s="55">
        <f t="shared" si="0"/>
        <v>41883</v>
      </c>
      <c r="B193" s="125">
        <v>2.4806669742881948</v>
      </c>
      <c r="C193" s="125">
        <v>4.6326936763012636</v>
      </c>
      <c r="D193" s="125">
        <v>4.632168952747219</v>
      </c>
      <c r="E193" s="125">
        <v>7.2405778319539289</v>
      </c>
      <c r="F193" s="125">
        <v>3.4666160448053986</v>
      </c>
      <c r="G193" s="124">
        <v>2.7510426961757553</v>
      </c>
      <c r="H193" s="125">
        <v>5.8531945769379723</v>
      </c>
      <c r="I193" s="125">
        <v>4.5204438852946751</v>
      </c>
      <c r="J193" s="125">
        <v>8.03982808040438</v>
      </c>
      <c r="K193" s="126">
        <v>3.9775009228089235</v>
      </c>
      <c r="L193" s="126">
        <v>0</v>
      </c>
      <c r="M193" s="125"/>
    </row>
    <row r="194" spans="1:13">
      <c r="A194" s="55">
        <f t="shared" si="0"/>
        <v>41913</v>
      </c>
      <c r="B194" s="125">
        <v>2.4419583818542683</v>
      </c>
      <c r="C194" s="125">
        <v>4.5646599072605749</v>
      </c>
      <c r="D194" s="125">
        <v>4.662550777773407</v>
      </c>
      <c r="E194" s="125">
        <v>7.3756969463114812</v>
      </c>
      <c r="F194" s="125">
        <v>3.4361189216140531</v>
      </c>
      <c r="G194" s="124">
        <v>2.725808433685283</v>
      </c>
      <c r="H194" s="125">
        <v>5.1963855349924595</v>
      </c>
      <c r="I194" s="125">
        <v>4.5525260813767563</v>
      </c>
      <c r="J194" s="125">
        <v>7.3454915444620985</v>
      </c>
      <c r="K194" s="126">
        <v>3.7623351724800345</v>
      </c>
      <c r="L194" s="126">
        <v>0</v>
      </c>
      <c r="M194" s="125"/>
    </row>
    <row r="195" spans="1:13">
      <c r="A195" s="55">
        <f t="shared" si="0"/>
        <v>41944</v>
      </c>
      <c r="B195" s="125">
        <v>2.4189791127405895</v>
      </c>
      <c r="C195" s="125">
        <v>4.704642875099367</v>
      </c>
      <c r="D195" s="125">
        <v>4.8316494107127985</v>
      </c>
      <c r="E195" s="125">
        <v>7.5645904551425875</v>
      </c>
      <c r="F195" s="125">
        <v>3.4804018233722971</v>
      </c>
      <c r="G195" s="124">
        <v>2.6549611523682737</v>
      </c>
      <c r="H195" s="125">
        <v>5.2240529822201109</v>
      </c>
      <c r="I195" s="125">
        <v>4.7174167254604455</v>
      </c>
      <c r="J195" s="125">
        <v>7.6785861151492831</v>
      </c>
      <c r="K195" s="126">
        <v>3.7514198035540924</v>
      </c>
      <c r="L195" s="126">
        <v>0</v>
      </c>
      <c r="M195" s="125"/>
    </row>
    <row r="196" spans="1:13">
      <c r="A196" s="55">
        <f t="shared" si="0"/>
        <v>41974</v>
      </c>
      <c r="B196" s="125">
        <v>2.3090935475730436</v>
      </c>
      <c r="C196" s="125">
        <v>4.3723249077162532</v>
      </c>
      <c r="D196" s="125">
        <v>4.2908610899468504</v>
      </c>
      <c r="E196" s="125">
        <v>7.4501136869153921</v>
      </c>
      <c r="F196" s="125">
        <v>3.2499893548519063</v>
      </c>
      <c r="G196" s="124">
        <v>2.4799503099720979</v>
      </c>
      <c r="H196" s="125">
        <v>4.6935900147083718</v>
      </c>
      <c r="I196" s="125">
        <v>4.1815759632401717</v>
      </c>
      <c r="J196" s="125">
        <v>7.4164437308777238</v>
      </c>
      <c r="K196" s="126">
        <v>3.4242350372945292</v>
      </c>
      <c r="L196" s="126">
        <v>0</v>
      </c>
      <c r="M196" s="125"/>
    </row>
    <row r="197" spans="1:13">
      <c r="A197" s="55">
        <f t="shared" si="0"/>
        <v>42005</v>
      </c>
      <c r="B197" s="125">
        <v>2.3206896693344734</v>
      </c>
      <c r="C197" s="125">
        <v>4.552683107267919</v>
      </c>
      <c r="D197" s="125">
        <v>5.5732045430584298</v>
      </c>
      <c r="E197" s="125">
        <v>7.5926774601238813</v>
      </c>
      <c r="F197" s="125">
        <v>3.4440741564672814</v>
      </c>
      <c r="G197" s="124">
        <v>2.9662566281658176</v>
      </c>
      <c r="H197" s="125">
        <v>4.6716767391299667</v>
      </c>
      <c r="I197" s="125">
        <v>5.4925892198034356</v>
      </c>
      <c r="J197" s="125">
        <v>6.9759982076294884</v>
      </c>
      <c r="K197" s="126">
        <v>3.8250114771377892</v>
      </c>
      <c r="L197" s="126">
        <v>0</v>
      </c>
      <c r="M197" s="125"/>
    </row>
    <row r="198" spans="1:13">
      <c r="A198" s="55">
        <f t="shared" si="0"/>
        <v>42036</v>
      </c>
      <c r="B198" s="125">
        <v>2.3273033620059254</v>
      </c>
      <c r="C198" s="125">
        <v>4.6735703172364644</v>
      </c>
      <c r="D198" s="125">
        <v>5.4072561086689142</v>
      </c>
      <c r="E198" s="125">
        <v>6.5463965912240143</v>
      </c>
      <c r="F198" s="125">
        <v>3.4361796960534465</v>
      </c>
      <c r="G198" s="124">
        <v>2.9568365978131435</v>
      </c>
      <c r="H198" s="125">
        <v>4.4488492465933005</v>
      </c>
      <c r="I198" s="125">
        <v>5.3484674201086539</v>
      </c>
      <c r="J198" s="125">
        <v>5.9525780225566161</v>
      </c>
      <c r="K198" s="126">
        <v>3.7169789775146707</v>
      </c>
      <c r="L198" s="126">
        <v>0</v>
      </c>
      <c r="M198" s="125"/>
    </row>
    <row r="199" spans="1:13">
      <c r="A199" s="55">
        <f t="shared" si="0"/>
        <v>42064</v>
      </c>
      <c r="B199" s="125">
        <v>2.3206408143627577</v>
      </c>
      <c r="C199" s="125">
        <v>4.6577094168196824</v>
      </c>
      <c r="D199" s="125">
        <v>4.9476462373303285</v>
      </c>
      <c r="E199" s="125">
        <v>6.649039556481001</v>
      </c>
      <c r="F199" s="125">
        <v>3.3782421193293688</v>
      </c>
      <c r="G199" s="124">
        <v>2.5646969009341594</v>
      </c>
      <c r="H199" s="125">
        <v>5.3684686083821411</v>
      </c>
      <c r="I199" s="125">
        <v>4.9371672876440176</v>
      </c>
      <c r="J199" s="125">
        <v>6.6594803543173944</v>
      </c>
      <c r="K199" s="126">
        <v>3.7130235081829355</v>
      </c>
      <c r="L199" s="126">
        <v>0</v>
      </c>
      <c r="M199" s="125"/>
    </row>
    <row r="200" spans="1:13">
      <c r="A200" s="55">
        <f t="shared" ref="A200:A240" si="1">+DATE(YEAR(A199),MONTH(A199)+1,1)</f>
        <v>42095</v>
      </c>
      <c r="B200" s="125">
        <v>2.3658332304453675</v>
      </c>
      <c r="C200" s="125">
        <v>4.8287696417518831</v>
      </c>
      <c r="D200" s="125">
        <v>5.3474322147712172</v>
      </c>
      <c r="E200" s="125">
        <v>6.3977612588977824</v>
      </c>
      <c r="F200" s="125">
        <v>3.4962384436892568</v>
      </c>
      <c r="G200" s="124">
        <v>2.6043246651803433</v>
      </c>
      <c r="H200" s="125">
        <v>5.6046645352252629</v>
      </c>
      <c r="I200" s="125">
        <v>5.3545955101686191</v>
      </c>
      <c r="J200" s="125">
        <v>6.2040143217803294</v>
      </c>
      <c r="K200" s="126">
        <v>3.84191029768935</v>
      </c>
      <c r="L200" s="126">
        <v>0</v>
      </c>
      <c r="M200" s="125"/>
    </row>
    <row r="201" spans="1:13">
      <c r="A201" s="55">
        <f t="shared" si="1"/>
        <v>42125</v>
      </c>
      <c r="B201" s="125">
        <v>2.3302499451950718</v>
      </c>
      <c r="C201" s="125">
        <v>4.9084228794504297</v>
      </c>
      <c r="D201" s="125">
        <v>5.4883444022812311</v>
      </c>
      <c r="E201" s="125">
        <v>6.1696629980326456</v>
      </c>
      <c r="F201" s="125">
        <v>3.4990285334613542</v>
      </c>
      <c r="G201" s="124">
        <v>2.7056499446306703</v>
      </c>
      <c r="H201" s="125">
        <v>5.6374527889686075</v>
      </c>
      <c r="I201" s="125">
        <v>5.4822737181807266</v>
      </c>
      <c r="J201" s="125">
        <v>6.0351951043684746</v>
      </c>
      <c r="K201" s="126">
        <v>3.9106777753430002</v>
      </c>
      <c r="L201" s="126">
        <v>0</v>
      </c>
      <c r="M201" s="125"/>
    </row>
    <row r="202" spans="1:13">
      <c r="A202" s="55">
        <f t="shared" si="1"/>
        <v>42156</v>
      </c>
      <c r="B202" s="125">
        <v>2.3388376243396758</v>
      </c>
      <c r="C202" s="125">
        <v>4.8993654420338046</v>
      </c>
      <c r="D202" s="125">
        <v>5.5583589482308566</v>
      </c>
      <c r="E202" s="125">
        <v>6.3504885504001507</v>
      </c>
      <c r="F202" s="125">
        <v>3.5114755306538283</v>
      </c>
      <c r="G202" s="124">
        <v>2.6639017120835389</v>
      </c>
      <c r="H202" s="125">
        <v>5.613922759724491</v>
      </c>
      <c r="I202" s="125">
        <v>5.5517641651151317</v>
      </c>
      <c r="J202" s="125">
        <v>6.9790937077240889</v>
      </c>
      <c r="K202" s="126">
        <v>3.9134779071526493</v>
      </c>
      <c r="L202" s="126">
        <v>0</v>
      </c>
      <c r="M202" s="125"/>
    </row>
    <row r="203" spans="1:13">
      <c r="A203" s="55">
        <f t="shared" si="1"/>
        <v>42186</v>
      </c>
      <c r="B203" s="125">
        <v>2.3349398300413218</v>
      </c>
      <c r="C203" s="125">
        <v>4.6674750627301291</v>
      </c>
      <c r="D203" s="125">
        <v>5.2470468837734288</v>
      </c>
      <c r="E203" s="125">
        <v>6.3617976822734539</v>
      </c>
      <c r="F203" s="125">
        <v>3.407001853798576</v>
      </c>
      <c r="G203" s="124">
        <v>2.6533150489642408</v>
      </c>
      <c r="H203" s="125">
        <v>5.4560410627736893</v>
      </c>
      <c r="I203" s="125">
        <v>5.2382362974475418</v>
      </c>
      <c r="J203" s="125">
        <v>6.8629281572602352</v>
      </c>
      <c r="K203" s="126">
        <v>3.8202837215501293</v>
      </c>
      <c r="L203" s="126">
        <v>0</v>
      </c>
      <c r="M203" s="125"/>
    </row>
    <row r="204" spans="1:13">
      <c r="A204" s="55">
        <f t="shared" si="1"/>
        <v>42217</v>
      </c>
      <c r="B204" s="125">
        <v>2.3551391034001683</v>
      </c>
      <c r="C204" s="125">
        <v>4.6982919142604223</v>
      </c>
      <c r="D204" s="125">
        <v>5.4144694856704572</v>
      </c>
      <c r="E204" s="125">
        <v>6.3635391633653793</v>
      </c>
      <c r="F204" s="125">
        <v>3.4322948124065089</v>
      </c>
      <c r="G204" s="124">
        <v>2.6720375310765978</v>
      </c>
      <c r="H204" s="125">
        <v>5.60572787633701</v>
      </c>
      <c r="I204" s="125">
        <v>5.4016514326116987</v>
      </c>
      <c r="J204" s="125">
        <v>7.04037997625593</v>
      </c>
      <c r="K204" s="126">
        <v>3.8797633410921755</v>
      </c>
      <c r="L204" s="126">
        <v>0</v>
      </c>
      <c r="M204" s="125"/>
    </row>
    <row r="205" spans="1:13">
      <c r="A205" s="55">
        <f t="shared" si="1"/>
        <v>42248</v>
      </c>
      <c r="B205" s="125">
        <v>2.3678202924239349</v>
      </c>
      <c r="C205" s="125">
        <v>4.5965399069246873</v>
      </c>
      <c r="D205" s="125">
        <v>5.2165079708920423</v>
      </c>
      <c r="E205" s="125">
        <v>6.3505056397233179</v>
      </c>
      <c r="F205" s="125">
        <v>3.3974998362980098</v>
      </c>
      <c r="G205" s="124">
        <v>2.6657373634884811</v>
      </c>
      <c r="H205" s="125">
        <v>5.3584201244308076</v>
      </c>
      <c r="I205" s="125">
        <v>5.2163755726229937</v>
      </c>
      <c r="J205" s="125">
        <v>6.6381161477285815</v>
      </c>
      <c r="K205" s="126">
        <v>3.7849326378724624</v>
      </c>
      <c r="L205" s="126">
        <v>0</v>
      </c>
      <c r="M205" s="125"/>
    </row>
    <row r="206" spans="1:13">
      <c r="A206" s="55">
        <f t="shared" si="1"/>
        <v>42278</v>
      </c>
      <c r="B206" s="125">
        <v>2.2896555883082992</v>
      </c>
      <c r="C206" s="125">
        <v>4.6021518000829635</v>
      </c>
      <c r="D206" s="125">
        <v>5.2959627084248222</v>
      </c>
      <c r="E206" s="125">
        <v>6.4050880552921337</v>
      </c>
      <c r="F206" s="125">
        <v>3.3650932173232997</v>
      </c>
      <c r="G206" s="124">
        <v>2.6184275882783568</v>
      </c>
      <c r="H206" s="125">
        <v>5.8912090001695177</v>
      </c>
      <c r="I206" s="125">
        <v>5.2967826222626</v>
      </c>
      <c r="J206" s="125">
        <v>7.3644640278003743</v>
      </c>
      <c r="K206" s="126">
        <v>3.9338752934669872</v>
      </c>
      <c r="L206" s="126">
        <v>0</v>
      </c>
      <c r="M206" s="125"/>
    </row>
    <row r="207" spans="1:13">
      <c r="A207" s="55">
        <f t="shared" si="1"/>
        <v>42309</v>
      </c>
      <c r="B207" s="125">
        <v>2.3527279943287467</v>
      </c>
      <c r="C207" s="125">
        <v>4.7169838819013963</v>
      </c>
      <c r="D207" s="125">
        <v>5.4751308814716504</v>
      </c>
      <c r="E207" s="125">
        <v>6.5885294478572023</v>
      </c>
      <c r="F207" s="125">
        <v>3.4566090079387073</v>
      </c>
      <c r="G207" s="124">
        <v>2.7504940720167896</v>
      </c>
      <c r="H207" s="125">
        <v>5.996129116474564</v>
      </c>
      <c r="I207" s="125">
        <v>5.4787437723255437</v>
      </c>
      <c r="J207" s="125">
        <v>6.9330242535161819</v>
      </c>
      <c r="K207" s="126">
        <v>4.0442919158704376</v>
      </c>
      <c r="L207" s="126">
        <v>0</v>
      </c>
      <c r="M207" s="125"/>
    </row>
    <row r="208" spans="1:13">
      <c r="A208" s="55">
        <f t="shared" si="1"/>
        <v>42339</v>
      </c>
      <c r="B208" s="125">
        <v>2.1690369863068359</v>
      </c>
      <c r="C208" s="125">
        <v>4.4579313597735011</v>
      </c>
      <c r="D208" s="125">
        <v>4.9270261576607961</v>
      </c>
      <c r="E208" s="125">
        <v>6.4706963517785736</v>
      </c>
      <c r="F208" s="125">
        <v>3.2190049064085096</v>
      </c>
      <c r="G208" s="124">
        <v>2.5945396322792904</v>
      </c>
      <c r="H208" s="125">
        <v>6.1557481636843017</v>
      </c>
      <c r="I208" s="125">
        <v>4.9317950142452247</v>
      </c>
      <c r="J208" s="125">
        <v>7.212444959646068</v>
      </c>
      <c r="K208" s="126">
        <v>3.9493732789889657</v>
      </c>
      <c r="L208" s="126">
        <v>0</v>
      </c>
      <c r="M208" s="125"/>
    </row>
    <row r="209" spans="1:13">
      <c r="A209" s="55">
        <f t="shared" si="1"/>
        <v>42370</v>
      </c>
      <c r="B209" s="125">
        <v>2.3172571510216957</v>
      </c>
      <c r="C209" s="125">
        <v>4.6126899197135831</v>
      </c>
      <c r="D209" s="125">
        <v>5.2737037502785995</v>
      </c>
      <c r="E209" s="125">
        <v>6.7345125666952983</v>
      </c>
      <c r="F209" s="125">
        <v>3.3941299925660409</v>
      </c>
      <c r="G209" s="124">
        <v>2.3986065508878585</v>
      </c>
      <c r="H209" s="125">
        <v>6.5420112011223148</v>
      </c>
      <c r="I209" s="125">
        <v>5.2882954222090914</v>
      </c>
      <c r="J209" s="125">
        <v>7.9897933532585235</v>
      </c>
      <c r="K209" s="126">
        <v>4.0034333582044033</v>
      </c>
      <c r="L209" s="126">
        <v>0</v>
      </c>
      <c r="M209" s="125"/>
    </row>
    <row r="210" spans="1:13">
      <c r="A210" s="55">
        <f t="shared" si="1"/>
        <v>42401</v>
      </c>
      <c r="B210" s="125">
        <v>2.3985082904883734</v>
      </c>
      <c r="C210" s="125">
        <v>4.7768334204441247</v>
      </c>
      <c r="D210" s="125">
        <v>5.3033482335438569</v>
      </c>
      <c r="E210" s="125">
        <v>6.7807712662871973</v>
      </c>
      <c r="F210" s="125">
        <v>3.481564973236341</v>
      </c>
      <c r="G210" s="124">
        <v>2.4722822974107568</v>
      </c>
      <c r="H210" s="125">
        <v>7.0456088636006289</v>
      </c>
      <c r="I210" s="125">
        <v>5.3043966588309166</v>
      </c>
      <c r="J210" s="125">
        <v>8.0661350578762985</v>
      </c>
      <c r="K210" s="126">
        <v>4.1768145998334862</v>
      </c>
      <c r="L210" s="126">
        <v>0</v>
      </c>
      <c r="M210" s="125"/>
    </row>
    <row r="211" spans="1:13">
      <c r="A211" s="55">
        <f t="shared" si="1"/>
        <v>42430</v>
      </c>
      <c r="B211" s="125">
        <v>2.4548488680015854</v>
      </c>
      <c r="C211" s="125">
        <v>4.8982470035692423</v>
      </c>
      <c r="D211" s="125">
        <v>5.4591382839585503</v>
      </c>
      <c r="E211" s="125">
        <v>6.9436768128908675</v>
      </c>
      <c r="F211" s="125">
        <v>3.5789858635939615</v>
      </c>
      <c r="G211" s="124">
        <v>2.8052936046923502</v>
      </c>
      <c r="H211" s="125">
        <v>6.6736007311922139</v>
      </c>
      <c r="I211" s="125">
        <v>5.4261975127730508</v>
      </c>
      <c r="J211" s="125">
        <v>7.6991999683106975</v>
      </c>
      <c r="K211" s="126">
        <v>4.2826331767410482</v>
      </c>
      <c r="L211" s="126">
        <v>0</v>
      </c>
      <c r="M211" s="125"/>
    </row>
    <row r="212" spans="1:13">
      <c r="A212" s="55">
        <f t="shared" si="1"/>
        <v>42461</v>
      </c>
      <c r="B212" s="125">
        <v>2.5002658937662985</v>
      </c>
      <c r="C212" s="125">
        <v>4.9252882880629807</v>
      </c>
      <c r="D212" s="125">
        <v>5.6150464803881119</v>
      </c>
      <c r="E212" s="125">
        <v>6.9043421531353593</v>
      </c>
      <c r="F212" s="125">
        <v>3.6370655955265265</v>
      </c>
      <c r="G212" s="124">
        <v>2.8590638468908867</v>
      </c>
      <c r="H212" s="125">
        <v>6.6832789045898053</v>
      </c>
      <c r="I212" s="125">
        <v>5.6026013422528154</v>
      </c>
      <c r="J212" s="125">
        <v>7.9703670032675467</v>
      </c>
      <c r="K212" s="126">
        <v>4.3535428176268898</v>
      </c>
      <c r="L212" s="126">
        <v>0</v>
      </c>
      <c r="M212" s="125"/>
    </row>
    <row r="213" spans="1:13">
      <c r="A213" s="55">
        <f t="shared" si="1"/>
        <v>42491</v>
      </c>
      <c r="B213" s="125">
        <v>2.4477856783738141</v>
      </c>
      <c r="C213" s="125">
        <v>5.0269388358399052</v>
      </c>
      <c r="D213" s="125">
        <v>5.6791064816373709</v>
      </c>
      <c r="E213" s="125">
        <v>7.3543466623435902</v>
      </c>
      <c r="F213" s="125">
        <v>3.6508012348034096</v>
      </c>
      <c r="G213" s="124">
        <v>2.804275415235471</v>
      </c>
      <c r="H213" s="125">
        <v>6.6303010402071774</v>
      </c>
      <c r="I213" s="125">
        <v>5.6751573172263576</v>
      </c>
      <c r="J213" s="125">
        <v>8.3577691953757256</v>
      </c>
      <c r="K213" s="126">
        <v>4.3220767851448061</v>
      </c>
      <c r="L213" s="126">
        <v>0</v>
      </c>
      <c r="M213" s="125"/>
    </row>
    <row r="214" spans="1:13">
      <c r="A214" s="55">
        <f t="shared" si="1"/>
        <v>42522</v>
      </c>
      <c r="B214" s="125">
        <v>2.2533045887145402</v>
      </c>
      <c r="C214" s="125">
        <v>4.8928113560858106</v>
      </c>
      <c r="D214" s="125">
        <v>5.6135894171932801</v>
      </c>
      <c r="E214" s="125">
        <v>7.0869687765515943</v>
      </c>
      <c r="F214" s="125">
        <v>3.4962371983867002</v>
      </c>
      <c r="G214" s="124">
        <v>2.7648520862946437</v>
      </c>
      <c r="H214" s="125">
        <v>6.4069631643965659</v>
      </c>
      <c r="I214" s="125">
        <v>5.6133892950120545</v>
      </c>
      <c r="J214" s="125">
        <v>8.0655313269630451</v>
      </c>
      <c r="K214" s="126">
        <v>4.2346411760069955</v>
      </c>
      <c r="L214" s="126">
        <v>0</v>
      </c>
      <c r="M214" s="125"/>
    </row>
    <row r="215" spans="1:13">
      <c r="A215" s="55">
        <f t="shared" si="1"/>
        <v>42552</v>
      </c>
      <c r="B215" s="125">
        <v>2.5024431030361409</v>
      </c>
      <c r="C215" s="125">
        <v>5.0459713074375241</v>
      </c>
      <c r="D215" s="125">
        <v>5.8069512015499178</v>
      </c>
      <c r="E215" s="125">
        <v>7.1624085289952344</v>
      </c>
      <c r="F215" s="125">
        <v>3.7079034532853945</v>
      </c>
      <c r="G215" s="124">
        <v>3.0093524491057662</v>
      </c>
      <c r="H215" s="125">
        <v>6.3897514793690133</v>
      </c>
      <c r="I215" s="125">
        <v>5.8135607650301857</v>
      </c>
      <c r="J215" s="125">
        <v>8.2831041176999971</v>
      </c>
      <c r="K215" s="126">
        <v>4.4008209323788963</v>
      </c>
      <c r="L215" s="126">
        <v>0</v>
      </c>
      <c r="M215" s="125"/>
    </row>
    <row r="216" spans="1:13">
      <c r="A216" s="55">
        <f t="shared" si="1"/>
        <v>42583</v>
      </c>
      <c r="B216" s="125">
        <v>2.5128563571430664</v>
      </c>
      <c r="C216" s="125">
        <v>4.9779678789487587</v>
      </c>
      <c r="D216" s="125">
        <v>5.6780902110631892</v>
      </c>
      <c r="E216" s="125">
        <v>7.1114496745505154</v>
      </c>
      <c r="F216" s="125">
        <v>3.688734116902157</v>
      </c>
      <c r="G216" s="124">
        <v>2.9902944893561454</v>
      </c>
      <c r="H216" s="125">
        <v>6.3326327697298375</v>
      </c>
      <c r="I216" s="125">
        <v>5.6884193689545617</v>
      </c>
      <c r="J216" s="125">
        <v>8.0359352475008201</v>
      </c>
      <c r="K216" s="126">
        <v>4.3639999056439178</v>
      </c>
      <c r="L216" s="126">
        <v>0</v>
      </c>
      <c r="M216" s="125"/>
    </row>
    <row r="217" spans="1:13">
      <c r="A217" s="55">
        <f t="shared" si="1"/>
        <v>42614</v>
      </c>
      <c r="B217" s="125">
        <v>2.498787834073477</v>
      </c>
      <c r="C217" s="125">
        <v>4.9767017303382408</v>
      </c>
      <c r="D217" s="125">
        <v>5.7994063336989861</v>
      </c>
      <c r="E217" s="125">
        <v>6.9441034714683578</v>
      </c>
      <c r="F217" s="125">
        <v>3.6966930324491631</v>
      </c>
      <c r="G217" s="124">
        <v>2.9568032693281592</v>
      </c>
      <c r="H217" s="125">
        <v>6.4596419981489612</v>
      </c>
      <c r="I217" s="125">
        <v>5.8098629525544929</v>
      </c>
      <c r="J217" s="125">
        <v>8.0762572370553691</v>
      </c>
      <c r="K217" s="126">
        <v>4.404782016692339</v>
      </c>
      <c r="L217" s="126">
        <v>0</v>
      </c>
      <c r="M217" s="125"/>
    </row>
    <row r="218" spans="1:13">
      <c r="A218" s="55">
        <f t="shared" si="1"/>
        <v>42644</v>
      </c>
      <c r="B218" s="125">
        <v>2.6645161853963102</v>
      </c>
      <c r="C218" s="125">
        <v>5.1376111812642868</v>
      </c>
      <c r="D218" s="125">
        <v>5.9371973002897285</v>
      </c>
      <c r="E218" s="125">
        <v>7.149465681914231</v>
      </c>
      <c r="F218" s="125">
        <v>3.8660307867427739</v>
      </c>
      <c r="G218" s="124">
        <v>3.1032553003790695</v>
      </c>
      <c r="H218" s="125">
        <v>6.6695477144007418</v>
      </c>
      <c r="I218" s="125">
        <v>5.9454580458662347</v>
      </c>
      <c r="J218" s="125">
        <v>8.2467069712784049</v>
      </c>
      <c r="K218" s="126">
        <v>4.5771945939209582</v>
      </c>
      <c r="L218" s="126">
        <v>0</v>
      </c>
      <c r="M218" s="125"/>
    </row>
    <row r="219" spans="1:13">
      <c r="A219" s="55">
        <f t="shared" si="1"/>
        <v>42675</v>
      </c>
      <c r="B219" s="125">
        <v>2.6368791655240744</v>
      </c>
      <c r="C219" s="125">
        <v>5.2750173626456567</v>
      </c>
      <c r="D219" s="125">
        <v>6.069508050528138</v>
      </c>
      <c r="E219" s="125">
        <v>7.3379330317687659</v>
      </c>
      <c r="F219" s="125">
        <v>3.9110372680244745</v>
      </c>
      <c r="G219" s="124">
        <v>3.0231505663821605</v>
      </c>
      <c r="H219" s="125">
        <v>6.8509762932900609</v>
      </c>
      <c r="I219" s="125">
        <v>6.0871353537878639</v>
      </c>
      <c r="J219" s="125">
        <v>9.0569576026698222</v>
      </c>
      <c r="K219" s="126">
        <v>4.6264713942043016</v>
      </c>
      <c r="L219" s="126">
        <v>0</v>
      </c>
      <c r="M219" s="125"/>
    </row>
    <row r="220" spans="1:13">
      <c r="A220" s="55">
        <f t="shared" si="1"/>
        <v>42705</v>
      </c>
      <c r="B220" s="125">
        <v>2.3247436684866356</v>
      </c>
      <c r="C220" s="125">
        <v>4.9889406862696264</v>
      </c>
      <c r="D220" s="125">
        <v>5.4801390327427315</v>
      </c>
      <c r="E220" s="125">
        <v>7.207710006689787</v>
      </c>
      <c r="F220" s="125">
        <v>3.5916835842337465</v>
      </c>
      <c r="G220" s="124">
        <v>2.7830805473606461</v>
      </c>
      <c r="H220" s="125">
        <v>6.2566805997199939</v>
      </c>
      <c r="I220" s="125">
        <v>5.501376348139428</v>
      </c>
      <c r="J220" s="125">
        <v>8.8770501233452457</v>
      </c>
      <c r="K220" s="126">
        <v>4.2611691562349421</v>
      </c>
      <c r="L220" s="126">
        <v>0</v>
      </c>
      <c r="M220" s="125"/>
    </row>
    <row r="221" spans="1:13">
      <c r="A221" s="55">
        <f t="shared" si="1"/>
        <v>42736</v>
      </c>
      <c r="B221" s="125">
        <v>3.1588020697864025</v>
      </c>
      <c r="C221" s="125">
        <v>5.1717196449627743</v>
      </c>
      <c r="D221" s="125">
        <v>6.0973912299129065</v>
      </c>
      <c r="E221" s="125">
        <v>7.4952388170871229</v>
      </c>
      <c r="F221" s="125">
        <v>4.2108810857246306</v>
      </c>
      <c r="G221" s="124">
        <v>3.6164716250086464</v>
      </c>
      <c r="H221" s="125">
        <v>6.4569541913291131</v>
      </c>
      <c r="I221" s="125">
        <v>6.1219950813441733</v>
      </c>
      <c r="J221" s="125">
        <v>9.1660369657590621</v>
      </c>
      <c r="K221" s="126">
        <v>4.8859908176331155</v>
      </c>
      <c r="L221" s="126">
        <v>0</v>
      </c>
      <c r="M221" s="125"/>
    </row>
    <row r="222" spans="1:13">
      <c r="A222" s="55">
        <f t="shared" si="1"/>
        <v>42767</v>
      </c>
      <c r="B222" s="125">
        <v>3.1289123770272806</v>
      </c>
      <c r="C222" s="125">
        <v>5.3950014254741241</v>
      </c>
      <c r="D222" s="125">
        <v>5.9982320857878362</v>
      </c>
      <c r="E222" s="125">
        <v>7.6245758709301183</v>
      </c>
      <c r="F222" s="125">
        <v>4.2471400608845702</v>
      </c>
      <c r="G222" s="124">
        <v>3.5911588298258517</v>
      </c>
      <c r="H222" s="125">
        <v>6.7748685633356436</v>
      </c>
      <c r="I222" s="125">
        <v>6.0241194965616183</v>
      </c>
      <c r="J222" s="125">
        <v>9.3206703424876807</v>
      </c>
      <c r="K222" s="126">
        <v>4.9524575630443071</v>
      </c>
      <c r="L222" s="126">
        <v>0</v>
      </c>
      <c r="M222" s="125"/>
    </row>
    <row r="223" spans="1:13">
      <c r="A223" s="55">
        <f t="shared" si="1"/>
        <v>42795</v>
      </c>
      <c r="B223" s="125">
        <v>3.3555141683817493</v>
      </c>
      <c r="C223" s="125">
        <v>5.480297789201102</v>
      </c>
      <c r="D223" s="125">
        <v>6.2440866541843052</v>
      </c>
      <c r="E223" s="125">
        <v>7.5459971723659942</v>
      </c>
      <c r="F223" s="125">
        <v>4.4295199052014045</v>
      </c>
      <c r="G223" s="124">
        <v>3.8042200276689275</v>
      </c>
      <c r="H223" s="125">
        <v>6.838813432198469</v>
      </c>
      <c r="I223" s="125">
        <v>6.2708181021581249</v>
      </c>
      <c r="J223" s="125">
        <v>9.234956245469629</v>
      </c>
      <c r="K223" s="126">
        <v>5.1214970816748959</v>
      </c>
      <c r="L223" s="126">
        <v>0</v>
      </c>
      <c r="M223" s="125"/>
    </row>
    <row r="224" spans="1:13">
      <c r="A224" s="55">
        <f t="shared" si="1"/>
        <v>42826</v>
      </c>
      <c r="B224" s="125">
        <v>3.5600252690255081</v>
      </c>
      <c r="C224" s="125">
        <v>5.7891093629010477</v>
      </c>
      <c r="D224" s="125">
        <v>6.7466511845886101</v>
      </c>
      <c r="E224" s="125">
        <v>7.849235063143106</v>
      </c>
      <c r="F224" s="125">
        <v>4.7022300233597374</v>
      </c>
      <c r="G224" s="124">
        <v>4.0387339661773813</v>
      </c>
      <c r="H224" s="125">
        <v>7.2659714340877573</v>
      </c>
      <c r="I224" s="125">
        <v>6.7739354977683002</v>
      </c>
      <c r="J224" s="125">
        <v>9.3042469697806194</v>
      </c>
      <c r="K224" s="126">
        <v>5.4376166973996849</v>
      </c>
      <c r="L224" s="126">
        <v>0</v>
      </c>
      <c r="M224" s="125"/>
    </row>
    <row r="225" spans="1:13">
      <c r="A225" s="55">
        <f t="shared" si="1"/>
        <v>42856</v>
      </c>
      <c r="B225" s="125">
        <v>3.6037411678491211</v>
      </c>
      <c r="C225" s="125">
        <v>5.8979663218772176</v>
      </c>
      <c r="D225" s="125">
        <v>6.7268265253993516</v>
      </c>
      <c r="E225" s="125">
        <v>7.8700595773569333</v>
      </c>
      <c r="F225" s="125">
        <v>4.7591031188117965</v>
      </c>
      <c r="G225" s="124">
        <v>4.072196247273947</v>
      </c>
      <c r="H225" s="125">
        <v>7.504593959959176</v>
      </c>
      <c r="I225" s="125">
        <v>6.7345958154581469</v>
      </c>
      <c r="J225" s="125">
        <v>9.479083772533448</v>
      </c>
      <c r="K225" s="126">
        <v>5.5294139772769686</v>
      </c>
      <c r="L225" s="126">
        <v>0</v>
      </c>
      <c r="M225" s="125"/>
    </row>
    <row r="226" spans="1:13">
      <c r="A226" s="55">
        <f t="shared" si="1"/>
        <v>42887</v>
      </c>
      <c r="B226" s="125">
        <v>3.5901875601860618</v>
      </c>
      <c r="C226" s="125">
        <v>5.927189106407555</v>
      </c>
      <c r="D226" s="125">
        <v>6.9662425604049023</v>
      </c>
      <c r="E226" s="125">
        <v>7.7413352123337331</v>
      </c>
      <c r="F226" s="125">
        <v>4.7829664407757484</v>
      </c>
      <c r="G226" s="124">
        <v>3.928471919503751</v>
      </c>
      <c r="H226" s="125">
        <v>7.4857130653049859</v>
      </c>
      <c r="I226" s="125">
        <v>6.9375058523381323</v>
      </c>
      <c r="J226" s="125">
        <v>9.3586156120965214</v>
      </c>
      <c r="K226" s="126">
        <v>5.4627804083791967</v>
      </c>
      <c r="L226" s="126">
        <v>0</v>
      </c>
      <c r="M226" s="125"/>
    </row>
    <row r="227" spans="1:13">
      <c r="A227" s="55">
        <f t="shared" si="1"/>
        <v>42917</v>
      </c>
      <c r="B227" s="125">
        <v>3.7625095280892698</v>
      </c>
      <c r="C227" s="125">
        <v>5.9959858908284183</v>
      </c>
      <c r="D227" s="125">
        <v>7.1300755666980198</v>
      </c>
      <c r="E227" s="125">
        <v>7.715847133989878</v>
      </c>
      <c r="F227" s="125">
        <v>4.9279764393745653</v>
      </c>
      <c r="G227" s="124">
        <v>4.0843160708545785</v>
      </c>
      <c r="H227" s="125">
        <v>7.0434207826974626</v>
      </c>
      <c r="I227" s="125">
        <v>7.0814774617006009</v>
      </c>
      <c r="J227" s="125">
        <v>8.2348532372998964</v>
      </c>
      <c r="K227" s="126">
        <v>5.4171933510594927</v>
      </c>
      <c r="L227" s="126">
        <v>0</v>
      </c>
      <c r="M227" s="125"/>
    </row>
    <row r="228" spans="1:13">
      <c r="A228" s="55">
        <f t="shared" si="1"/>
        <v>42948</v>
      </c>
      <c r="B228" s="125">
        <v>3.8419527602936823</v>
      </c>
      <c r="C228" s="125">
        <v>5.9182695121000766</v>
      </c>
      <c r="D228" s="125">
        <v>7.1490323302157046</v>
      </c>
      <c r="E228" s="125">
        <v>7.7185195957208848</v>
      </c>
      <c r="F228" s="125">
        <v>4.9608425899139084</v>
      </c>
      <c r="G228" s="124">
        <v>4.1948519569443263</v>
      </c>
      <c r="H228" s="125">
        <v>7.2473793576940171</v>
      </c>
      <c r="I228" s="125">
        <v>7.1020331648450048</v>
      </c>
      <c r="J228" s="125">
        <v>8.281876222766261</v>
      </c>
      <c r="K228" s="126">
        <v>5.5512192807669667</v>
      </c>
      <c r="L228" s="126">
        <v>0</v>
      </c>
      <c r="M228" s="125"/>
    </row>
    <row r="229" spans="1:13">
      <c r="A229" s="55">
        <f t="shared" si="1"/>
        <v>42979</v>
      </c>
      <c r="B229" s="125">
        <v>3.8752132633376695</v>
      </c>
      <c r="C229" s="125">
        <v>5.9932339562099628</v>
      </c>
      <c r="D229" s="125">
        <v>7.1799178246406763</v>
      </c>
      <c r="E229" s="125">
        <v>7.6612324973279993</v>
      </c>
      <c r="F229" s="125">
        <v>5.0055862374185143</v>
      </c>
      <c r="G229" s="124">
        <v>4.2964979689363352</v>
      </c>
      <c r="H229" s="125">
        <v>7.494232868155791</v>
      </c>
      <c r="I229" s="125">
        <v>7.136437936327547</v>
      </c>
      <c r="J229" s="125">
        <v>8.4253501437129916</v>
      </c>
      <c r="K229" s="126">
        <v>5.6903213639398338</v>
      </c>
      <c r="L229" s="126">
        <v>0</v>
      </c>
      <c r="M229" s="125"/>
    </row>
    <row r="230" spans="1:13">
      <c r="A230" s="55">
        <f t="shared" si="1"/>
        <v>43009</v>
      </c>
      <c r="B230" s="125">
        <v>3.8445916353215259</v>
      </c>
      <c r="C230" s="125">
        <v>6.0458712564424237</v>
      </c>
      <c r="D230" s="125">
        <v>7.1384160924976889</v>
      </c>
      <c r="E230" s="125">
        <v>7.5234894497661724</v>
      </c>
      <c r="F230" s="125">
        <v>4.9989023533249579</v>
      </c>
      <c r="G230" s="124">
        <v>4.2552267640271113</v>
      </c>
      <c r="H230" s="125">
        <v>7.595828404655232</v>
      </c>
      <c r="I230" s="125">
        <v>7.1212276282434539</v>
      </c>
      <c r="J230" s="125">
        <v>8.5353756208149676</v>
      </c>
      <c r="K230" s="126">
        <v>5.7040546213512684</v>
      </c>
      <c r="L230" s="126">
        <v>0</v>
      </c>
      <c r="M230" s="125"/>
    </row>
    <row r="231" spans="1:13">
      <c r="A231" s="55">
        <f t="shared" si="1"/>
        <v>43040</v>
      </c>
      <c r="B231" s="125">
        <v>3.8822625760731562</v>
      </c>
      <c r="C231" s="125">
        <v>6.1364592441095835</v>
      </c>
      <c r="D231" s="125">
        <v>7.5114555171761914</v>
      </c>
      <c r="E231" s="125">
        <v>7.6543485823002282</v>
      </c>
      <c r="F231" s="125">
        <v>5.1016688834492419</v>
      </c>
      <c r="G231" s="124">
        <v>4.3062237107857166</v>
      </c>
      <c r="H231" s="125">
        <v>7.5892369013605157</v>
      </c>
      <c r="I231" s="125">
        <v>7.4860282698650078</v>
      </c>
      <c r="J231" s="125">
        <v>8.6957857158595449</v>
      </c>
      <c r="K231" s="126">
        <v>5.7872694144857917</v>
      </c>
      <c r="L231" s="126">
        <v>0</v>
      </c>
      <c r="M231" s="125"/>
    </row>
    <row r="232" spans="1:13">
      <c r="A232" s="55">
        <f t="shared" si="1"/>
        <v>43070</v>
      </c>
      <c r="B232" s="125">
        <v>3.7047888300406373</v>
      </c>
      <c r="C232" s="125">
        <v>5.8129812300958603</v>
      </c>
      <c r="D232" s="125">
        <v>6.8448977119792334</v>
      </c>
      <c r="E232" s="125">
        <v>7.7277888954760341</v>
      </c>
      <c r="F232" s="125">
        <v>4.8307139955800489</v>
      </c>
      <c r="G232" s="124">
        <v>4.0855457769722312</v>
      </c>
      <c r="H232" s="125">
        <v>7.3907877646904971</v>
      </c>
      <c r="I232" s="125">
        <v>6.8142764418677713</v>
      </c>
      <c r="J232" s="125">
        <v>8.033810568119284</v>
      </c>
      <c r="K232" s="126">
        <v>5.5070417165323535</v>
      </c>
      <c r="L232" s="126">
        <v>0</v>
      </c>
      <c r="M232" s="125"/>
    </row>
    <row r="233" spans="1:13">
      <c r="A233" s="55">
        <f t="shared" si="1"/>
        <v>43101</v>
      </c>
      <c r="B233" s="125">
        <v>4.0441291234479833</v>
      </c>
      <c r="C233" s="125">
        <v>5.9834084232625528</v>
      </c>
      <c r="D233" s="125">
        <v>7.1065278297095151</v>
      </c>
      <c r="E233" s="125">
        <v>7.9886578768900316</v>
      </c>
      <c r="F233" s="125">
        <v>5.1158697595616083</v>
      </c>
      <c r="G233" s="124">
        <v>4.3172361951026446</v>
      </c>
      <c r="H233" s="125">
        <v>7.6137711442745699</v>
      </c>
      <c r="I233" s="125">
        <v>7.0648259156990632</v>
      </c>
      <c r="J233" s="125">
        <v>7.7262848657157353</v>
      </c>
      <c r="K233" s="126">
        <v>5.7327339925405711</v>
      </c>
      <c r="L233" s="126">
        <v>0</v>
      </c>
      <c r="M233" s="125"/>
    </row>
    <row r="234" spans="1:13">
      <c r="A234" s="55">
        <f t="shared" si="1"/>
        <v>43132</v>
      </c>
      <c r="B234" s="125">
        <v>4.3916731675613319</v>
      </c>
      <c r="C234" s="125">
        <v>6.1168869220790061</v>
      </c>
      <c r="D234" s="125">
        <v>7.0867861464585058</v>
      </c>
      <c r="E234" s="125">
        <v>8.0225919847438441</v>
      </c>
      <c r="F234" s="125">
        <v>5.3427345446470031</v>
      </c>
      <c r="G234" s="124">
        <v>4.6794136068520711</v>
      </c>
      <c r="H234" s="125">
        <v>7.825942791365101</v>
      </c>
      <c r="I234" s="125">
        <v>7.0430185540529235</v>
      </c>
      <c r="J234" s="125">
        <v>7.8127393535933498</v>
      </c>
      <c r="K234" s="126">
        <v>5.9912070740651684</v>
      </c>
      <c r="L234" s="126">
        <v>0</v>
      </c>
      <c r="M234" s="125"/>
    </row>
    <row r="235" spans="1:13">
      <c r="A235" s="55">
        <f t="shared" si="1"/>
        <v>43160</v>
      </c>
      <c r="B235" s="125">
        <v>4.4858660584187069</v>
      </c>
      <c r="C235" s="125">
        <v>6.1615137517670799</v>
      </c>
      <c r="D235" s="125">
        <v>7.1442923074304803</v>
      </c>
      <c r="E235" s="125">
        <v>7.8608897452100344</v>
      </c>
      <c r="F235" s="125">
        <v>5.4107698779324389</v>
      </c>
      <c r="G235" s="124">
        <v>4.7981692471464381</v>
      </c>
      <c r="H235" s="125">
        <v>7.9884978061500593</v>
      </c>
      <c r="I235" s="125">
        <v>7.1260384806246178</v>
      </c>
      <c r="J235" s="125">
        <v>7.6504180718432044</v>
      </c>
      <c r="K235" s="126">
        <v>6.1095013518003221</v>
      </c>
      <c r="L235" s="126">
        <v>0</v>
      </c>
      <c r="M235" s="125"/>
    </row>
    <row r="236" spans="1:13">
      <c r="A236" s="55">
        <f t="shared" si="1"/>
        <v>43191</v>
      </c>
      <c r="B236" s="125">
        <v>4.6030542547593729</v>
      </c>
      <c r="C236" s="125">
        <v>6.1524452944371175</v>
      </c>
      <c r="D236" s="125">
        <v>7.3008870794518206</v>
      </c>
      <c r="E236" s="125">
        <v>7.7415266281367714</v>
      </c>
      <c r="F236" s="125">
        <v>5.4940239956750201</v>
      </c>
      <c r="G236" s="124">
        <v>4.9286039194805991</v>
      </c>
      <c r="H236" s="125">
        <v>7.6321693412908145</v>
      </c>
      <c r="I236" s="125">
        <v>7.2784311269328743</v>
      </c>
      <c r="J236" s="125">
        <v>7.7468139375948279</v>
      </c>
      <c r="K236" s="126">
        <v>6.103169184222371</v>
      </c>
      <c r="L236" s="126">
        <v>0</v>
      </c>
      <c r="M236" s="125"/>
    </row>
    <row r="237" spans="1:13">
      <c r="A237" s="55">
        <f t="shared" si="1"/>
        <v>43221</v>
      </c>
      <c r="B237" s="125">
        <v>4.7041397500156936</v>
      </c>
      <c r="C237" s="125">
        <v>5.9799854643428842</v>
      </c>
      <c r="D237" s="125">
        <v>7.2692333842064976</v>
      </c>
      <c r="E237" s="125">
        <v>7.6493943902560479</v>
      </c>
      <c r="F237" s="125">
        <v>5.4955546044490937</v>
      </c>
      <c r="G237" s="124">
        <v>5.0266111474834219</v>
      </c>
      <c r="H237" s="125">
        <v>7.4729898596642794</v>
      </c>
      <c r="I237" s="125">
        <v>7.2638745793245727</v>
      </c>
      <c r="J237" s="125">
        <v>7.5676463490802535</v>
      </c>
      <c r="K237" s="126">
        <v>6.1066863086992109</v>
      </c>
      <c r="L237" s="126">
        <v>0</v>
      </c>
      <c r="M237" s="125"/>
    </row>
    <row r="238" spans="1:13">
      <c r="A238" s="55">
        <f t="shared" si="1"/>
        <v>43252</v>
      </c>
      <c r="B238" s="125">
        <v>4.7369857293401267</v>
      </c>
      <c r="C238" s="125">
        <v>5.9376673437419445</v>
      </c>
      <c r="D238" s="125">
        <v>7.3187257102175236</v>
      </c>
      <c r="E238" s="125">
        <v>7.7455646331280352</v>
      </c>
      <c r="F238" s="125">
        <v>5.5130036186402851</v>
      </c>
      <c r="G238" s="124">
        <v>5.1545225546423552</v>
      </c>
      <c r="H238" s="125">
        <v>7.5420572276615445</v>
      </c>
      <c r="I238" s="125">
        <v>7.3584839165724443</v>
      </c>
      <c r="J238" s="125">
        <v>7.7523806066190941</v>
      </c>
      <c r="K238" s="126">
        <v>6.2170705288184935</v>
      </c>
      <c r="L238" s="126">
        <v>0</v>
      </c>
      <c r="M238" s="125"/>
    </row>
    <row r="239" spans="1:13">
      <c r="A239" s="55">
        <f t="shared" si="1"/>
        <v>43282</v>
      </c>
      <c r="B239" s="125">
        <v>4.9050842968431692</v>
      </c>
      <c r="C239" s="125">
        <v>5.8499482391970243</v>
      </c>
      <c r="D239" s="125">
        <v>7.2416854605796486</v>
      </c>
      <c r="E239" s="125">
        <v>7.7745392960740567</v>
      </c>
      <c r="F239" s="125">
        <v>5.5733592034908952</v>
      </c>
      <c r="G239" s="124">
        <v>5.3811086420244836</v>
      </c>
      <c r="H239" s="125">
        <v>8.0836230719740758</v>
      </c>
      <c r="I239" s="125">
        <v>7.3004725829166421</v>
      </c>
      <c r="J239" s="125">
        <v>8.939737578806831</v>
      </c>
      <c r="K239" s="126">
        <v>6.5347737001222965</v>
      </c>
      <c r="L239" s="126">
        <v>0</v>
      </c>
      <c r="M239" s="125"/>
    </row>
    <row r="240" spans="1:13">
      <c r="A240" s="55">
        <f t="shared" si="1"/>
        <v>43313</v>
      </c>
      <c r="B240" s="125">
        <v>4.8428320314621072</v>
      </c>
      <c r="C240" s="125">
        <v>5.795319245784107</v>
      </c>
      <c r="D240" s="125">
        <v>7.3296621493083345</v>
      </c>
      <c r="E240" s="125">
        <v>7.5366738188991897</v>
      </c>
      <c r="F240" s="125">
        <v>5.5342659506112311</v>
      </c>
      <c r="G240" s="124">
        <v>5.2390796610193124</v>
      </c>
      <c r="H240" s="125">
        <v>7.4545878989432639</v>
      </c>
      <c r="I240" s="125">
        <v>7.3891360364303393</v>
      </c>
      <c r="J240" s="125">
        <v>7.5892232390255039</v>
      </c>
      <c r="K240" s="126">
        <v>6.2513627259262226</v>
      </c>
      <c r="L240" s="126">
        <v>0</v>
      </c>
      <c r="M240" s="125"/>
    </row>
    <row r="241" spans="1:13">
      <c r="A241" s="8">
        <v>43344</v>
      </c>
      <c r="B241" s="125">
        <v>4.8567569946075535</v>
      </c>
      <c r="C241" s="125">
        <v>5.768710598571654</v>
      </c>
      <c r="D241" s="125">
        <v>7.3583445842429747</v>
      </c>
      <c r="E241" s="125">
        <v>7.2708115861562614</v>
      </c>
      <c r="F241" s="125">
        <v>5.5330939413840605</v>
      </c>
      <c r="G241" s="124">
        <v>5.2529436652774413</v>
      </c>
      <c r="H241" s="125">
        <v>7.4236801825092664</v>
      </c>
      <c r="I241" s="125">
        <v>7.4526465891928408</v>
      </c>
      <c r="J241" s="125">
        <v>7.610769777832509</v>
      </c>
      <c r="K241" s="126">
        <v>6.2625300040980072</v>
      </c>
      <c r="L241" s="126">
        <v>0</v>
      </c>
      <c r="M241" s="125"/>
    </row>
    <row r="242" spans="1:13">
      <c r="A242" s="8">
        <v>43374</v>
      </c>
      <c r="B242" s="125">
        <v>4.8541504265944164</v>
      </c>
      <c r="C242" s="125">
        <v>5.6369952404195267</v>
      </c>
      <c r="D242" s="125">
        <v>7.1240286554648966</v>
      </c>
      <c r="E242" s="125">
        <v>7.3451885508805468</v>
      </c>
      <c r="F242" s="125">
        <v>5.462540869233564</v>
      </c>
      <c r="G242" s="124">
        <v>5.2913971836773825</v>
      </c>
      <c r="H242" s="125">
        <v>7.2358524448199093</v>
      </c>
      <c r="I242" s="125">
        <v>7.2036919575153329</v>
      </c>
      <c r="J242" s="125">
        <v>7.4875368267677267</v>
      </c>
      <c r="K242" s="126">
        <v>6.1891416886681814</v>
      </c>
      <c r="L242" s="126">
        <v>0</v>
      </c>
      <c r="M242" s="125"/>
    </row>
    <row r="243" spans="1:13">
      <c r="A243" s="8">
        <v>43405</v>
      </c>
      <c r="B243" s="125">
        <v>4.7196468399520022</v>
      </c>
      <c r="C243" s="125">
        <v>5.5932335471340275</v>
      </c>
      <c r="D243" s="125">
        <v>7.3593057326073881</v>
      </c>
      <c r="E243" s="125">
        <v>7.4478197965892061</v>
      </c>
      <c r="F243" s="125">
        <v>5.4118732025237906</v>
      </c>
      <c r="G243" s="124">
        <v>5.177671570102631</v>
      </c>
      <c r="H243" s="125">
        <v>7.084282705688115</v>
      </c>
      <c r="I243" s="125">
        <v>7.4489070142583671</v>
      </c>
      <c r="J243" s="125">
        <v>7.2014571717904694</v>
      </c>
      <c r="K243" s="126">
        <v>6.1086511670477277</v>
      </c>
      <c r="L243" s="126">
        <v>0</v>
      </c>
      <c r="M243" s="125"/>
    </row>
    <row r="244" spans="1:13">
      <c r="A244" s="8">
        <v>43435</v>
      </c>
      <c r="B244" s="125">
        <v>4.4098252531678916</v>
      </c>
      <c r="C244" s="125">
        <v>5.2370225191097353</v>
      </c>
      <c r="D244" s="125">
        <v>6.6842002721703739</v>
      </c>
      <c r="E244" s="125">
        <v>7.3254616087826925</v>
      </c>
      <c r="F244" s="125">
        <v>5.045712688474552</v>
      </c>
      <c r="G244" s="124">
        <v>4.8547606536746244</v>
      </c>
      <c r="H244" s="125">
        <v>6.8747182470047798</v>
      </c>
      <c r="I244" s="125">
        <v>6.7765949715658955</v>
      </c>
      <c r="J244" s="125">
        <v>7.6141306962044535</v>
      </c>
      <c r="K244" s="126">
        <v>5.7950940520254584</v>
      </c>
      <c r="L244" s="126">
        <v>0</v>
      </c>
      <c r="M244" s="125"/>
    </row>
    <row r="245" spans="1:13">
      <c r="A245" s="8">
        <v>43466</v>
      </c>
      <c r="B245" s="125">
        <v>4.6864694528122284</v>
      </c>
      <c r="C245" s="125">
        <v>5.3444254782658911</v>
      </c>
      <c r="D245" s="125">
        <v>6.893157223607842</v>
      </c>
      <c r="E245" s="125">
        <v>7.575420634163244</v>
      </c>
      <c r="F245" s="125">
        <v>5.2689110007506743</v>
      </c>
      <c r="G245" s="124">
        <v>5.3177039591642856</v>
      </c>
      <c r="H245" s="125">
        <v>6.7323293211110258</v>
      </c>
      <c r="I245" s="125">
        <v>7.0032417714313784</v>
      </c>
      <c r="J245" s="125">
        <v>8.4594849246653752</v>
      </c>
      <c r="K245" s="126">
        <v>6.0626497704194744</v>
      </c>
      <c r="L245" s="126">
        <v>0</v>
      </c>
    </row>
    <row r="246" spans="1:13">
      <c r="A246" s="8">
        <v>43497</v>
      </c>
      <c r="B246" s="125">
        <v>4.6805523530323452</v>
      </c>
      <c r="C246" s="125">
        <v>5.3658276117302002</v>
      </c>
      <c r="D246" s="125">
        <v>6.8702525235410361</v>
      </c>
      <c r="E246" s="125">
        <v>7.4490724863587525</v>
      </c>
      <c r="F246" s="125">
        <v>5.263672872480198</v>
      </c>
      <c r="G246" s="124">
        <v>5.2879637855217378</v>
      </c>
      <c r="H246" s="125">
        <v>6.6870678552119349</v>
      </c>
      <c r="I246" s="125">
        <v>6.9918939481229705</v>
      </c>
      <c r="J246" s="125">
        <v>8.1648550832626849</v>
      </c>
      <c r="K246" s="126">
        <v>6.0209640844765637</v>
      </c>
      <c r="L246" s="126">
        <v>0</v>
      </c>
    </row>
    <row r="247" spans="1:13">
      <c r="A247" s="8">
        <v>43525</v>
      </c>
      <c r="B247" s="125">
        <v>4.7985897827797972</v>
      </c>
      <c r="C247" s="125">
        <v>5.3900249592865022</v>
      </c>
      <c r="D247" s="125">
        <v>6.9480596341791685</v>
      </c>
      <c r="E247" s="125">
        <v>7.3274879329311924</v>
      </c>
      <c r="F247" s="125">
        <v>5.3408045736570209</v>
      </c>
      <c r="G247" s="124">
        <v>5.5400446183441092</v>
      </c>
      <c r="H247" s="125">
        <v>6.5233097585012469</v>
      </c>
      <c r="I247" s="125">
        <v>7.0652548382954681</v>
      </c>
      <c r="J247" s="125">
        <v>8.2492108031926712</v>
      </c>
      <c r="K247" s="126">
        <v>6.117888861525751</v>
      </c>
      <c r="L247" s="126">
        <v>0</v>
      </c>
    </row>
    <row r="248" spans="1:13">
      <c r="A248" s="8">
        <v>43556</v>
      </c>
      <c r="B248" s="125">
        <v>4.9351876075253793</v>
      </c>
      <c r="C248" s="125">
        <v>5.4319508574897046</v>
      </c>
      <c r="D248" s="125">
        <v>7.2786080257386168</v>
      </c>
      <c r="E248" s="125">
        <v>7.5131183116354974</v>
      </c>
      <c r="F248" s="125">
        <v>5.4755725648684468</v>
      </c>
      <c r="G248" s="124">
        <v>5.64667387334271</v>
      </c>
      <c r="H248" s="125">
        <v>6.8377207920772092</v>
      </c>
      <c r="I248" s="125">
        <v>7.4066226974252389</v>
      </c>
      <c r="J248" s="125">
        <v>8.3967655736936244</v>
      </c>
      <c r="K248" s="126">
        <v>6.3201472173524582</v>
      </c>
      <c r="L248" s="126">
        <v>0</v>
      </c>
    </row>
    <row r="249" spans="1:13">
      <c r="A249" s="8">
        <v>43586</v>
      </c>
      <c r="B249" s="125">
        <v>4.833975967136424</v>
      </c>
      <c r="C249" s="125">
        <v>5.3091540671902964</v>
      </c>
      <c r="D249" s="125">
        <v>7.2743588656620641</v>
      </c>
      <c r="E249" s="125">
        <v>7.1282739931597661</v>
      </c>
      <c r="F249" s="125">
        <v>5.3723815005181352</v>
      </c>
      <c r="G249" s="124">
        <v>5.4956198172446342</v>
      </c>
      <c r="H249" s="125">
        <v>6.5105837519791736</v>
      </c>
      <c r="I249" s="125">
        <v>7.4069824886973263</v>
      </c>
      <c r="J249" s="125">
        <v>8.1602970510315256</v>
      </c>
      <c r="K249" s="126">
        <v>6.1341733989698204</v>
      </c>
      <c r="L249" s="126">
        <v>0</v>
      </c>
    </row>
    <row r="250" spans="1:13">
      <c r="A250" s="8">
        <v>43617</v>
      </c>
      <c r="B250" s="125">
        <v>4.5846952322201426</v>
      </c>
      <c r="C250" s="125">
        <v>5.2905417428633639</v>
      </c>
      <c r="D250" s="125">
        <v>7.491085889066432</v>
      </c>
      <c r="E250" s="125">
        <v>7.2773711025352084</v>
      </c>
      <c r="F250" s="125">
        <v>5.2700796080206818</v>
      </c>
      <c r="G250" s="124">
        <v>5.428184373226971</v>
      </c>
      <c r="H250" s="125">
        <v>6.5152986371914707</v>
      </c>
      <c r="I250" s="125">
        <v>7.6182643758084954</v>
      </c>
      <c r="J250" s="125">
        <v>8.3649242028946507</v>
      </c>
      <c r="K250" s="126">
        <v>6.1363531045488484</v>
      </c>
      <c r="L250" s="126">
        <v>0</v>
      </c>
    </row>
    <row r="251" spans="1:13">
      <c r="A251" s="8">
        <v>43647</v>
      </c>
      <c r="B251" s="125">
        <v>4.6912646883727609</v>
      </c>
      <c r="C251" s="125">
        <v>5.1069747964556367</v>
      </c>
      <c r="D251" s="125">
        <v>7.0242596274278393</v>
      </c>
      <c r="E251" s="125">
        <v>7.3959435403467833</v>
      </c>
      <c r="F251" s="125">
        <v>5.2129251475192744</v>
      </c>
      <c r="G251" s="124">
        <v>5.5018631312961039</v>
      </c>
      <c r="H251" s="125">
        <v>6.1010142660934257</v>
      </c>
      <c r="I251" s="125">
        <v>7.1505046200315707</v>
      </c>
      <c r="J251" s="125">
        <v>8.342138333142751</v>
      </c>
      <c r="K251" s="126">
        <v>5.9877545743965426</v>
      </c>
      <c r="L251" s="126">
        <v>0</v>
      </c>
    </row>
    <row r="252" spans="1:13">
      <c r="A252" s="8">
        <v>43678</v>
      </c>
      <c r="B252" s="125">
        <v>4.3526098168202871</v>
      </c>
      <c r="C252" s="125">
        <v>5.0379026931909587</v>
      </c>
      <c r="D252" s="125">
        <v>7.3627738707839399</v>
      </c>
      <c r="E252" s="125">
        <v>7.298251971047784</v>
      </c>
      <c r="F252" s="125">
        <v>5.0579899051643604</v>
      </c>
      <c r="G252" s="124">
        <v>5.257396975406694</v>
      </c>
      <c r="H252" s="125">
        <v>6.2816677724466974</v>
      </c>
      <c r="I252" s="125">
        <v>7.5042498830315747</v>
      </c>
      <c r="J252" s="125">
        <v>9.3188318096510709</v>
      </c>
      <c r="K252" s="126">
        <v>5.9912247501048945</v>
      </c>
      <c r="L252" s="126">
        <v>0</v>
      </c>
    </row>
    <row r="253" spans="1:13">
      <c r="A253" s="8">
        <v>43709</v>
      </c>
      <c r="B253" s="125">
        <v>4.2335103697598058</v>
      </c>
      <c r="C253" s="125">
        <v>4.995439475730417</v>
      </c>
      <c r="D253" s="125">
        <v>7.3840978174142773</v>
      </c>
      <c r="E253" s="125">
        <v>7.143349448595</v>
      </c>
      <c r="F253" s="125">
        <v>4.981993698308254</v>
      </c>
      <c r="G253" s="124">
        <v>5.0419035949706119</v>
      </c>
      <c r="H253" s="125">
        <v>5.78361036386009</v>
      </c>
      <c r="I253" s="125">
        <v>7.497876909779194</v>
      </c>
      <c r="J253" s="125">
        <v>8.0392740726385075</v>
      </c>
      <c r="K253" s="126">
        <v>5.6887682195573213</v>
      </c>
      <c r="L253" s="126">
        <v>0</v>
      </c>
    </row>
    <row r="254" spans="1:13">
      <c r="A254" s="8">
        <v>43739</v>
      </c>
      <c r="B254" s="125">
        <v>4.5210990637721746</v>
      </c>
      <c r="C254" s="125">
        <v>4.91647162059202</v>
      </c>
      <c r="D254" s="125">
        <v>7.2007887145608906</v>
      </c>
      <c r="E254" s="125">
        <v>7.0736377402040862</v>
      </c>
      <c r="F254" s="125">
        <v>5.0836966913073116</v>
      </c>
      <c r="G254" s="124">
        <v>5.3230079771551564</v>
      </c>
      <c r="H254" s="125">
        <v>5.1076723938139397</v>
      </c>
      <c r="I254" s="125">
        <v>7.3291311782194519</v>
      </c>
      <c r="J254" s="125">
        <v>7.9117640836588361</v>
      </c>
      <c r="K254" s="126">
        <v>5.6015745234135643</v>
      </c>
      <c r="L254" s="126">
        <v>0</v>
      </c>
    </row>
    <row r="255" spans="1:13">
      <c r="A255" s="8">
        <v>43770</v>
      </c>
      <c r="B255" s="125">
        <v>4.6009626647677857</v>
      </c>
      <c r="C255" s="125">
        <v>5.0492308747603349</v>
      </c>
      <c r="D255" s="125">
        <v>7.5676881396281024</v>
      </c>
      <c r="E255" s="125">
        <v>7.1092963429252185</v>
      </c>
      <c r="F255" s="125">
        <v>5.2162516426179542</v>
      </c>
      <c r="G255" s="124">
        <v>5.2325905119944167</v>
      </c>
      <c r="H255" s="125">
        <v>5.1937727999131695</v>
      </c>
      <c r="I255" s="125">
        <v>7.6960584742390479</v>
      </c>
      <c r="J255" s="125">
        <v>7.9391982621455126</v>
      </c>
      <c r="K255" s="126">
        <v>5.6302360577898263</v>
      </c>
      <c r="L255" s="126">
        <v>0</v>
      </c>
    </row>
    <row r="256" spans="1:13">
      <c r="A256" s="8">
        <v>43800</v>
      </c>
      <c r="B256" s="125">
        <v>4.2019163838528311</v>
      </c>
      <c r="C256" s="125">
        <v>4.7311225837068305</v>
      </c>
      <c r="D256" s="125">
        <v>6.7791231426896816</v>
      </c>
      <c r="E256" s="125">
        <v>6.8850976749236166</v>
      </c>
      <c r="F256" s="125">
        <v>4.8022021205667711</v>
      </c>
      <c r="G256" s="124">
        <v>5.1147931441790222</v>
      </c>
      <c r="H256" s="125">
        <v>4.8406244917709271</v>
      </c>
      <c r="I256" s="125">
        <v>6.8875483375556978</v>
      </c>
      <c r="J256" s="125">
        <v>8.020213109934776</v>
      </c>
      <c r="K256" s="126">
        <v>5.3526283882998245</v>
      </c>
      <c r="L256" s="126">
        <v>0</v>
      </c>
    </row>
    <row r="257" spans="1:12">
      <c r="A257" s="8">
        <v>43831</v>
      </c>
      <c r="B257" s="125">
        <v>4.4161953967154712</v>
      </c>
      <c r="C257" s="125">
        <v>4.828417768336422</v>
      </c>
      <c r="D257" s="125">
        <v>7.1325669232827087</v>
      </c>
      <c r="E257" s="125">
        <v>7.0361437523264918</v>
      </c>
      <c r="F257" s="125">
        <v>4.999508425524156</v>
      </c>
      <c r="G257" s="124">
        <v>5.2628143092029367</v>
      </c>
      <c r="H257" s="125">
        <v>5.04211700566474</v>
      </c>
      <c r="I257" s="125">
        <v>7.2362412197646169</v>
      </c>
      <c r="J257" s="125">
        <v>8.3153527225017072</v>
      </c>
      <c r="K257" s="126">
        <v>5.5502045872932726</v>
      </c>
      <c r="L257" s="126">
        <v>0</v>
      </c>
    </row>
    <row r="258" spans="1:12">
      <c r="A258" s="8">
        <v>43862</v>
      </c>
      <c r="B258" s="125">
        <v>4.3721030038736011</v>
      </c>
      <c r="C258" s="125">
        <v>4.9198198259161208</v>
      </c>
      <c r="D258" s="125">
        <v>7.2304635265698014</v>
      </c>
      <c r="E258" s="125">
        <v>6.846941027427925</v>
      </c>
      <c r="F258" s="125">
        <v>5.0117515522802991</v>
      </c>
      <c r="G258" s="124">
        <v>5.2136277981567538</v>
      </c>
      <c r="H258" s="125">
        <v>5.1778022482518793</v>
      </c>
      <c r="I258" s="125">
        <v>7.3426738441627473</v>
      </c>
      <c r="J258" s="125">
        <v>8.3146484657997366</v>
      </c>
      <c r="K258" s="126">
        <v>5.5807972202181482</v>
      </c>
      <c r="L258" s="126">
        <v>0</v>
      </c>
    </row>
    <row r="259" spans="1:12">
      <c r="A259" s="8">
        <v>43891</v>
      </c>
      <c r="B259" s="125">
        <v>4.3758585889768833</v>
      </c>
      <c r="C259" s="125">
        <v>4.4926412548764088</v>
      </c>
      <c r="D259" s="125">
        <v>6.2751327424745842</v>
      </c>
      <c r="E259" s="125">
        <v>6.8511658930114034</v>
      </c>
      <c r="F259" s="125">
        <v>4.7317063190956761</v>
      </c>
      <c r="G259" s="124">
        <v>5.0425376218848852</v>
      </c>
      <c r="H259" s="125">
        <v>4.8658630580954565</v>
      </c>
      <c r="I259" s="125">
        <v>6.3879909648825022</v>
      </c>
      <c r="J259" s="125">
        <v>8.2526754905834867</v>
      </c>
      <c r="K259" s="126">
        <v>5.2514833401112799</v>
      </c>
      <c r="L259" s="126">
        <v>0</v>
      </c>
    </row>
    <row r="260" spans="1:12">
      <c r="A260" s="8">
        <v>43922</v>
      </c>
      <c r="B260" s="125">
        <v>4.4134438108438969</v>
      </c>
      <c r="C260" s="125">
        <v>4.1947216844801378</v>
      </c>
      <c r="D260" s="125">
        <v>6.3315932343471912</v>
      </c>
      <c r="E260" s="125">
        <v>6.4286048787252232</v>
      </c>
      <c r="F260" s="125">
        <v>4.6555499796991286</v>
      </c>
      <c r="G260" s="124">
        <v>5.0757654298410992</v>
      </c>
      <c r="H260" s="125">
        <v>4.918086566561457</v>
      </c>
      <c r="I260" s="125">
        <v>6.4487824633171638</v>
      </c>
      <c r="J260" s="125">
        <v>7.8965372563474148</v>
      </c>
      <c r="K260" s="126">
        <v>5.2829782115269346</v>
      </c>
      <c r="L260" s="126">
        <v>0</v>
      </c>
    </row>
    <row r="261" spans="1:12">
      <c r="A261" s="8">
        <v>43952</v>
      </c>
      <c r="B261" s="125">
        <v>4.1642572809047946</v>
      </c>
      <c r="C261" s="125">
        <v>3.8001003371731152</v>
      </c>
      <c r="D261" s="125">
        <v>5.8499442461691826</v>
      </c>
      <c r="E261" s="125">
        <v>6.2024595078850266</v>
      </c>
      <c r="F261" s="125">
        <v>4.3330687422274785</v>
      </c>
      <c r="G261" s="124">
        <v>4.8783218595758369</v>
      </c>
      <c r="H261" s="125">
        <v>4.8469763258806475</v>
      </c>
      <c r="I261" s="125">
        <v>5.9723121793541809</v>
      </c>
      <c r="J261" s="125">
        <v>7.5461498044752675</v>
      </c>
      <c r="K261" s="126">
        <v>5.0824469144310314</v>
      </c>
      <c r="L261" s="126">
        <v>0</v>
      </c>
    </row>
    <row r="262" spans="1:12">
      <c r="A262" s="8">
        <v>43983</v>
      </c>
      <c r="B262" s="125">
        <v>4.0148071717700633</v>
      </c>
      <c r="C262" s="125">
        <v>3.3226684540085891</v>
      </c>
      <c r="D262" s="125">
        <v>5.3938671328273999</v>
      </c>
      <c r="E262" s="125">
        <v>5.8869948580910263</v>
      </c>
      <c r="F262" s="125">
        <v>4.0412274341687322</v>
      </c>
      <c r="G262" s="124">
        <v>4.5345643992347622</v>
      </c>
      <c r="H262" s="125">
        <v>4.5061959228745474</v>
      </c>
      <c r="I262" s="125">
        <v>5.524337943098061</v>
      </c>
      <c r="J262" s="125">
        <v>7.170596620419138</v>
      </c>
      <c r="K262" s="126">
        <v>4.7256371535495045</v>
      </c>
      <c r="L262" s="126">
        <v>0</v>
      </c>
    </row>
    <row r="263" spans="1:12">
      <c r="A263" s="8">
        <v>44013</v>
      </c>
      <c r="B263" s="125">
        <v>4.2540827459282937</v>
      </c>
      <c r="C263" s="125">
        <v>3.0658198689399714</v>
      </c>
      <c r="D263" s="125">
        <v>4.9543968938889114</v>
      </c>
      <c r="E263" s="125">
        <v>6.3829422561559195</v>
      </c>
      <c r="F263" s="125">
        <v>4.0466607806476516</v>
      </c>
      <c r="G263" s="124">
        <v>4.9060663752574341</v>
      </c>
      <c r="H263" s="125">
        <v>4.4550616090958384</v>
      </c>
      <c r="I263" s="125">
        <v>5.0889405281764857</v>
      </c>
      <c r="J263" s="125">
        <v>7.6553737647231541</v>
      </c>
      <c r="K263" s="126">
        <v>4.8638368071430875</v>
      </c>
      <c r="L263" s="126">
        <v>0</v>
      </c>
    </row>
    <row r="264" spans="1:12">
      <c r="A264" s="8">
        <v>44044</v>
      </c>
      <c r="B264" s="125">
        <v>4.6155524196366127</v>
      </c>
      <c r="C264" s="125">
        <v>4.1073900832767878</v>
      </c>
      <c r="D264" s="125">
        <v>5.8861267739854677</v>
      </c>
      <c r="E264" s="125">
        <v>7.4549799875524831</v>
      </c>
      <c r="F264" s="125">
        <v>4.7099218628192903</v>
      </c>
      <c r="G264" s="124">
        <v>5.339495352042686</v>
      </c>
      <c r="H264" s="125">
        <v>5.4860219169203379</v>
      </c>
      <c r="I264" s="125">
        <v>6.0109636003416389</v>
      </c>
      <c r="J264" s="125">
        <v>8.6905410343783558</v>
      </c>
      <c r="K264" s="126">
        <v>5.5607477563654442</v>
      </c>
      <c r="L264" s="126">
        <v>100000</v>
      </c>
    </row>
    <row r="265" spans="1:12">
      <c r="A265" s="8">
        <v>44075</v>
      </c>
      <c r="B265" s="125">
        <v>4.7018546818573617</v>
      </c>
      <c r="C265" s="125">
        <v>4.9335304448631696</v>
      </c>
      <c r="D265" s="125">
        <v>5.6450150388021161</v>
      </c>
      <c r="E265" s="125">
        <v>8.2950227480823315</v>
      </c>
      <c r="F265" s="125">
        <v>4.9943784155577715</v>
      </c>
      <c r="G265" s="124">
        <v>5.5278403519063861</v>
      </c>
      <c r="H265" s="125">
        <v>6.5082841063626589</v>
      </c>
      <c r="I265" s="125">
        <v>5.7734361842939315</v>
      </c>
      <c r="J265" s="125">
        <v>9.9925550783398229</v>
      </c>
      <c r="K265" s="126">
        <v>5.9747162465537702</v>
      </c>
      <c r="L265" s="126">
        <v>100000</v>
      </c>
    </row>
    <row r="266" spans="1:12">
      <c r="A266" s="8">
        <v>44105</v>
      </c>
      <c r="B266" s="125">
        <v>4.7205762816168315</v>
      </c>
      <c r="C266" s="125">
        <v>6.1428208422215382</v>
      </c>
      <c r="D266" s="125">
        <v>6.7680697119269997</v>
      </c>
      <c r="E266" s="125">
        <v>7.5800496014764729</v>
      </c>
      <c r="F266" s="125">
        <v>5.5177377140731894</v>
      </c>
      <c r="G266" s="124">
        <v>5.4970820072172701</v>
      </c>
      <c r="H266" s="125">
        <v>7.740540634062504</v>
      </c>
      <c r="I266" s="125">
        <v>6.8789892733138931</v>
      </c>
      <c r="J266" s="125">
        <v>9.215326874289536</v>
      </c>
      <c r="K266" s="126">
        <v>6.4781112739898772</v>
      </c>
      <c r="L266" s="126">
        <v>100000</v>
      </c>
    </row>
    <row r="267" spans="1:12">
      <c r="A267" s="8">
        <v>44136</v>
      </c>
      <c r="B267" s="125">
        <v>4.8304379237883843</v>
      </c>
      <c r="C267" s="125">
        <v>6.4339851199873577</v>
      </c>
      <c r="D267" s="125">
        <v>7.4084367326081368</v>
      </c>
      <c r="E267" s="125">
        <v>7.1842848658964567</v>
      </c>
      <c r="F267" s="125">
        <v>5.7550883186658321</v>
      </c>
      <c r="G267" s="124">
        <v>5.8539026526001061</v>
      </c>
      <c r="H267" s="125">
        <v>8.1007855459014433</v>
      </c>
      <c r="I267" s="125">
        <v>7.5153481147721859</v>
      </c>
      <c r="J267" s="125">
        <v>9.1127636712013729</v>
      </c>
      <c r="K267" s="126">
        <v>6.8739239069612958</v>
      </c>
      <c r="L267" s="126">
        <v>100000</v>
      </c>
    </row>
    <row r="268" spans="1:12">
      <c r="A268" s="8">
        <v>44166</v>
      </c>
      <c r="B268" s="125">
        <v>4.6000108306864425</v>
      </c>
      <c r="C268" s="125">
        <v>6.3338252814971741</v>
      </c>
      <c r="D268" s="125">
        <v>6.8228094026150226</v>
      </c>
      <c r="E268" s="125">
        <v>7.1283654276445274</v>
      </c>
      <c r="F268" s="125">
        <v>5.5324364660959517</v>
      </c>
      <c r="G268" s="124">
        <v>5.3748208846933139</v>
      </c>
      <c r="H268" s="125">
        <v>7.4032765942588883</v>
      </c>
      <c r="I268" s="125">
        <v>6.9330704472398184</v>
      </c>
      <c r="J268" s="125">
        <v>8.0726681813168337</v>
      </c>
      <c r="K268" s="126">
        <v>6.3087244153624367</v>
      </c>
      <c r="L268" s="126">
        <v>100000</v>
      </c>
    </row>
    <row r="269" spans="1:12">
      <c r="A269" s="8">
        <v>44197</v>
      </c>
      <c r="B269" s="125">
        <v>4.6698154121443629</v>
      </c>
      <c r="C269" s="125">
        <v>6.5841308123500699</v>
      </c>
      <c r="D269" s="125">
        <v>6.9502508654391599</v>
      </c>
      <c r="E269" s="125">
        <v>7.7334028156316386</v>
      </c>
      <c r="F269" s="125">
        <v>5.6768333717492849</v>
      </c>
      <c r="G269" s="124">
        <v>5.4277233938102798</v>
      </c>
      <c r="H269" s="125">
        <v>7.7516772241610283</v>
      </c>
      <c r="I269" s="125">
        <v>7.0664039925388318</v>
      </c>
      <c r="J269" s="125">
        <v>8.4559769887690859</v>
      </c>
      <c r="K269" s="126">
        <v>6.4703490138711306</v>
      </c>
      <c r="L269" s="126">
        <v>100000</v>
      </c>
    </row>
    <row r="270" spans="1:12">
      <c r="A270" s="8">
        <v>44228</v>
      </c>
      <c r="B270" s="125">
        <v>4.489577248963025</v>
      </c>
      <c r="C270" s="125">
        <v>6.4440759293088758</v>
      </c>
      <c r="D270" s="125">
        <v>6.9536122417733077</v>
      </c>
      <c r="E270" s="125">
        <v>7.4835019672450391</v>
      </c>
      <c r="F270" s="125">
        <v>5.5336844588404492</v>
      </c>
      <c r="G270" s="124">
        <v>5.3716289853559367</v>
      </c>
      <c r="H270" s="125">
        <v>7.8996443215776768</v>
      </c>
      <c r="I270" s="125">
        <v>7.0595683450122308</v>
      </c>
      <c r="J270" s="125">
        <v>8.0815736434477561</v>
      </c>
      <c r="K270" s="126">
        <v>6.4766199027152815</v>
      </c>
      <c r="L270" s="126">
        <v>100000</v>
      </c>
    </row>
    <row r="271" spans="1:12">
      <c r="A271" s="8">
        <v>44256</v>
      </c>
      <c r="B271" s="125">
        <v>4.4524214857056519</v>
      </c>
      <c r="C271" s="125">
        <v>6.0867735289651499</v>
      </c>
      <c r="D271" s="125">
        <v>6.497515600435305</v>
      </c>
      <c r="E271" s="125">
        <v>7.4407057493927207</v>
      </c>
      <c r="F271" s="125">
        <v>5.3380944189685255</v>
      </c>
      <c r="G271" s="124">
        <v>5.3889785365867118</v>
      </c>
      <c r="H271" s="125">
        <v>7.7624505771894965</v>
      </c>
      <c r="I271" s="125">
        <v>6.6004419084618178</v>
      </c>
      <c r="J271" s="125">
        <v>8.0070773131242188</v>
      </c>
      <c r="K271" s="126">
        <v>6.3771728472071576</v>
      </c>
      <c r="L271" s="126">
        <v>100000</v>
      </c>
    </row>
    <row r="272" spans="1:12">
      <c r="A272" s="8">
        <v>44287</v>
      </c>
      <c r="B272" s="125">
        <v>4.4910835027040541</v>
      </c>
      <c r="C272" s="125">
        <v>6.0267604751596009</v>
      </c>
      <c r="D272" s="125">
        <v>6.8897924144813425</v>
      </c>
      <c r="E272" s="125">
        <v>7.4836731569681003</v>
      </c>
      <c r="F272" s="125">
        <v>5.3969770682098153</v>
      </c>
      <c r="G272" s="124">
        <v>5.4244208717690583</v>
      </c>
      <c r="H272" s="125">
        <v>7.7826763992164487</v>
      </c>
      <c r="I272" s="125">
        <v>6.9923929162067511</v>
      </c>
      <c r="J272" s="125">
        <v>8.0379494140894163</v>
      </c>
      <c r="K272" s="126">
        <v>6.457723216749371</v>
      </c>
      <c r="L272" s="126">
        <v>100000</v>
      </c>
    </row>
    <row r="273" spans="1:18">
      <c r="A273" s="8">
        <v>44317</v>
      </c>
      <c r="B273" s="125">
        <v>4.5144454410232457</v>
      </c>
      <c r="C273" s="125">
        <v>5.7640486633056609</v>
      </c>
      <c r="D273" s="125">
        <v>6.8484699278181687</v>
      </c>
      <c r="E273" s="125">
        <v>7.7170497624709871</v>
      </c>
      <c r="F273" s="125">
        <v>5.3255129911870549</v>
      </c>
      <c r="G273" s="124">
        <v>5.4567232588885934</v>
      </c>
      <c r="H273" s="125">
        <v>7.7698646171983983</v>
      </c>
      <c r="I273" s="125">
        <v>6.9484574406721578</v>
      </c>
      <c r="J273" s="125">
        <v>8.3286543158299793</v>
      </c>
      <c r="K273" s="126">
        <v>6.4682257660050393</v>
      </c>
      <c r="L273" s="126">
        <v>100000</v>
      </c>
    </row>
    <row r="274" spans="1:18">
      <c r="A274" s="8">
        <v>44348</v>
      </c>
      <c r="B274" s="125">
        <v>4.314312328185899</v>
      </c>
      <c r="C274" s="125">
        <v>5.5050846641563931</v>
      </c>
      <c r="D274" s="125">
        <v>6.6046073427914607</v>
      </c>
      <c r="E274" s="125">
        <v>7.578072575831496</v>
      </c>
      <c r="F274" s="125">
        <v>5.1020926550926067</v>
      </c>
      <c r="G274" s="124">
        <v>5.2933452716690619</v>
      </c>
      <c r="H274" s="125">
        <v>6.6516140903514058</v>
      </c>
      <c r="I274" s="125">
        <v>6.7026091526785754</v>
      </c>
      <c r="J274" s="125">
        <v>8.3386589425720032</v>
      </c>
      <c r="K274" s="126">
        <v>5.9973548276941893</v>
      </c>
      <c r="L274" s="126">
        <v>100000</v>
      </c>
    </row>
    <row r="275" spans="1:18">
      <c r="A275" s="8">
        <v>44378</v>
      </c>
      <c r="B275" s="125">
        <v>4.3589261487059021</v>
      </c>
      <c r="C275" s="125">
        <v>5.3542071694511231</v>
      </c>
      <c r="D275" s="125">
        <v>6.4205418606193794</v>
      </c>
      <c r="E275" s="125">
        <v>7.458134721970791</v>
      </c>
      <c r="F275" s="125">
        <v>5.050600724012118</v>
      </c>
      <c r="G275" s="124">
        <v>5.1575918013954318</v>
      </c>
      <c r="H275" s="125">
        <v>6.3510692933452209</v>
      </c>
      <c r="I275" s="125">
        <v>6.5349153944713603</v>
      </c>
      <c r="J275" s="125">
        <v>8.2411182061102757</v>
      </c>
      <c r="K275" s="126">
        <v>5.808911475248153</v>
      </c>
      <c r="L275" s="126">
        <v>100000</v>
      </c>
    </row>
    <row r="276" spans="1:18">
      <c r="A276" s="8">
        <v>44409</v>
      </c>
      <c r="B276" s="125">
        <v>4.2819810928799269</v>
      </c>
      <c r="C276" s="125">
        <v>5.1837903864344437</v>
      </c>
      <c r="D276" s="125">
        <v>6.3286215772830499</v>
      </c>
      <c r="E276" s="125">
        <v>6.9893043039969553</v>
      </c>
      <c r="F276" s="125">
        <v>4.9351452427712363</v>
      </c>
      <c r="G276" s="124">
        <v>4.9897194229672657</v>
      </c>
      <c r="H276" s="125">
        <v>6.4541056625357305</v>
      </c>
      <c r="I276" s="125">
        <v>6.4557724496254227</v>
      </c>
      <c r="J276" s="125">
        <v>7.8620697792798486</v>
      </c>
      <c r="K276" s="126">
        <v>5.7370309845316001</v>
      </c>
      <c r="L276" s="126">
        <v>100000</v>
      </c>
    </row>
    <row r="284" spans="1:18">
      <c r="N284" s="99"/>
      <c r="O284" s="99"/>
      <c r="P284" s="99"/>
      <c r="Q284" s="99"/>
      <c r="R284" s="99"/>
    </row>
  </sheetData>
  <mergeCells count="3">
    <mergeCell ref="A2:A3"/>
    <mergeCell ref="B2:F2"/>
    <mergeCell ref="G2:K2"/>
  </mergeCells>
  <pageMargins left="0.7" right="0.7" top="0.75" bottom="0.75" header="0.3" footer="0.3"/>
  <pageSetup scale="79" orientation="portrait" r:id="rId1"/>
  <colBreaks count="1" manualBreakCount="1">
    <brk id="13" max="262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04D2-B284-4C5C-B841-D7674FCBCBEA}">
  <sheetPr>
    <tabColor theme="3" tint="0.79998168889431442"/>
  </sheetPr>
  <dimension ref="A1:H263"/>
  <sheetViews>
    <sheetView showGridLines="0" view="pageBreakPreview" topLeftCell="E2" zoomScaleNormal="100" zoomScaleSheetLayoutView="100" workbookViewId="0">
      <selection activeCell="E2" sqref="E2"/>
    </sheetView>
  </sheetViews>
  <sheetFormatPr baseColWidth="10" defaultRowHeight="15"/>
  <cols>
    <col min="1" max="1" width="11.42578125" style="30"/>
    <col min="2" max="4" width="16.85546875" style="30" bestFit="1" customWidth="1"/>
    <col min="5" max="5" width="17.140625" style="30" customWidth="1"/>
    <col min="6" max="6" width="15.140625" style="30" bestFit="1" customWidth="1"/>
    <col min="7" max="16384" width="11.42578125" style="30"/>
  </cols>
  <sheetData>
    <row r="1" spans="1:7" ht="17.25" thickBot="1">
      <c r="A1" s="323" t="s">
        <v>8</v>
      </c>
      <c r="B1" s="325" t="s">
        <v>69</v>
      </c>
      <c r="C1" s="326"/>
      <c r="D1" s="326"/>
      <c r="E1" s="326"/>
      <c r="F1" s="327"/>
      <c r="G1"/>
    </row>
    <row r="2" spans="1:7" ht="17.25" thickBot="1">
      <c r="A2" s="324"/>
      <c r="B2" s="162" t="s">
        <v>56</v>
      </c>
      <c r="C2" s="163" t="s">
        <v>10</v>
      </c>
      <c r="D2" s="163" t="s">
        <v>11</v>
      </c>
      <c r="E2" s="164" t="s">
        <v>12</v>
      </c>
      <c r="F2" s="164" t="s">
        <v>25</v>
      </c>
    </row>
    <row r="3" spans="1:7" ht="16.5">
      <c r="A3" s="165">
        <v>36525</v>
      </c>
      <c r="B3" s="166">
        <v>14.54163592924888</v>
      </c>
      <c r="C3" s="167">
        <v>5.39734805053941</v>
      </c>
      <c r="D3" s="167">
        <v>1.7137887296343977</v>
      </c>
      <c r="E3" s="167">
        <v>7.4304991490750725</v>
      </c>
      <c r="F3" s="167">
        <v>0</v>
      </c>
    </row>
    <row r="4" spans="1:7" ht="16.5">
      <c r="A4" s="168">
        <v>36556</v>
      </c>
      <c r="B4" s="166">
        <v>15.015218045360241</v>
      </c>
      <c r="C4" s="167">
        <v>5.5202063752810933</v>
      </c>
      <c r="D4" s="167">
        <v>1.7999086370207857</v>
      </c>
      <c r="E4" s="167">
        <v>7.6951030330583619</v>
      </c>
      <c r="F4" s="167">
        <v>0</v>
      </c>
    </row>
    <row r="5" spans="1:7" ht="16.5">
      <c r="A5" s="168">
        <v>36585</v>
      </c>
      <c r="B5" s="166">
        <v>12.327458338427396</v>
      </c>
      <c r="C5" s="167">
        <v>4.9430308572914061</v>
      </c>
      <c r="D5" s="167">
        <v>1.5623286829349412</v>
      </c>
      <c r="E5" s="167">
        <v>5.8220987982010479</v>
      </c>
      <c r="F5" s="167">
        <v>0</v>
      </c>
    </row>
    <row r="6" spans="1:7" ht="16.5">
      <c r="A6" s="168">
        <v>36616</v>
      </c>
      <c r="B6" s="166">
        <v>11.538881203706586</v>
      </c>
      <c r="C6" s="167">
        <v>4.9543765623665461</v>
      </c>
      <c r="D6" s="167">
        <v>1.4072221210220024</v>
      </c>
      <c r="E6" s="167">
        <v>5.1772825203180366</v>
      </c>
      <c r="F6" s="167">
        <v>0</v>
      </c>
    </row>
    <row r="7" spans="1:7" ht="16.5">
      <c r="A7" s="168">
        <v>36646</v>
      </c>
      <c r="B7" s="166">
        <v>10.583800728605544</v>
      </c>
      <c r="C7" s="167">
        <v>4.7765863211743183</v>
      </c>
      <c r="D7" s="167">
        <v>1.4330845045486227</v>
      </c>
      <c r="E7" s="167">
        <v>4.3741299028826042</v>
      </c>
      <c r="F7" s="167">
        <v>0</v>
      </c>
    </row>
    <row r="8" spans="1:7" ht="16.5">
      <c r="A8" s="168">
        <v>36677</v>
      </c>
      <c r="B8" s="166">
        <v>10.32052712210584</v>
      </c>
      <c r="C8" s="167">
        <v>4.7934376484531365</v>
      </c>
      <c r="D8" s="167">
        <v>1.3798938460811823</v>
      </c>
      <c r="E8" s="167">
        <v>4.14719562757152</v>
      </c>
      <c r="F8" s="167">
        <v>0</v>
      </c>
    </row>
    <row r="9" spans="1:7" ht="16.5">
      <c r="A9" s="168">
        <v>36707</v>
      </c>
      <c r="B9" s="166">
        <v>9.711110990836394</v>
      </c>
      <c r="C9" s="167">
        <v>4.5255666776127956</v>
      </c>
      <c r="D9" s="167">
        <v>1.2416573862923574</v>
      </c>
      <c r="E9" s="167">
        <v>3.943886926931242</v>
      </c>
      <c r="F9" s="167">
        <v>0</v>
      </c>
    </row>
    <row r="10" spans="1:7" ht="16.5">
      <c r="A10" s="168">
        <v>36738</v>
      </c>
      <c r="B10" s="166">
        <v>10.495532218980308</v>
      </c>
      <c r="C10" s="167">
        <v>4.6633775732390399</v>
      </c>
      <c r="D10" s="167">
        <v>1.2465943598438776</v>
      </c>
      <c r="E10" s="167">
        <v>4.5855602858973894</v>
      </c>
      <c r="F10" s="167">
        <v>0</v>
      </c>
    </row>
    <row r="11" spans="1:7" ht="16.5">
      <c r="A11" s="168">
        <v>36769</v>
      </c>
      <c r="B11" s="166">
        <v>10.869616999162828</v>
      </c>
      <c r="C11" s="167">
        <v>4.6961193498505338</v>
      </c>
      <c r="D11" s="167">
        <v>1.2728532089041136</v>
      </c>
      <c r="E11" s="167">
        <v>4.9006444404081781</v>
      </c>
      <c r="F11" s="167">
        <v>0</v>
      </c>
    </row>
    <row r="12" spans="1:7" ht="16.5">
      <c r="A12" s="168">
        <v>36799</v>
      </c>
      <c r="B12" s="166">
        <v>11.531082885015056</v>
      </c>
      <c r="C12" s="167">
        <v>4.6702241817742998</v>
      </c>
      <c r="D12" s="167">
        <v>1.2403154026251977</v>
      </c>
      <c r="E12" s="167">
        <v>5.6205433006155587</v>
      </c>
      <c r="F12" s="167">
        <v>0</v>
      </c>
    </row>
    <row r="13" spans="1:7" ht="16.5">
      <c r="A13" s="168">
        <v>36830</v>
      </c>
      <c r="B13" s="166">
        <v>10.263003953799377</v>
      </c>
      <c r="C13" s="167">
        <v>3.7904288159772892</v>
      </c>
      <c r="D13" s="167">
        <v>1.0457515731987495</v>
      </c>
      <c r="E13" s="167">
        <v>5.426823564623338</v>
      </c>
      <c r="F13" s="167">
        <v>0</v>
      </c>
    </row>
    <row r="14" spans="1:7" ht="16.5">
      <c r="A14" s="168">
        <v>36860</v>
      </c>
      <c r="B14" s="166">
        <v>10.353859820737359</v>
      </c>
      <c r="C14" s="167">
        <v>3.5667780454264655</v>
      </c>
      <c r="D14" s="167">
        <v>1.0402261618922197</v>
      </c>
      <c r="E14" s="167">
        <v>5.7468556134186715</v>
      </c>
      <c r="F14" s="167">
        <v>0</v>
      </c>
    </row>
    <row r="15" spans="1:7" ht="16.5">
      <c r="A15" s="168">
        <v>36891</v>
      </c>
      <c r="B15" s="166">
        <v>10.090887120375815</v>
      </c>
      <c r="C15" s="167">
        <v>3.3173445627432092</v>
      </c>
      <c r="D15" s="167">
        <v>0.98528820407956996</v>
      </c>
      <c r="E15" s="167">
        <v>5.7882543535530351</v>
      </c>
      <c r="F15" s="167">
        <v>0</v>
      </c>
    </row>
    <row r="16" spans="1:7" ht="16.5">
      <c r="A16" s="168">
        <v>36922</v>
      </c>
      <c r="B16" s="166">
        <v>10.242631424443839</v>
      </c>
      <c r="C16" s="167">
        <v>3.3857176567111429</v>
      </c>
      <c r="D16" s="167">
        <v>0.9550403005734146</v>
      </c>
      <c r="E16" s="167">
        <v>5.901873467159283</v>
      </c>
      <c r="F16" s="167">
        <v>0</v>
      </c>
    </row>
    <row r="17" spans="1:8" ht="16.5">
      <c r="A17" s="168">
        <v>36950</v>
      </c>
      <c r="B17" s="166">
        <v>10.062157600931092</v>
      </c>
      <c r="C17" s="167">
        <v>3.1833208833154791</v>
      </c>
      <c r="D17" s="167">
        <v>0.94556710745689376</v>
      </c>
      <c r="E17" s="167">
        <v>5.9332696101587183</v>
      </c>
      <c r="F17" s="167">
        <v>0</v>
      </c>
    </row>
    <row r="18" spans="1:8" ht="16.5">
      <c r="A18" s="168">
        <v>36981</v>
      </c>
      <c r="B18" s="166">
        <v>10.049484267285667</v>
      </c>
      <c r="C18" s="167">
        <v>3.1511594498180373</v>
      </c>
      <c r="D18" s="167">
        <v>0.88751774247985493</v>
      </c>
      <c r="E18" s="167">
        <v>6.010807074987774</v>
      </c>
      <c r="F18" s="167">
        <v>0</v>
      </c>
    </row>
    <row r="19" spans="1:8" ht="16.5">
      <c r="A19" s="168">
        <v>37011</v>
      </c>
      <c r="B19" s="166">
        <v>9.4714243893525527</v>
      </c>
      <c r="C19" s="167">
        <v>3.0154303442776178</v>
      </c>
      <c r="D19" s="167">
        <v>0.83287971636180391</v>
      </c>
      <c r="E19" s="167">
        <v>5.6231143287131298</v>
      </c>
      <c r="F19" s="167">
        <v>0</v>
      </c>
    </row>
    <row r="20" spans="1:8" ht="16.5">
      <c r="A20" s="168">
        <v>37042</v>
      </c>
      <c r="B20" s="166">
        <v>9.3867391372246427</v>
      </c>
      <c r="C20" s="167">
        <v>3.0449590298602995</v>
      </c>
      <c r="D20" s="167">
        <v>0.78664649646517582</v>
      </c>
      <c r="E20" s="167">
        <v>5.5551336108991674</v>
      </c>
      <c r="F20" s="167">
        <v>0</v>
      </c>
    </row>
    <row r="21" spans="1:8" ht="16.5">
      <c r="A21" s="168">
        <v>37072</v>
      </c>
      <c r="B21" s="166">
        <v>9.6014795145292204</v>
      </c>
      <c r="C21" s="167">
        <v>3.2315317679331872</v>
      </c>
      <c r="D21" s="167">
        <v>0.78621875293633137</v>
      </c>
      <c r="E21" s="167">
        <v>5.5837289936597019</v>
      </c>
      <c r="F21" s="167">
        <v>0</v>
      </c>
    </row>
    <row r="22" spans="1:8" ht="16.5">
      <c r="A22" s="168">
        <v>37103</v>
      </c>
      <c r="B22" s="166">
        <v>9.4993126864307857</v>
      </c>
      <c r="C22" s="167">
        <v>3.1379160464455009</v>
      </c>
      <c r="D22" s="167">
        <v>0.76877348610944563</v>
      </c>
      <c r="E22" s="167">
        <v>5.592623153875838</v>
      </c>
      <c r="F22" s="167">
        <v>0</v>
      </c>
    </row>
    <row r="23" spans="1:8" ht="16.5">
      <c r="A23" s="168">
        <v>37134</v>
      </c>
      <c r="B23" s="166">
        <v>9.5015822694100613</v>
      </c>
      <c r="C23" s="167">
        <v>3.020881270395892</v>
      </c>
      <c r="D23" s="167">
        <v>0.76203780407808841</v>
      </c>
      <c r="E23" s="167">
        <v>5.7186631949360791</v>
      </c>
      <c r="F23" s="167">
        <v>0</v>
      </c>
    </row>
    <row r="24" spans="1:8" ht="16.5">
      <c r="A24" s="168">
        <v>37164</v>
      </c>
      <c r="B24" s="166">
        <v>9.5376302533082207</v>
      </c>
      <c r="C24" s="167">
        <v>2.9076071556584751</v>
      </c>
      <c r="D24" s="167">
        <v>0.74566110082588399</v>
      </c>
      <c r="E24" s="167">
        <v>5.8843619968238627</v>
      </c>
      <c r="F24" s="167">
        <v>0</v>
      </c>
    </row>
    <row r="25" spans="1:8" ht="16.5">
      <c r="A25" s="168">
        <v>37195</v>
      </c>
      <c r="B25" s="166">
        <v>9.3942211280511909</v>
      </c>
      <c r="C25" s="167">
        <v>2.8444508929497578</v>
      </c>
      <c r="D25" s="167">
        <v>0.76787104402219253</v>
      </c>
      <c r="E25" s="167">
        <v>5.7818991910792406</v>
      </c>
      <c r="F25" s="167">
        <v>0</v>
      </c>
    </row>
    <row r="26" spans="1:8" ht="16.5">
      <c r="A26" s="168">
        <v>37225</v>
      </c>
      <c r="B26" s="166">
        <v>9.3184814436610122</v>
      </c>
      <c r="C26" s="167">
        <v>2.7455510865254014</v>
      </c>
      <c r="D26" s="167">
        <v>0.70778924092272455</v>
      </c>
      <c r="E26" s="167">
        <v>5.8651411162128859</v>
      </c>
      <c r="F26" s="167">
        <v>0</v>
      </c>
    </row>
    <row r="27" spans="1:8" ht="16.5">
      <c r="A27" s="168">
        <v>37256</v>
      </c>
      <c r="B27" s="166">
        <v>8.8993706282673717</v>
      </c>
      <c r="C27" s="167">
        <v>2.4844300798664229</v>
      </c>
      <c r="D27" s="167">
        <v>0.68057475039943782</v>
      </c>
      <c r="E27" s="167">
        <v>5.7343657980015115</v>
      </c>
      <c r="F27" s="167">
        <v>0</v>
      </c>
      <c r="H27" t="s">
        <v>4</v>
      </c>
    </row>
    <row r="28" spans="1:8" ht="16.5">
      <c r="A28" s="168">
        <v>37287</v>
      </c>
      <c r="B28" s="166">
        <v>9.4117749552452779</v>
      </c>
      <c r="C28" s="167">
        <v>2.8456134301491871</v>
      </c>
      <c r="D28" s="167">
        <v>0.76553785911182293</v>
      </c>
      <c r="E28" s="167">
        <v>5.7880020444093141</v>
      </c>
      <c r="F28" s="167">
        <v>1.2621621574953661E-2</v>
      </c>
      <c r="H28" s="30" t="s">
        <v>70</v>
      </c>
    </row>
    <row r="29" spans="1:8" ht="16.5">
      <c r="A29" s="168">
        <v>37315</v>
      </c>
      <c r="B29" s="166">
        <v>9.2228429915171244</v>
      </c>
      <c r="C29" s="167">
        <v>2.7105121937551342</v>
      </c>
      <c r="D29" s="167">
        <v>0.76143229363259213</v>
      </c>
      <c r="E29" s="167">
        <v>5.7378534237037231</v>
      </c>
      <c r="F29" s="167">
        <v>1.30450804256734E-2</v>
      </c>
    </row>
    <row r="30" spans="1:8" ht="16.5">
      <c r="A30" s="168">
        <v>37346</v>
      </c>
      <c r="B30" s="166">
        <v>9.1514662863793514</v>
      </c>
      <c r="C30" s="167">
        <v>2.6163434891919617</v>
      </c>
      <c r="D30" s="167">
        <v>0.7616907700084975</v>
      </c>
      <c r="E30" s="167">
        <v>5.7588243565105444</v>
      </c>
      <c r="F30" s="167">
        <v>1.4607670668348404E-2</v>
      </c>
    </row>
    <row r="31" spans="1:8" ht="16.5">
      <c r="A31" s="168">
        <v>37376</v>
      </c>
      <c r="B31" s="166">
        <v>8.9729323429790213</v>
      </c>
      <c r="C31" s="167">
        <v>2.5163165650836605</v>
      </c>
      <c r="D31" s="167">
        <v>0.72897932484496908</v>
      </c>
      <c r="E31" s="167">
        <v>5.7124595381862324</v>
      </c>
      <c r="F31" s="167">
        <v>1.517691486415918E-2</v>
      </c>
    </row>
    <row r="32" spans="1:8" ht="16.5">
      <c r="A32" s="168">
        <v>37407</v>
      </c>
      <c r="B32" s="166">
        <v>8.8878983304877028</v>
      </c>
      <c r="C32" s="167">
        <v>2.3363918486499524</v>
      </c>
      <c r="D32" s="167">
        <v>0.72692357246855277</v>
      </c>
      <c r="E32" s="167">
        <v>5.809072751729726</v>
      </c>
      <c r="F32" s="167">
        <v>1.5510157639471183E-2</v>
      </c>
    </row>
    <row r="33" spans="1:6" ht="16.5">
      <c r="A33" s="168">
        <v>37437</v>
      </c>
      <c r="B33" s="166">
        <v>9.0708398890297381</v>
      </c>
      <c r="C33" s="167">
        <v>2.5390975588035296</v>
      </c>
      <c r="D33" s="167">
        <v>0.69983729718515597</v>
      </c>
      <c r="E33" s="167">
        <v>5.8157765175858103</v>
      </c>
      <c r="F33" s="167">
        <v>1.6128515455244002E-2</v>
      </c>
    </row>
    <row r="34" spans="1:6" ht="16.5">
      <c r="A34" s="168">
        <v>37468</v>
      </c>
      <c r="B34" s="166">
        <v>9.1338170394609666</v>
      </c>
      <c r="C34" s="167">
        <v>2.6621938965979415</v>
      </c>
      <c r="D34" s="167">
        <v>0.68564924495029866</v>
      </c>
      <c r="E34" s="167">
        <v>5.7690315921210695</v>
      </c>
      <c r="F34" s="167">
        <v>1.6942305791657345E-2</v>
      </c>
    </row>
    <row r="35" spans="1:6" ht="16.5">
      <c r="A35" s="168">
        <v>37499</v>
      </c>
      <c r="B35" s="166">
        <v>8.5366700631664898</v>
      </c>
      <c r="C35" s="167">
        <v>2.128922546610192</v>
      </c>
      <c r="D35" s="167">
        <v>0.66916030385957892</v>
      </c>
      <c r="E35" s="167">
        <v>5.6935479796088426</v>
      </c>
      <c r="F35" s="167">
        <v>4.5039233087876225E-2</v>
      </c>
    </row>
    <row r="36" spans="1:6" ht="16.5">
      <c r="A36" s="168">
        <v>37529</v>
      </c>
      <c r="B36" s="166">
        <v>8.5820828733951391</v>
      </c>
      <c r="C36" s="167">
        <v>2.1645928344773986</v>
      </c>
      <c r="D36" s="167">
        <v>0.68158647588688681</v>
      </c>
      <c r="E36" s="167">
        <v>5.6906865543972076</v>
      </c>
      <c r="F36" s="167">
        <v>4.5217008633647533E-2</v>
      </c>
    </row>
    <row r="37" spans="1:6" ht="16.5">
      <c r="A37" s="168">
        <v>37560</v>
      </c>
      <c r="B37" s="166">
        <v>8.5092162190351726</v>
      </c>
      <c r="C37" s="167">
        <v>2.14361322581229</v>
      </c>
      <c r="D37" s="167">
        <v>0.68859759299861656</v>
      </c>
      <c r="E37" s="167">
        <v>5.6296756137592503</v>
      </c>
      <c r="F37" s="167">
        <v>4.7329786465016975E-2</v>
      </c>
    </row>
    <row r="38" spans="1:6" ht="16.5">
      <c r="A38" s="168">
        <v>37590</v>
      </c>
      <c r="B38" s="166">
        <v>8.5523328267957055</v>
      </c>
      <c r="C38" s="167">
        <v>2.1933195539478838</v>
      </c>
      <c r="D38" s="167">
        <v>0.70475553521341527</v>
      </c>
      <c r="E38" s="167">
        <v>5.6059404719377683</v>
      </c>
      <c r="F38" s="167">
        <v>4.8317265696638759E-2</v>
      </c>
    </row>
    <row r="39" spans="1:6" ht="16.5">
      <c r="A39" s="168">
        <v>37621</v>
      </c>
      <c r="B39" s="166">
        <v>8.1932198562917087</v>
      </c>
      <c r="C39" s="167">
        <v>1.9993098797644038</v>
      </c>
      <c r="D39" s="167">
        <v>0.6521820568701121</v>
      </c>
      <c r="E39" s="167">
        <v>5.5011027130309458</v>
      </c>
      <c r="F39" s="167">
        <v>4.0625206626247239E-2</v>
      </c>
    </row>
    <row r="40" spans="1:6" ht="16.5">
      <c r="A40" s="168">
        <v>37652</v>
      </c>
      <c r="B40" s="166">
        <v>8.0733713709834305</v>
      </c>
      <c r="C40" s="167">
        <v>1.916568002538894</v>
      </c>
      <c r="D40" s="167">
        <v>0.67922443503391894</v>
      </c>
      <c r="E40" s="167">
        <v>5.4353506324843908</v>
      </c>
      <c r="F40" s="167">
        <v>4.2228300926226217E-2</v>
      </c>
    </row>
    <row r="41" spans="1:6" ht="16.5">
      <c r="A41" s="168">
        <v>37680</v>
      </c>
      <c r="B41" s="166">
        <v>7.7888558102844865</v>
      </c>
      <c r="C41" s="167">
        <v>1.7902527590843518</v>
      </c>
      <c r="D41" s="167">
        <v>0.67413807337474552</v>
      </c>
      <c r="E41" s="167">
        <v>5.2809931866072297</v>
      </c>
      <c r="F41" s="167">
        <v>4.3471791218160354E-2</v>
      </c>
    </row>
    <row r="42" spans="1:6" ht="16.5">
      <c r="A42" s="168">
        <v>37711</v>
      </c>
      <c r="B42" s="166">
        <v>7.6107764794841017</v>
      </c>
      <c r="C42" s="167">
        <v>1.6911303340576549</v>
      </c>
      <c r="D42" s="167">
        <v>0.66463632810379247</v>
      </c>
      <c r="E42" s="167">
        <v>5.2134893229908101</v>
      </c>
      <c r="F42" s="167">
        <v>4.1520494331844689E-2</v>
      </c>
    </row>
    <row r="43" spans="1:6" ht="16.5">
      <c r="A43" s="168">
        <v>37741</v>
      </c>
      <c r="B43" s="166">
        <v>7.5143533149416664</v>
      </c>
      <c r="C43" s="167">
        <v>1.6664846521618366</v>
      </c>
      <c r="D43" s="167">
        <v>0.650723541032175</v>
      </c>
      <c r="E43" s="167">
        <v>5.1557476835308229</v>
      </c>
      <c r="F43" s="167">
        <v>4.1397438216830895E-2</v>
      </c>
    </row>
    <row r="44" spans="1:6" ht="16.5">
      <c r="A44" s="168">
        <v>37772</v>
      </c>
      <c r="B44" s="166">
        <v>7.5296097256287444</v>
      </c>
      <c r="C44" s="167">
        <v>1.7429817923493693</v>
      </c>
      <c r="D44" s="167">
        <v>0.63886582463030184</v>
      </c>
      <c r="E44" s="167">
        <v>5.1068729549252136</v>
      </c>
      <c r="F44" s="167">
        <v>4.0889153723858845E-2</v>
      </c>
    </row>
    <row r="45" spans="1:6" ht="16.5">
      <c r="A45" s="168">
        <v>37802</v>
      </c>
      <c r="B45" s="166">
        <v>7.1352045599832552</v>
      </c>
      <c r="C45" s="167">
        <v>1.4904067233460947</v>
      </c>
      <c r="D45" s="167">
        <v>0.65142328181056608</v>
      </c>
      <c r="E45" s="167">
        <v>4.9518506733863026</v>
      </c>
      <c r="F45" s="167">
        <v>4.1523881440291802E-2</v>
      </c>
    </row>
    <row r="46" spans="1:6" ht="16.5">
      <c r="A46" s="168">
        <v>37833</v>
      </c>
      <c r="B46" s="166">
        <v>7.0275509360554604</v>
      </c>
      <c r="C46" s="167">
        <v>1.4717906505775846</v>
      </c>
      <c r="D46" s="167">
        <v>0.62318212742722989</v>
      </c>
      <c r="E46" s="167">
        <v>4.890901118804142</v>
      </c>
      <c r="F46" s="167">
        <v>4.167703924650315E-2</v>
      </c>
    </row>
    <row r="47" spans="1:6" ht="16.5">
      <c r="A47" s="168">
        <v>37864</v>
      </c>
      <c r="B47" s="166">
        <v>7.0204196767558482</v>
      </c>
      <c r="C47" s="167">
        <v>1.4477185994539978</v>
      </c>
      <c r="D47" s="167">
        <v>0.64863694417820361</v>
      </c>
      <c r="E47" s="167">
        <v>4.8814817327713929</v>
      </c>
      <c r="F47" s="167">
        <v>4.2582400352253871E-2</v>
      </c>
    </row>
    <row r="48" spans="1:6" ht="16.5">
      <c r="A48" s="168">
        <v>37894</v>
      </c>
      <c r="B48" s="166">
        <v>6.9531670786732418</v>
      </c>
      <c r="C48" s="167">
        <v>1.4647386125009281</v>
      </c>
      <c r="D48" s="167">
        <v>0.64399371797833427</v>
      </c>
      <c r="E48" s="167">
        <v>4.8043802690181119</v>
      </c>
      <c r="F48" s="167">
        <v>4.0054479175868296E-2</v>
      </c>
    </row>
    <row r="49" spans="1:6" ht="16.5">
      <c r="A49" s="168">
        <v>37925</v>
      </c>
      <c r="B49" s="166">
        <v>6.8347159128804158</v>
      </c>
      <c r="C49" s="167">
        <v>1.4021616396099672</v>
      </c>
      <c r="D49" s="167">
        <v>0.6355089213499544</v>
      </c>
      <c r="E49" s="167">
        <v>4.7556782658597143</v>
      </c>
      <c r="F49" s="167">
        <v>4.1367086060779511E-2</v>
      </c>
    </row>
    <row r="50" spans="1:6" ht="16.5">
      <c r="A50" s="168">
        <v>37955</v>
      </c>
      <c r="B50" s="166">
        <v>6.6714098730779288</v>
      </c>
      <c r="C50" s="167">
        <v>1.3029472854255397</v>
      </c>
      <c r="D50" s="167">
        <v>0.64934719424478715</v>
      </c>
      <c r="E50" s="167">
        <v>4.6746465792169376</v>
      </c>
      <c r="F50" s="167">
        <v>4.4468814190664681E-2</v>
      </c>
    </row>
    <row r="51" spans="1:6" ht="16.5">
      <c r="A51" s="168">
        <v>37986</v>
      </c>
      <c r="B51" s="166">
        <v>6.1716986658717952</v>
      </c>
      <c r="C51" s="167">
        <v>1.1933686982442717</v>
      </c>
      <c r="D51" s="167">
        <v>0.60575021237962479</v>
      </c>
      <c r="E51" s="167">
        <v>4.3283585297005942</v>
      </c>
      <c r="F51" s="167">
        <v>4.4221225547304649E-2</v>
      </c>
    </row>
    <row r="52" spans="1:6" ht="16.5">
      <c r="A52" s="168">
        <v>38017</v>
      </c>
      <c r="B52" s="166">
        <v>6.2673987633406769</v>
      </c>
      <c r="C52" s="167">
        <v>1.2806034266115751</v>
      </c>
      <c r="D52" s="167">
        <v>0.64263253555683664</v>
      </c>
      <c r="E52" s="167">
        <v>4.2973556754585784</v>
      </c>
      <c r="F52" s="167">
        <v>4.6807125713687371E-2</v>
      </c>
    </row>
    <row r="53" spans="1:6" ht="16.5">
      <c r="A53" s="168">
        <v>38046</v>
      </c>
      <c r="B53" s="166">
        <v>6.0605437998901177</v>
      </c>
      <c r="C53" s="167">
        <v>1.2070132935862601</v>
      </c>
      <c r="D53" s="167">
        <v>0.6379519790364685</v>
      </c>
      <c r="E53" s="167">
        <v>4.167011480406086</v>
      </c>
      <c r="F53" s="167">
        <v>4.8567046861303052E-2</v>
      </c>
    </row>
    <row r="54" spans="1:6" ht="16.5">
      <c r="A54" s="168">
        <v>38077</v>
      </c>
      <c r="B54" s="166">
        <v>5.9123800305433853</v>
      </c>
      <c r="C54" s="167">
        <v>1.1756029953353708</v>
      </c>
      <c r="D54" s="167">
        <v>0.64876282816362396</v>
      </c>
      <c r="E54" s="167">
        <v>4.0375134153496806</v>
      </c>
      <c r="F54" s="167">
        <v>5.0500791694709668E-2</v>
      </c>
    </row>
    <row r="55" spans="1:6" ht="16.5">
      <c r="A55" s="168">
        <v>38107</v>
      </c>
      <c r="B55" s="166">
        <v>5.8763953015252497</v>
      </c>
      <c r="C55" s="167">
        <v>1.1922809402525469</v>
      </c>
      <c r="D55" s="167">
        <v>0.66295105649990604</v>
      </c>
      <c r="E55" s="167">
        <v>3.9669270941602086</v>
      </c>
      <c r="F55" s="167">
        <v>5.4236210612588001E-2</v>
      </c>
    </row>
    <row r="56" spans="1:6" ht="16.5">
      <c r="A56" s="168">
        <v>38138</v>
      </c>
      <c r="B56" s="166">
        <v>5.5784922766669984</v>
      </c>
      <c r="C56" s="167">
        <v>1.1660547031109263</v>
      </c>
      <c r="D56" s="167">
        <v>0.66569160035724606</v>
      </c>
      <c r="E56" s="167">
        <v>3.6914710085734708</v>
      </c>
      <c r="F56" s="167">
        <v>5.5274964625354646E-2</v>
      </c>
    </row>
    <row r="57" spans="1:6" ht="16.5">
      <c r="A57" s="168">
        <v>38168</v>
      </c>
      <c r="B57" s="166">
        <v>4.7313203044847292</v>
      </c>
      <c r="C57" s="167">
        <v>1.1632178541299627</v>
      </c>
      <c r="D57" s="167">
        <v>0.65457060520691535</v>
      </c>
      <c r="E57" s="167">
        <v>2.857497779870374</v>
      </c>
      <c r="F57" s="167">
        <v>5.6034065277477674E-2</v>
      </c>
    </row>
    <row r="58" spans="1:6" ht="16.5">
      <c r="A58" s="168">
        <v>38199</v>
      </c>
      <c r="B58" s="166">
        <v>4.7391712678609839</v>
      </c>
      <c r="C58" s="167">
        <v>1.1817959682818757</v>
      </c>
      <c r="D58" s="167">
        <v>0.68228093611269092</v>
      </c>
      <c r="E58" s="167">
        <v>2.8155646707914737</v>
      </c>
      <c r="F58" s="167">
        <v>5.9529692674943839E-2</v>
      </c>
    </row>
    <row r="59" spans="1:6" ht="16.5">
      <c r="A59" s="168">
        <v>38230</v>
      </c>
      <c r="B59" s="166">
        <v>4.2459583151608165</v>
      </c>
      <c r="C59" s="167">
        <v>1.1231224365192622</v>
      </c>
      <c r="D59" s="167">
        <v>0.66827837596678086</v>
      </c>
      <c r="E59" s="167">
        <v>2.3958326849249776</v>
      </c>
      <c r="F59" s="167">
        <v>5.872481774979537E-2</v>
      </c>
    </row>
    <row r="60" spans="1:6" ht="16.5">
      <c r="A60" s="168">
        <v>38260</v>
      </c>
      <c r="B60" s="166">
        <v>3.7714459665980526</v>
      </c>
      <c r="C60" s="167">
        <v>1.104746703185534</v>
      </c>
      <c r="D60" s="167">
        <v>0.66548067602010041</v>
      </c>
      <c r="E60" s="167">
        <v>1.9412415822260611</v>
      </c>
      <c r="F60" s="167">
        <v>5.9977005166356942E-2</v>
      </c>
    </row>
    <row r="61" spans="1:6" ht="16.5">
      <c r="A61" s="168">
        <v>38291</v>
      </c>
      <c r="B61" s="166">
        <v>3.5978937155225745</v>
      </c>
      <c r="C61" s="167">
        <v>0.99118398520431539</v>
      </c>
      <c r="D61" s="167">
        <v>0.68660679781731848</v>
      </c>
      <c r="E61" s="167">
        <v>1.8575410615885612</v>
      </c>
      <c r="F61" s="167">
        <v>6.2561870912379192E-2</v>
      </c>
    </row>
    <row r="62" spans="1:6" ht="16.5">
      <c r="A62" s="168">
        <v>38321</v>
      </c>
      <c r="B62" s="166">
        <v>3.4339736706626258</v>
      </c>
      <c r="C62" s="167">
        <v>0.97306278074443731</v>
      </c>
      <c r="D62" s="167">
        <v>0.69977085326564448</v>
      </c>
      <c r="E62" s="167">
        <v>1.6891228248800252</v>
      </c>
      <c r="F62" s="167">
        <v>7.2017211772518575E-2</v>
      </c>
    </row>
    <row r="63" spans="1:6" ht="16.5">
      <c r="A63" s="168">
        <v>38352</v>
      </c>
      <c r="B63" s="166">
        <v>2.8472521281659415</v>
      </c>
      <c r="C63" s="167">
        <v>0.93213100565705209</v>
      </c>
      <c r="D63" s="167">
        <v>0.63105920279932826</v>
      </c>
      <c r="E63" s="167">
        <v>1.2179027631427808</v>
      </c>
      <c r="F63" s="167">
        <v>6.6159156566780633E-2</v>
      </c>
    </row>
    <row r="64" spans="1:6" ht="16.5">
      <c r="A64" s="168">
        <v>38383</v>
      </c>
      <c r="B64" s="166">
        <v>2.8748052284313039</v>
      </c>
      <c r="C64" s="167">
        <v>0.89633073012115638</v>
      </c>
      <c r="D64" s="167">
        <v>0.66070246870035987</v>
      </c>
      <c r="E64" s="167">
        <v>1.2461270289102244</v>
      </c>
      <c r="F64" s="167">
        <v>7.1645000699563241E-2</v>
      </c>
    </row>
    <row r="65" spans="1:6" ht="16.5">
      <c r="A65" s="168">
        <v>38411</v>
      </c>
      <c r="B65" s="166">
        <v>2.8598158145585493</v>
      </c>
      <c r="C65" s="167">
        <v>0.88760767272795593</v>
      </c>
      <c r="D65" s="167">
        <v>0.67567416856469564</v>
      </c>
      <c r="E65" s="167">
        <v>1.2212452422122473</v>
      </c>
      <c r="F65" s="167">
        <v>7.5288731053650262E-2</v>
      </c>
    </row>
    <row r="66" spans="1:6" ht="16.5">
      <c r="A66" s="168">
        <v>38442</v>
      </c>
      <c r="B66" s="166">
        <v>2.7623274965105531</v>
      </c>
      <c r="C66" s="167">
        <v>0.91859486236098853</v>
      </c>
      <c r="D66" s="167">
        <v>0.69248592996274039</v>
      </c>
      <c r="E66" s="167">
        <v>1.0773276684783808</v>
      </c>
      <c r="F66" s="167">
        <v>7.3919035708443492E-2</v>
      </c>
    </row>
    <row r="67" spans="1:6" ht="16.5">
      <c r="A67" s="168">
        <v>38472</v>
      </c>
      <c r="B67" s="166">
        <v>2.8003905176495207</v>
      </c>
      <c r="C67" s="167">
        <v>0.93201013327337001</v>
      </c>
      <c r="D67" s="167">
        <v>0.73312258071970726</v>
      </c>
      <c r="E67" s="167">
        <v>1.0592798461868123</v>
      </c>
      <c r="F67" s="167">
        <v>7.5977957469631138E-2</v>
      </c>
    </row>
    <row r="68" spans="1:6" ht="16.5">
      <c r="A68" s="168">
        <v>38503</v>
      </c>
      <c r="B68" s="166">
        <v>2.7978699682070181</v>
      </c>
      <c r="C68" s="167">
        <v>0.90325498874432719</v>
      </c>
      <c r="D68" s="167">
        <v>0.75192534546902601</v>
      </c>
      <c r="E68" s="167">
        <v>1.0655341204758448</v>
      </c>
      <c r="F68" s="167">
        <v>7.7155513517819865E-2</v>
      </c>
    </row>
    <row r="69" spans="1:6" ht="16.5">
      <c r="A69" s="168">
        <v>38533</v>
      </c>
      <c r="B69" s="166">
        <v>2.723091110191747</v>
      </c>
      <c r="C69" s="167">
        <v>0.89956054839361299</v>
      </c>
      <c r="D69" s="167">
        <v>0.70607363538640266</v>
      </c>
      <c r="E69" s="167">
        <v>1.0405237185401444</v>
      </c>
      <c r="F69" s="167">
        <v>7.6933207871587181E-2</v>
      </c>
    </row>
    <row r="70" spans="1:6" ht="16.5">
      <c r="A70" s="168">
        <v>38564</v>
      </c>
      <c r="B70" s="166">
        <v>2.7627476464341258</v>
      </c>
      <c r="C70" s="167">
        <v>0.92347352428501839</v>
      </c>
      <c r="D70" s="167">
        <v>0.73613089543315713</v>
      </c>
      <c r="E70" s="167">
        <v>1.0253511623135636</v>
      </c>
      <c r="F70" s="167">
        <v>7.7792064402386715E-2</v>
      </c>
    </row>
    <row r="71" spans="1:6" ht="16.5">
      <c r="A71" s="168">
        <v>38595</v>
      </c>
      <c r="B71" s="166">
        <v>2.7884059662118665</v>
      </c>
      <c r="C71" s="167">
        <v>0.95099187529086271</v>
      </c>
      <c r="D71" s="167">
        <v>0.73854281959551149</v>
      </c>
      <c r="E71" s="167">
        <v>1.0190786496049244</v>
      </c>
      <c r="F71" s="167">
        <v>7.9792621720567891E-2</v>
      </c>
    </row>
    <row r="72" spans="1:6" ht="16.5">
      <c r="A72" s="168">
        <v>38625</v>
      </c>
      <c r="B72" s="166">
        <v>2.7206655814072938</v>
      </c>
      <c r="C72" s="167">
        <v>0.93975070051123966</v>
      </c>
      <c r="D72" s="167">
        <v>0.75244926251395472</v>
      </c>
      <c r="E72" s="167">
        <v>0.94737797283251035</v>
      </c>
      <c r="F72" s="167">
        <v>8.1087645549588763E-2</v>
      </c>
    </row>
    <row r="73" spans="1:6" ht="16.5">
      <c r="A73" s="168">
        <v>38656</v>
      </c>
      <c r="B73" s="166">
        <v>2.7292440542664238</v>
      </c>
      <c r="C73" s="167">
        <v>0.94607458572178504</v>
      </c>
      <c r="D73" s="167">
        <v>0.78344526257286951</v>
      </c>
      <c r="E73" s="167">
        <v>0.9235637071823104</v>
      </c>
      <c r="F73" s="167">
        <v>7.6160498789458991E-2</v>
      </c>
    </row>
    <row r="74" spans="1:6" ht="16.5">
      <c r="A74" s="168">
        <v>38686</v>
      </c>
      <c r="B74" s="166">
        <v>2.692379300606166</v>
      </c>
      <c r="C74" s="167">
        <v>0.92964699454035504</v>
      </c>
      <c r="D74" s="167">
        <v>0.80946435884033963</v>
      </c>
      <c r="E74" s="167">
        <v>0.87613679175916948</v>
      </c>
      <c r="F74" s="167">
        <v>7.7131155466301615E-2</v>
      </c>
    </row>
    <row r="75" spans="1:6" ht="16.5">
      <c r="A75" s="168">
        <v>38717</v>
      </c>
      <c r="B75" s="166">
        <v>2.3924349345968166</v>
      </c>
      <c r="C75" s="167">
        <v>0.8740468793328926</v>
      </c>
      <c r="D75" s="167">
        <v>0.77941597279515784</v>
      </c>
      <c r="E75" s="167">
        <v>0.65930363618639209</v>
      </c>
      <c r="F75" s="167">
        <v>7.9668446282373656E-2</v>
      </c>
    </row>
    <row r="76" spans="1:6" ht="16.5">
      <c r="A76" s="168">
        <v>38748</v>
      </c>
      <c r="B76" s="166">
        <v>2.4994098205894391</v>
      </c>
      <c r="C76" s="167">
        <v>0.90609797567463746</v>
      </c>
      <c r="D76" s="167">
        <v>0.83087762581375835</v>
      </c>
      <c r="E76" s="167">
        <v>0.67833966271566493</v>
      </c>
      <c r="F76" s="167">
        <v>8.4094556385378619E-2</v>
      </c>
    </row>
    <row r="77" spans="1:6" ht="16.5">
      <c r="A77" s="168">
        <v>38776</v>
      </c>
      <c r="B77" s="166">
        <v>2.4932102998839776</v>
      </c>
      <c r="C77" s="167">
        <v>0.89236983446836304</v>
      </c>
      <c r="D77" s="167">
        <v>0.8421032359303976</v>
      </c>
      <c r="E77" s="167">
        <v>0.66675461543002401</v>
      </c>
      <c r="F77" s="167">
        <v>9.1982614055192785E-2</v>
      </c>
    </row>
    <row r="78" spans="1:6" ht="16.5">
      <c r="A78" s="168">
        <v>38807</v>
      </c>
      <c r="B78" s="166">
        <v>2.5179913802200478</v>
      </c>
      <c r="C78" s="167">
        <v>0.89795284437646816</v>
      </c>
      <c r="D78" s="167">
        <v>0.86973063453602739</v>
      </c>
      <c r="E78" s="167">
        <v>0.65245149359506838</v>
      </c>
      <c r="F78" s="167">
        <v>9.785640771248405E-2</v>
      </c>
    </row>
    <row r="79" spans="1:6" ht="16.5">
      <c r="A79" s="168">
        <v>38837</v>
      </c>
      <c r="B79" s="166">
        <v>2.6403500776885216</v>
      </c>
      <c r="C79" s="167">
        <v>0.96751528843746304</v>
      </c>
      <c r="D79" s="167">
        <v>0.93925614422469328</v>
      </c>
      <c r="E79" s="167">
        <v>0.62968725001428949</v>
      </c>
      <c r="F79" s="167">
        <v>0.10389139501207587</v>
      </c>
    </row>
    <row r="80" spans="1:6" ht="16.5">
      <c r="A80" s="168">
        <v>38868</v>
      </c>
      <c r="B80" s="166">
        <v>2.7345186350602599</v>
      </c>
      <c r="C80" s="167">
        <v>1.0113657501528994</v>
      </c>
      <c r="D80" s="167">
        <v>0.98384607715413586</v>
      </c>
      <c r="E80" s="167">
        <v>0.63302309247754174</v>
      </c>
      <c r="F80" s="167">
        <v>0.10628371527568285</v>
      </c>
    </row>
    <row r="81" spans="1:6" ht="16.5">
      <c r="A81" s="168">
        <v>38898</v>
      </c>
      <c r="B81" s="166">
        <v>2.63233955161426</v>
      </c>
      <c r="C81" s="167">
        <v>0.94516101719155476</v>
      </c>
      <c r="D81" s="167">
        <v>1.0018811032220367</v>
      </c>
      <c r="E81" s="167">
        <v>0.5739570647855593</v>
      </c>
      <c r="F81" s="167">
        <v>0.11134036641510825</v>
      </c>
    </row>
    <row r="82" spans="1:6" ht="16.5">
      <c r="A82" s="168">
        <v>38929</v>
      </c>
      <c r="B82" s="166">
        <v>2.6791540523549555</v>
      </c>
      <c r="C82" s="167">
        <v>0.96594008805051201</v>
      </c>
      <c r="D82" s="167">
        <v>1.0492083373148144</v>
      </c>
      <c r="E82" s="167">
        <v>0.55072505797111571</v>
      </c>
      <c r="F82" s="167">
        <v>0.11328056901851369</v>
      </c>
    </row>
    <row r="83" spans="1:6" ht="16.5">
      <c r="A83" s="168">
        <v>38960</v>
      </c>
      <c r="B83" s="166">
        <v>2.6408104363504821</v>
      </c>
      <c r="C83" s="167">
        <v>0.91025901338552584</v>
      </c>
      <c r="D83" s="167">
        <v>1.0676876737676231</v>
      </c>
      <c r="E83" s="167">
        <v>0.5504030288822368</v>
      </c>
      <c r="F83" s="167">
        <v>0.11246072031509736</v>
      </c>
    </row>
    <row r="84" spans="1:6" ht="16.5">
      <c r="A84" s="168">
        <v>38990</v>
      </c>
      <c r="B84" s="166">
        <v>2.7000419677869285</v>
      </c>
      <c r="C84" s="167">
        <v>0.96377852431366295</v>
      </c>
      <c r="D84" s="167">
        <v>1.0849297313913713</v>
      </c>
      <c r="E84" s="167">
        <v>0.5369857215944922</v>
      </c>
      <c r="F84" s="167">
        <v>0.11434799048740039</v>
      </c>
    </row>
    <row r="85" spans="1:6" ht="16.5">
      <c r="A85" s="168">
        <v>39021</v>
      </c>
      <c r="B85" s="166">
        <v>2.7856675315691599</v>
      </c>
      <c r="C85" s="167">
        <v>0.97171969129672386</v>
      </c>
      <c r="D85" s="167">
        <v>1.1652271475348321</v>
      </c>
      <c r="E85" s="167">
        <v>0.53285964568219535</v>
      </c>
      <c r="F85" s="167">
        <v>0.11586104705540948</v>
      </c>
    </row>
    <row r="86" spans="1:6" ht="16.5">
      <c r="A86" s="168">
        <v>39051</v>
      </c>
      <c r="B86" s="166">
        <v>2.7843758789651578</v>
      </c>
      <c r="C86" s="167">
        <v>0.95746906346524463</v>
      </c>
      <c r="D86" s="167">
        <v>1.182572171778818</v>
      </c>
      <c r="E86" s="167">
        <v>0.52789936793610082</v>
      </c>
      <c r="F86" s="167">
        <v>0.1164352757849951</v>
      </c>
    </row>
    <row r="87" spans="1:6" ht="16.5">
      <c r="A87" s="168">
        <v>39082</v>
      </c>
      <c r="B87" s="166">
        <v>2.785408348650491</v>
      </c>
      <c r="C87" s="167">
        <v>0.93600290958503418</v>
      </c>
      <c r="D87" s="167">
        <v>1.2073267380148447</v>
      </c>
      <c r="E87" s="167">
        <v>0.52449605655961518</v>
      </c>
      <c r="F87" s="167">
        <v>0.11758264449099934</v>
      </c>
    </row>
    <row r="88" spans="1:6" ht="16.5">
      <c r="A88" s="168">
        <v>39113</v>
      </c>
      <c r="B88" s="166">
        <v>2.9035557601378894</v>
      </c>
      <c r="C88" s="167">
        <v>0.94983082352397152</v>
      </c>
      <c r="D88" s="167">
        <v>1.3060296722245539</v>
      </c>
      <c r="E88" s="167">
        <v>0.52436685127214355</v>
      </c>
      <c r="F88" s="167">
        <v>0.12332841311722074</v>
      </c>
    </row>
    <row r="89" spans="1:6" ht="16.5">
      <c r="A89" s="168">
        <v>39141</v>
      </c>
      <c r="B89" s="166">
        <v>2.8914422910301849</v>
      </c>
      <c r="C89" s="167">
        <v>0.95281083910298525</v>
      </c>
      <c r="D89" s="167">
        <v>1.3212905443426037</v>
      </c>
      <c r="E89" s="167">
        <v>0.4898604965383474</v>
      </c>
      <c r="F89" s="167">
        <v>0.12748041104624824</v>
      </c>
    </row>
    <row r="90" spans="1:6" ht="16.5">
      <c r="A90" s="168">
        <v>39172</v>
      </c>
      <c r="B90" s="166">
        <v>2.9653811884095758</v>
      </c>
      <c r="C90" s="167">
        <v>0.96834499003170316</v>
      </c>
      <c r="D90" s="167">
        <v>1.3783234894341876</v>
      </c>
      <c r="E90" s="167">
        <v>0.48656039235548754</v>
      </c>
      <c r="F90" s="167">
        <v>0.13215231658819879</v>
      </c>
    </row>
    <row r="91" spans="1:6" ht="16.5">
      <c r="A91" s="168">
        <v>39202</v>
      </c>
      <c r="B91" s="166">
        <v>3.0728235153608519</v>
      </c>
      <c r="C91" s="167">
        <v>1.0065938349357528</v>
      </c>
      <c r="D91" s="167">
        <v>1.4393503436093567</v>
      </c>
      <c r="E91" s="167">
        <v>0.48984091320036838</v>
      </c>
      <c r="F91" s="167">
        <v>0.13703842361537516</v>
      </c>
    </row>
    <row r="92" spans="1:6" ht="16.5">
      <c r="A92" s="168">
        <v>39233</v>
      </c>
      <c r="B92" s="166">
        <v>3.1328073861712409</v>
      </c>
      <c r="C92" s="167">
        <v>1.0249605101279011</v>
      </c>
      <c r="D92" s="167">
        <v>1.482139438676531</v>
      </c>
      <c r="E92" s="167">
        <v>0.48894976383405586</v>
      </c>
      <c r="F92" s="167">
        <v>0.13675767353275275</v>
      </c>
    </row>
    <row r="93" spans="1:6" ht="16.5">
      <c r="A93" s="168">
        <v>39263</v>
      </c>
      <c r="B93" s="166">
        <v>3.3092197354968138</v>
      </c>
      <c r="C93" s="167">
        <v>1.0809933474978364</v>
      </c>
      <c r="D93" s="167">
        <v>1.5962262203195559</v>
      </c>
      <c r="E93" s="167">
        <v>0.48826433027148303</v>
      </c>
      <c r="F93" s="167">
        <v>0.14373583740793824</v>
      </c>
    </row>
    <row r="94" spans="1:6" ht="16.5">
      <c r="A94" s="168">
        <v>39294</v>
      </c>
      <c r="B94" s="166">
        <v>3.4797151877132824</v>
      </c>
      <c r="C94" s="167">
        <v>1.1172670969094531</v>
      </c>
      <c r="D94" s="167">
        <v>1.7006740521441439</v>
      </c>
      <c r="E94" s="167">
        <v>0.50915474263952865</v>
      </c>
      <c r="F94" s="167">
        <v>0.15261929602015534</v>
      </c>
    </row>
    <row r="95" spans="1:6" ht="16.5">
      <c r="A95" s="168">
        <v>39325</v>
      </c>
      <c r="B95" s="166">
        <v>3.618885640948029</v>
      </c>
      <c r="C95" s="167">
        <v>1.2136205315700681</v>
      </c>
      <c r="D95" s="167">
        <v>1.7421941580124363</v>
      </c>
      <c r="E95" s="167">
        <v>0.5086311883933593</v>
      </c>
      <c r="F95" s="167">
        <v>0.15443976297216452</v>
      </c>
    </row>
    <row r="96" spans="1:6" ht="16.5">
      <c r="A96" s="168">
        <v>39355</v>
      </c>
      <c r="B96" s="166">
        <v>3.7705174325003941</v>
      </c>
      <c r="C96" s="167">
        <v>1.2711420746555175</v>
      </c>
      <c r="D96" s="167">
        <v>1.8148097542619619</v>
      </c>
      <c r="E96" s="167">
        <v>0.51765563188234665</v>
      </c>
      <c r="F96" s="167">
        <v>0.16690997170056618</v>
      </c>
    </row>
    <row r="97" spans="1:6" ht="16.5">
      <c r="A97" s="168">
        <v>39386</v>
      </c>
      <c r="B97" s="166">
        <v>4.0451010452877485</v>
      </c>
      <c r="C97" s="167">
        <v>1.3447909383363064</v>
      </c>
      <c r="D97" s="167">
        <v>1.9777192423928511</v>
      </c>
      <c r="E97" s="167">
        <v>0.55025021020929188</v>
      </c>
      <c r="F97" s="167">
        <v>0.17234065434929932</v>
      </c>
    </row>
    <row r="98" spans="1:6" ht="16.5">
      <c r="A98" s="168">
        <v>39416</v>
      </c>
      <c r="B98" s="166">
        <v>4.1682456690132526</v>
      </c>
      <c r="C98" s="167">
        <v>1.4077300795879901</v>
      </c>
      <c r="D98" s="167">
        <v>2.0413800084814757</v>
      </c>
      <c r="E98" s="167">
        <v>0.53838250152807954</v>
      </c>
      <c r="F98" s="167">
        <v>0.18075307941570884</v>
      </c>
    </row>
    <row r="99" spans="1:6" ht="16.5">
      <c r="A99" s="168">
        <v>39447</v>
      </c>
      <c r="B99" s="166">
        <v>4.2354104836291659</v>
      </c>
      <c r="C99" s="167">
        <v>1.4672731588835071</v>
      </c>
      <c r="D99" s="167">
        <v>2.068443750721253</v>
      </c>
      <c r="E99" s="167">
        <v>0.52686939409567912</v>
      </c>
      <c r="F99" s="167">
        <v>0.17282417992872423</v>
      </c>
    </row>
    <row r="100" spans="1:6" ht="16.5">
      <c r="A100" s="168">
        <v>39478</v>
      </c>
      <c r="B100" s="166">
        <v>4.538542257226748</v>
      </c>
      <c r="C100" s="167">
        <v>1.5907364316726245</v>
      </c>
      <c r="D100" s="167">
        <v>2.2136022524602099</v>
      </c>
      <c r="E100" s="167">
        <v>0.55103288810936357</v>
      </c>
      <c r="F100" s="167">
        <v>0.18317068498455127</v>
      </c>
    </row>
    <row r="101" spans="1:6" ht="16.5">
      <c r="A101" s="168">
        <v>39507</v>
      </c>
      <c r="B101" s="166">
        <v>4.6300091798676712</v>
      </c>
      <c r="C101" s="167">
        <v>1.6858802684069163</v>
      </c>
      <c r="D101" s="167">
        <v>2.2192947232942819</v>
      </c>
      <c r="E101" s="167">
        <v>0.54033299083227104</v>
      </c>
      <c r="F101" s="167">
        <v>0.1845011973341997</v>
      </c>
    </row>
    <row r="102" spans="1:6" ht="16.5">
      <c r="A102" s="168">
        <v>39538</v>
      </c>
      <c r="B102" s="166">
        <v>4.8741383594267456</v>
      </c>
      <c r="C102" s="167">
        <v>1.6993913572682189</v>
      </c>
      <c r="D102" s="167">
        <v>2.4381852637369206</v>
      </c>
      <c r="E102" s="167">
        <v>0.54168873041241561</v>
      </c>
      <c r="F102" s="167">
        <v>0.1948730080091883</v>
      </c>
    </row>
    <row r="103" spans="1:6" ht="16.5">
      <c r="A103" s="168">
        <v>39568</v>
      </c>
      <c r="B103" s="166">
        <v>5.1794906683508213</v>
      </c>
      <c r="C103" s="167">
        <v>1.7900597886098264</v>
      </c>
      <c r="D103" s="167">
        <v>2.6462777701033069</v>
      </c>
      <c r="E103" s="167">
        <v>0.53792098387782616</v>
      </c>
      <c r="F103" s="167">
        <v>0.2052321257598623</v>
      </c>
    </row>
    <row r="104" spans="1:6" ht="16.5">
      <c r="A104" s="168">
        <v>39599</v>
      </c>
      <c r="B104" s="166">
        <v>5.31063756271804</v>
      </c>
      <c r="C104" s="167">
        <v>1.9385899252439964</v>
      </c>
      <c r="D104" s="167">
        <v>2.6284208492428518</v>
      </c>
      <c r="E104" s="167">
        <v>0.54485354306286649</v>
      </c>
      <c r="F104" s="167">
        <v>0.19877324516832467</v>
      </c>
    </row>
    <row r="105" spans="1:6" ht="16.5">
      <c r="A105" s="168">
        <v>39629</v>
      </c>
      <c r="B105" s="166">
        <v>5.1965136923666488</v>
      </c>
      <c r="C105" s="167">
        <v>1.9982087956523802</v>
      </c>
      <c r="D105" s="167">
        <v>2.4575663714204952</v>
      </c>
      <c r="E105" s="167">
        <v>0.54281508428536929</v>
      </c>
      <c r="F105" s="167">
        <v>0.19792344100840156</v>
      </c>
    </row>
    <row r="106" spans="1:6" ht="16.5">
      <c r="A106" s="168">
        <v>39660</v>
      </c>
      <c r="B106" s="166">
        <v>5.5185123445400306</v>
      </c>
      <c r="C106" s="167">
        <v>2.1394658942800877</v>
      </c>
      <c r="D106" s="167">
        <v>2.6335182833602611</v>
      </c>
      <c r="E106" s="167">
        <v>0.54400149417080179</v>
      </c>
      <c r="F106" s="167">
        <v>0.20152667272888003</v>
      </c>
    </row>
    <row r="107" spans="1:6" ht="16.5">
      <c r="A107" s="168">
        <v>39691</v>
      </c>
      <c r="B107" s="166">
        <v>5.7576670687699565</v>
      </c>
      <c r="C107" s="167">
        <v>2.1712767613884059</v>
      </c>
      <c r="D107" s="167">
        <v>2.8201999642099627</v>
      </c>
      <c r="E107" s="167">
        <v>0.55280725433234079</v>
      </c>
      <c r="F107" s="167">
        <v>0.21338308883924823</v>
      </c>
    </row>
    <row r="108" spans="1:6" ht="16.5">
      <c r="A108" s="168">
        <v>39721</v>
      </c>
      <c r="B108" s="166">
        <v>5.9090996116663481</v>
      </c>
      <c r="C108" s="167">
        <v>2.2785698123152547</v>
      </c>
      <c r="D108" s="167">
        <v>2.8559891174647367</v>
      </c>
      <c r="E108" s="167">
        <v>0.558748668812168</v>
      </c>
      <c r="F108" s="167">
        <v>0.21579201307418772</v>
      </c>
    </row>
    <row r="109" spans="1:6" ht="16.5">
      <c r="A109" s="168">
        <v>39752</v>
      </c>
      <c r="B109" s="166">
        <v>6.0088005384183845</v>
      </c>
      <c r="C109" s="167">
        <v>2.3242640881788725</v>
      </c>
      <c r="D109" s="167">
        <v>2.9212044722889479</v>
      </c>
      <c r="E109" s="167">
        <v>0.56930641455982456</v>
      </c>
      <c r="F109" s="167">
        <v>0.19402556339073881</v>
      </c>
    </row>
    <row r="110" spans="1:6" ht="16.5">
      <c r="A110" s="168">
        <v>39782</v>
      </c>
      <c r="B110" s="166">
        <v>6.2757580958800583</v>
      </c>
      <c r="C110" s="167">
        <v>2.4029634679380365</v>
      </c>
      <c r="D110" s="167">
        <v>3.0564898351501135</v>
      </c>
      <c r="E110" s="167">
        <v>0.59398629484856103</v>
      </c>
      <c r="F110" s="167">
        <v>0.22231849794334699</v>
      </c>
    </row>
    <row r="111" spans="1:6" ht="16.5">
      <c r="A111" s="168">
        <v>39813</v>
      </c>
      <c r="B111" s="166">
        <v>6.0606387462263607</v>
      </c>
      <c r="C111" s="167">
        <v>2.2710015231130321</v>
      </c>
      <c r="D111" s="167">
        <v>2.9803590564112121</v>
      </c>
      <c r="E111" s="167">
        <v>0.60011378984910191</v>
      </c>
      <c r="F111" s="167">
        <v>0.2091643768530185</v>
      </c>
    </row>
    <row r="112" spans="1:6" ht="16.5">
      <c r="A112" s="168">
        <v>39844</v>
      </c>
      <c r="B112" s="166">
        <v>6.4470256700447441</v>
      </c>
      <c r="C112" s="167">
        <v>2.46039955385036</v>
      </c>
      <c r="D112" s="167">
        <v>3.1258565421431408</v>
      </c>
      <c r="E112" s="167">
        <v>0.62834141894372542</v>
      </c>
      <c r="F112" s="167">
        <v>0.23242815510751727</v>
      </c>
    </row>
    <row r="113" spans="1:6" ht="16.5">
      <c r="A113" s="168">
        <v>39872</v>
      </c>
      <c r="B113" s="166">
        <v>6.5224614147002127</v>
      </c>
      <c r="C113" s="167">
        <v>2.5273311794486486</v>
      </c>
      <c r="D113" s="167">
        <v>3.1105775419092043</v>
      </c>
      <c r="E113" s="167">
        <v>0.63881935761171416</v>
      </c>
      <c r="F113" s="167">
        <v>0.24573333573064474</v>
      </c>
    </row>
    <row r="114" spans="1:6" ht="16.5">
      <c r="A114" s="168">
        <v>39903</v>
      </c>
      <c r="B114" s="166">
        <v>6.6621727329704301</v>
      </c>
      <c r="C114" s="167">
        <v>2.6168257825047863</v>
      </c>
      <c r="D114" s="167">
        <v>3.1692784394551294</v>
      </c>
      <c r="E114" s="167">
        <v>0.63669801592428721</v>
      </c>
      <c r="F114" s="167">
        <v>0.23937049508622932</v>
      </c>
    </row>
    <row r="115" spans="1:6" ht="16.5">
      <c r="A115" s="168">
        <v>39933</v>
      </c>
      <c r="B115" s="166">
        <v>6.739053022653378</v>
      </c>
      <c r="C115" s="167">
        <v>2.6767847968369245</v>
      </c>
      <c r="D115" s="167">
        <v>3.1660617806298048</v>
      </c>
      <c r="E115" s="167">
        <v>0.6443823830184896</v>
      </c>
      <c r="F115" s="167">
        <v>0.25182406216815861</v>
      </c>
    </row>
    <row r="116" spans="1:6" ht="16.5">
      <c r="A116" s="168">
        <v>39964</v>
      </c>
      <c r="B116" s="166">
        <v>6.814530852399864</v>
      </c>
      <c r="C116" s="167">
        <v>2.711311611403465</v>
      </c>
      <c r="D116" s="167">
        <v>3.1770385269088877</v>
      </c>
      <c r="E116" s="167">
        <v>0.66273939057539777</v>
      </c>
      <c r="F116" s="167">
        <v>0.26344132351211141</v>
      </c>
    </row>
    <row r="117" spans="1:6" ht="16.5">
      <c r="A117" s="168">
        <v>39994</v>
      </c>
      <c r="B117" s="166">
        <v>6.8436879730098408</v>
      </c>
      <c r="C117" s="167">
        <v>2.8154418536645998</v>
      </c>
      <c r="D117" s="167">
        <v>3.1361902671193489</v>
      </c>
      <c r="E117" s="167">
        <v>0.62669997998112792</v>
      </c>
      <c r="F117" s="167">
        <v>0.26535587224476509</v>
      </c>
    </row>
    <row r="118" spans="1:6" ht="16.5">
      <c r="A118" s="168">
        <v>40025</v>
      </c>
      <c r="B118" s="166">
        <v>6.7955211849941657</v>
      </c>
      <c r="C118" s="167">
        <v>2.8318874192433827</v>
      </c>
      <c r="D118" s="167">
        <v>3.0726894354884795</v>
      </c>
      <c r="E118" s="167">
        <v>0.63116284790723609</v>
      </c>
      <c r="F118" s="167">
        <v>0.25978148235506848</v>
      </c>
    </row>
    <row r="119" spans="1:6" ht="16.5">
      <c r="A119" s="168">
        <v>40056</v>
      </c>
      <c r="B119" s="166">
        <v>7.0057618748227082</v>
      </c>
      <c r="C119" s="167">
        <v>2.9449619197214107</v>
      </c>
      <c r="D119" s="167">
        <v>3.1379193607327323</v>
      </c>
      <c r="E119" s="167">
        <v>0.65325568808377243</v>
      </c>
      <c r="F119" s="167">
        <v>0.26962490628478858</v>
      </c>
    </row>
    <row r="120" spans="1:6" ht="16.5">
      <c r="A120" s="168">
        <v>40086</v>
      </c>
      <c r="B120" s="166">
        <v>6.9526170425192539</v>
      </c>
      <c r="C120" s="167">
        <v>3.0366149767332553</v>
      </c>
      <c r="D120" s="167">
        <v>2.9886789981249771</v>
      </c>
      <c r="E120" s="167">
        <v>0.65552992055222559</v>
      </c>
      <c r="F120" s="167">
        <v>0.27179314710879643</v>
      </c>
    </row>
    <row r="121" spans="1:6" ht="16.5">
      <c r="A121" s="168">
        <v>40117</v>
      </c>
      <c r="B121" s="166">
        <v>7.0334552066130476</v>
      </c>
      <c r="C121" s="167">
        <v>3.0934021509940988</v>
      </c>
      <c r="D121" s="167">
        <v>2.991141783748994</v>
      </c>
      <c r="E121" s="167">
        <v>0.66960935622511675</v>
      </c>
      <c r="F121" s="167">
        <v>0.27930191564483942</v>
      </c>
    </row>
    <row r="122" spans="1:6" ht="16.5">
      <c r="A122" s="168">
        <v>40147</v>
      </c>
      <c r="B122" s="166">
        <v>7.0498791002134622</v>
      </c>
      <c r="C122" s="167">
        <v>3.1374141033379686</v>
      </c>
      <c r="D122" s="167">
        <v>2.9603242282956455</v>
      </c>
      <c r="E122" s="167">
        <v>0.68069886291833981</v>
      </c>
      <c r="F122" s="167">
        <v>0.27144190566150694</v>
      </c>
    </row>
    <row r="123" spans="1:6" ht="16.5">
      <c r="A123" s="168">
        <v>40178</v>
      </c>
      <c r="B123" s="166">
        <v>6.6062490495226802</v>
      </c>
      <c r="C123" s="167">
        <v>3.003359094362839</v>
      </c>
      <c r="D123" s="167">
        <v>2.7193122851843481</v>
      </c>
      <c r="E123" s="167">
        <v>0.63036575232119352</v>
      </c>
      <c r="F123" s="167">
        <v>0.25321191765430051</v>
      </c>
    </row>
    <row r="124" spans="1:6" ht="16.5">
      <c r="A124" s="168">
        <v>40209</v>
      </c>
      <c r="B124" s="166">
        <v>6.7384146070934605</v>
      </c>
      <c r="C124" s="167">
        <v>3.0814072191489132</v>
      </c>
      <c r="D124" s="167">
        <v>2.7573061231987852</v>
      </c>
      <c r="E124" s="167">
        <v>0.64448262018064517</v>
      </c>
      <c r="F124" s="167">
        <v>0.255218644565119</v>
      </c>
    </row>
    <row r="125" spans="1:6" ht="16.5">
      <c r="A125" s="168">
        <v>40237</v>
      </c>
      <c r="B125" s="166">
        <v>6.7398567967992866</v>
      </c>
      <c r="C125" s="167">
        <v>3.0921959270480044</v>
      </c>
      <c r="D125" s="167">
        <v>2.7368552939068382</v>
      </c>
      <c r="E125" s="167">
        <v>0.63775195232088022</v>
      </c>
      <c r="F125" s="167">
        <v>0.27305362352356644</v>
      </c>
    </row>
    <row r="126" spans="1:6" ht="16.5">
      <c r="A126" s="168">
        <v>40268</v>
      </c>
      <c r="B126" s="166">
        <v>6.8203211733458549</v>
      </c>
      <c r="C126" s="167">
        <v>3.224144379000621</v>
      </c>
      <c r="D126" s="167">
        <v>2.7052694500376369</v>
      </c>
      <c r="E126" s="167">
        <v>0.62999147378529374</v>
      </c>
      <c r="F126" s="167">
        <v>0.26091587052230014</v>
      </c>
    </row>
    <row r="127" spans="1:6" ht="16.5">
      <c r="A127" s="168">
        <v>40298</v>
      </c>
      <c r="B127" s="166">
        <v>6.8651342504979498</v>
      </c>
      <c r="C127" s="167">
        <v>3.2992904369497293</v>
      </c>
      <c r="D127" s="167">
        <v>2.6485770912251847</v>
      </c>
      <c r="E127" s="167">
        <v>0.64630650250029764</v>
      </c>
      <c r="F127" s="167">
        <v>0.27096021982273799</v>
      </c>
    </row>
    <row r="128" spans="1:6" ht="16.5">
      <c r="A128" s="168">
        <v>40329</v>
      </c>
      <c r="B128" s="166">
        <v>6.7601781146611195</v>
      </c>
      <c r="C128" s="167">
        <v>3.2370407364970215</v>
      </c>
      <c r="D128" s="167">
        <v>2.6213639095997028</v>
      </c>
      <c r="E128" s="167">
        <v>0.63985247038401805</v>
      </c>
      <c r="F128" s="167">
        <v>0.2619209981803774</v>
      </c>
    </row>
    <row r="129" spans="1:6" ht="16.5">
      <c r="A129" s="168">
        <v>40359</v>
      </c>
      <c r="B129" s="166">
        <v>6.3875475174033181</v>
      </c>
      <c r="C129" s="167">
        <v>3.0016279938692123</v>
      </c>
      <c r="D129" s="167">
        <v>2.4890890572944699</v>
      </c>
      <c r="E129" s="167">
        <v>0.635048215416677</v>
      </c>
      <c r="F129" s="167">
        <v>0.26178225082295964</v>
      </c>
    </row>
    <row r="130" spans="1:6" ht="16.5">
      <c r="A130" s="168">
        <v>40390</v>
      </c>
      <c r="B130" s="166">
        <v>6.3533060671886208</v>
      </c>
      <c r="C130" s="167">
        <v>2.9721773078222862</v>
      </c>
      <c r="D130" s="167">
        <v>2.4870795291573913</v>
      </c>
      <c r="E130" s="167">
        <v>0.63177956315018713</v>
      </c>
      <c r="F130" s="167">
        <v>0.26226966705875809</v>
      </c>
    </row>
    <row r="131" spans="1:6" ht="16.5">
      <c r="A131" s="168">
        <v>40421</v>
      </c>
      <c r="B131" s="166">
        <v>6.2662093267050691</v>
      </c>
      <c r="C131" s="167">
        <v>2.9566906746588399</v>
      </c>
      <c r="D131" s="167">
        <v>2.4223251597984188</v>
      </c>
      <c r="E131" s="167">
        <v>0.62215706091510548</v>
      </c>
      <c r="F131" s="167">
        <v>0.26503643133270244</v>
      </c>
    </row>
    <row r="132" spans="1:6" ht="16.5">
      <c r="A132" s="168">
        <v>40451</v>
      </c>
      <c r="B132" s="166">
        <v>5.9417526230192941</v>
      </c>
      <c r="C132" s="167">
        <v>2.7631670323510131</v>
      </c>
      <c r="D132" s="167">
        <v>2.3039909414968673</v>
      </c>
      <c r="E132" s="167">
        <v>0.61801355893765908</v>
      </c>
      <c r="F132" s="167">
        <v>0.25658109023375547</v>
      </c>
    </row>
    <row r="133" spans="1:6" ht="16.5">
      <c r="A133" s="168">
        <v>40482</v>
      </c>
      <c r="B133" s="166">
        <v>5.7428295882059217</v>
      </c>
      <c r="C133" s="167">
        <v>2.6314493594786597</v>
      </c>
      <c r="D133" s="167">
        <v>2.247387188950499</v>
      </c>
      <c r="E133" s="167">
        <v>0.61422883179327303</v>
      </c>
      <c r="F133" s="167">
        <v>0.24976420798348895</v>
      </c>
    </row>
    <row r="134" spans="1:6" ht="16.5">
      <c r="A134" s="168">
        <v>40512</v>
      </c>
      <c r="B134" s="166">
        <v>5.670937162996502</v>
      </c>
      <c r="C134" s="167">
        <v>2.5621032281679259</v>
      </c>
      <c r="D134" s="167">
        <v>2.2428519314634636</v>
      </c>
      <c r="E134" s="167">
        <v>0.61914940600078439</v>
      </c>
      <c r="F134" s="167">
        <v>0.24683259736433102</v>
      </c>
    </row>
    <row r="135" spans="1:6" ht="16.5">
      <c r="A135" s="168">
        <v>40543</v>
      </c>
      <c r="B135" s="166">
        <v>5.1626789345703541</v>
      </c>
      <c r="C135" s="167">
        <v>2.3298696700651624</v>
      </c>
      <c r="D135" s="167">
        <v>2.031545362692122</v>
      </c>
      <c r="E135" s="167">
        <v>0.58417404026987774</v>
      </c>
      <c r="F135" s="167">
        <v>0.21708986154319115</v>
      </c>
    </row>
    <row r="136" spans="1:6" ht="16.5">
      <c r="A136" s="168">
        <v>40574</v>
      </c>
      <c r="B136" s="166">
        <v>5.3104446781559078</v>
      </c>
      <c r="C136" s="167">
        <v>2.4179875494441658</v>
      </c>
      <c r="D136" s="167">
        <v>2.0725747326336799</v>
      </c>
      <c r="E136" s="167">
        <v>0.59163681298366655</v>
      </c>
      <c r="F136" s="167">
        <v>0.22824558309439436</v>
      </c>
    </row>
    <row r="137" spans="1:6" ht="16.5">
      <c r="A137" s="168">
        <v>40602</v>
      </c>
      <c r="B137" s="166">
        <v>5.181764923813474</v>
      </c>
      <c r="C137" s="167">
        <v>2.2989822035651293</v>
      </c>
      <c r="D137" s="167">
        <v>2.0576009764514627</v>
      </c>
      <c r="E137" s="167">
        <v>0.57998964472252934</v>
      </c>
      <c r="F137" s="167">
        <v>0.24519209907435466</v>
      </c>
    </row>
    <row r="138" spans="1:6" ht="16.5">
      <c r="A138" s="168">
        <v>40633</v>
      </c>
      <c r="B138" s="166">
        <v>5.3826920405149279</v>
      </c>
      <c r="C138" s="167">
        <v>2.471243466049736</v>
      </c>
      <c r="D138" s="167">
        <v>2.0906053059159544</v>
      </c>
      <c r="E138" s="167">
        <v>0.56232151669753394</v>
      </c>
      <c r="F138" s="167">
        <v>0.25852175185170434</v>
      </c>
    </row>
    <row r="139" spans="1:6" ht="16.5">
      <c r="A139" s="168">
        <v>40663</v>
      </c>
      <c r="B139" s="166">
        <v>5.4195374273776853</v>
      </c>
      <c r="C139" s="167">
        <v>2.4275645853261789</v>
      </c>
      <c r="D139" s="167">
        <v>2.157347305130263</v>
      </c>
      <c r="E139" s="167">
        <v>0.55934781495299191</v>
      </c>
      <c r="F139" s="167">
        <v>0.27527772196825195</v>
      </c>
    </row>
    <row r="140" spans="1:6" ht="16.5">
      <c r="A140" s="168">
        <v>40694</v>
      </c>
      <c r="B140" s="166">
        <v>5.3936414813743667</v>
      </c>
      <c r="C140" s="167">
        <v>2.3943894618270085</v>
      </c>
      <c r="D140" s="167">
        <v>2.1737664767649481</v>
      </c>
      <c r="E140" s="167">
        <v>0.55229618332182162</v>
      </c>
      <c r="F140" s="167">
        <v>0.27318935946058936</v>
      </c>
    </row>
    <row r="141" spans="1:6" ht="16.5">
      <c r="A141" s="168">
        <v>40724</v>
      </c>
      <c r="B141" s="166">
        <v>5.2859056083861047</v>
      </c>
      <c r="C141" s="167">
        <v>2.3170208686510918</v>
      </c>
      <c r="D141" s="167">
        <v>2.1433740303434781</v>
      </c>
      <c r="E141" s="167">
        <v>0.54821903063439947</v>
      </c>
      <c r="F141" s="167">
        <v>0.27729167875713728</v>
      </c>
    </row>
    <row r="142" spans="1:6" ht="16.5">
      <c r="A142" s="168">
        <v>40755</v>
      </c>
      <c r="B142" s="166">
        <v>5.3383665546354084</v>
      </c>
      <c r="C142" s="167">
        <v>2.289687185532725</v>
      </c>
      <c r="D142" s="167">
        <v>2.2099112666113019</v>
      </c>
      <c r="E142" s="167">
        <v>0.54754912711015036</v>
      </c>
      <c r="F142" s="167">
        <v>0.2912189753812317</v>
      </c>
    </row>
    <row r="143" spans="1:6" ht="16.5">
      <c r="A143" s="168">
        <v>40786</v>
      </c>
      <c r="B143" s="166">
        <v>5.346996414987677</v>
      </c>
      <c r="C143" s="167">
        <v>2.2660835590386061</v>
      </c>
      <c r="D143" s="167">
        <v>2.2466033624298181</v>
      </c>
      <c r="E143" s="167">
        <v>0.53462511129248291</v>
      </c>
      <c r="F143" s="167">
        <v>0.29968438222676974</v>
      </c>
    </row>
    <row r="144" spans="1:6" ht="16.5">
      <c r="A144" s="168">
        <v>40816</v>
      </c>
      <c r="B144" s="166">
        <v>5.4752353933468383</v>
      </c>
      <c r="C144" s="167">
        <v>2.3758614056357978</v>
      </c>
      <c r="D144" s="167">
        <v>2.2818445054478582</v>
      </c>
      <c r="E144" s="167">
        <v>0.52923736649915365</v>
      </c>
      <c r="F144" s="167">
        <v>0.28829211576402552</v>
      </c>
    </row>
    <row r="145" spans="1:6" ht="16.5">
      <c r="A145" s="168">
        <v>40847</v>
      </c>
      <c r="B145" s="166">
        <v>5.678470120415275</v>
      </c>
      <c r="C145" s="167">
        <v>2.4590209807306271</v>
      </c>
      <c r="D145" s="167">
        <v>2.3858934351929539</v>
      </c>
      <c r="E145" s="167">
        <v>0.53683210924552005</v>
      </c>
      <c r="F145" s="167">
        <v>0.29672359524617054</v>
      </c>
    </row>
    <row r="146" spans="1:6" ht="16.5">
      <c r="A146" s="168">
        <v>40877</v>
      </c>
      <c r="B146" s="166">
        <v>5.6787931329747261</v>
      </c>
      <c r="C146" s="167">
        <v>2.4168898417355771</v>
      </c>
      <c r="D146" s="167">
        <v>2.4245515203282224</v>
      </c>
      <c r="E146" s="167">
        <v>0.5393666718138872</v>
      </c>
      <c r="F146" s="167">
        <v>0.2979850990970393</v>
      </c>
    </row>
    <row r="147" spans="1:6" ht="16.5">
      <c r="A147" s="168">
        <v>40908</v>
      </c>
      <c r="B147" s="166">
        <v>5.3731481272011381</v>
      </c>
      <c r="C147" s="167">
        <v>2.1961308818427652</v>
      </c>
      <c r="D147" s="167">
        <v>2.38456076578932</v>
      </c>
      <c r="E147" s="167">
        <v>0.52713450055537148</v>
      </c>
      <c r="F147" s="167">
        <v>0.26532197901368171</v>
      </c>
    </row>
    <row r="148" spans="1:6" ht="16.5">
      <c r="A148" s="168">
        <v>40939</v>
      </c>
      <c r="B148" s="166">
        <v>5.5824828561686202</v>
      </c>
      <c r="C148" s="167">
        <v>2.2464519524405735</v>
      </c>
      <c r="D148" s="167">
        <v>2.5195179384552411</v>
      </c>
      <c r="E148" s="167">
        <v>0.54015200504322836</v>
      </c>
      <c r="F148" s="167">
        <v>0.27636096022957712</v>
      </c>
    </row>
    <row r="149" spans="1:6" ht="16.5">
      <c r="A149" s="168">
        <v>40968</v>
      </c>
      <c r="B149" s="166">
        <v>5.5875198617985102</v>
      </c>
      <c r="C149" s="167">
        <v>2.2265452870103881</v>
      </c>
      <c r="D149" s="167">
        <v>2.5490215479061771</v>
      </c>
      <c r="E149" s="167">
        <v>0.53063289156537718</v>
      </c>
      <c r="F149" s="167">
        <v>0.28132013531656763</v>
      </c>
    </row>
    <row r="150" spans="1:6" ht="16.5">
      <c r="A150" s="168">
        <v>40999</v>
      </c>
      <c r="B150" s="166">
        <v>5.7073041598377898</v>
      </c>
      <c r="C150" s="167">
        <v>2.2783859591081477</v>
      </c>
      <c r="D150" s="167">
        <v>2.5916703887299697</v>
      </c>
      <c r="E150" s="167">
        <v>0.52640803957863236</v>
      </c>
      <c r="F150" s="167">
        <v>0.3108397724210421</v>
      </c>
    </row>
    <row r="151" spans="1:6" ht="16.5">
      <c r="A151" s="168">
        <v>41029</v>
      </c>
      <c r="B151" s="166">
        <v>5.8526048481187622</v>
      </c>
      <c r="C151" s="167">
        <v>2.3189219795331515</v>
      </c>
      <c r="D151" s="167">
        <v>2.6950711478175342</v>
      </c>
      <c r="E151" s="167">
        <v>0.53141019748239648</v>
      </c>
      <c r="F151" s="167">
        <v>0.30720152328568318</v>
      </c>
    </row>
    <row r="152" spans="1:6" ht="16.5">
      <c r="A152" s="168">
        <v>41060</v>
      </c>
      <c r="B152" s="166">
        <v>6.0686591257159606</v>
      </c>
      <c r="C152" s="167">
        <v>2.4320997689292274</v>
      </c>
      <c r="D152" s="167">
        <v>2.7815153706128561</v>
      </c>
      <c r="E152" s="167">
        <v>0.53606426782101602</v>
      </c>
      <c r="F152" s="167">
        <v>0.31897971835286043</v>
      </c>
    </row>
    <row r="153" spans="1:6" ht="16.5">
      <c r="A153" s="168">
        <v>41090</v>
      </c>
      <c r="B153" s="166">
        <v>6.1775850757370563</v>
      </c>
      <c r="C153" s="167">
        <v>2.477653587541357</v>
      </c>
      <c r="D153" s="167">
        <v>2.8385913267458149</v>
      </c>
      <c r="E153" s="167">
        <v>0.53866205987686089</v>
      </c>
      <c r="F153" s="167">
        <v>0.3226781015730219</v>
      </c>
    </row>
    <row r="154" spans="1:6" ht="16.5">
      <c r="A154" s="168">
        <v>41121</v>
      </c>
      <c r="B154" s="166">
        <v>6.3933707447512793</v>
      </c>
      <c r="C154" s="167">
        <v>2.5790040444304534</v>
      </c>
      <c r="D154" s="167">
        <v>2.9262527861815011</v>
      </c>
      <c r="E154" s="167">
        <v>0.55152930297367742</v>
      </c>
      <c r="F154" s="167">
        <v>0.33658461116564931</v>
      </c>
    </row>
    <row r="155" spans="1:6" ht="16.5">
      <c r="A155" s="168">
        <v>41152</v>
      </c>
      <c r="B155" s="166">
        <v>6.4366988577354993</v>
      </c>
      <c r="C155" s="167">
        <v>2.5833356064375845</v>
      </c>
      <c r="D155" s="167">
        <v>2.9415043769973699</v>
      </c>
      <c r="E155" s="167">
        <v>0.55356522721690038</v>
      </c>
      <c r="F155" s="167">
        <v>0.35829364708364603</v>
      </c>
    </row>
    <row r="156" spans="1:6" ht="16.5">
      <c r="A156" s="168">
        <v>41182</v>
      </c>
      <c r="B156" s="166">
        <v>6.5256010413713765</v>
      </c>
      <c r="C156" s="167">
        <v>2.6297169139600598</v>
      </c>
      <c r="D156" s="167">
        <v>2.9681967571021417</v>
      </c>
      <c r="E156" s="167">
        <v>0.55501937809641855</v>
      </c>
      <c r="F156" s="167">
        <v>0.37266799221275587</v>
      </c>
    </row>
    <row r="157" spans="1:6" ht="16.5">
      <c r="A157" s="168">
        <v>41213</v>
      </c>
      <c r="B157" s="166">
        <v>6.5749728567858359</v>
      </c>
      <c r="C157" s="167">
        <v>2.6283697640741579</v>
      </c>
      <c r="D157" s="167">
        <v>3.0022909170403209</v>
      </c>
      <c r="E157" s="167">
        <v>0.55584686290998364</v>
      </c>
      <c r="F157" s="167">
        <v>0.38846531276137286</v>
      </c>
    </row>
    <row r="158" spans="1:6" ht="16.5">
      <c r="A158" s="168">
        <v>41243</v>
      </c>
      <c r="B158" s="166">
        <v>6.722136038525786</v>
      </c>
      <c r="C158" s="167">
        <v>2.6445261742405415</v>
      </c>
      <c r="D158" s="167">
        <v>3.0869068072110566</v>
      </c>
      <c r="E158" s="167">
        <v>0.58451872262017901</v>
      </c>
      <c r="F158" s="167">
        <v>0.40618433445400975</v>
      </c>
    </row>
    <row r="159" spans="1:6" ht="16.5">
      <c r="A159" s="168">
        <v>41274</v>
      </c>
      <c r="B159" s="166">
        <v>6.7175363158865435</v>
      </c>
      <c r="C159" s="167">
        <v>2.6531102012962307</v>
      </c>
      <c r="D159" s="167">
        <v>3.0829261250866056</v>
      </c>
      <c r="E159" s="167">
        <v>0.57763187673119998</v>
      </c>
      <c r="F159" s="167">
        <v>0.40386811277250262</v>
      </c>
    </row>
    <row r="160" spans="1:6" ht="16.5">
      <c r="A160" s="168">
        <v>41305</v>
      </c>
      <c r="B160" s="166">
        <v>6.900666260231076</v>
      </c>
      <c r="C160" s="167">
        <v>2.7391329425942614</v>
      </c>
      <c r="D160" s="167">
        <v>3.1426725778840674</v>
      </c>
      <c r="E160" s="167">
        <v>0.59780695521838856</v>
      </c>
      <c r="F160" s="167">
        <v>0.42105378453435499</v>
      </c>
    </row>
    <row r="161" spans="1:6" ht="16.5">
      <c r="A161" s="168">
        <v>41333</v>
      </c>
      <c r="B161" s="166">
        <v>6.943229900471021</v>
      </c>
      <c r="C161" s="167">
        <v>2.7230359248200786</v>
      </c>
      <c r="D161" s="167">
        <v>3.1748714076891731</v>
      </c>
      <c r="E161" s="167">
        <v>0.6008573077108077</v>
      </c>
      <c r="F161" s="167">
        <v>0.44446526025096056</v>
      </c>
    </row>
    <row r="162" spans="1:6" ht="16.5">
      <c r="A162" s="168">
        <v>41364</v>
      </c>
      <c r="B162" s="166">
        <v>7.2609655028935629</v>
      </c>
      <c r="C162" s="167">
        <v>2.8738614237880369</v>
      </c>
      <c r="D162" s="167">
        <v>3.3058230592620577</v>
      </c>
      <c r="E162" s="167">
        <v>0.60458218403313313</v>
      </c>
      <c r="F162" s="167">
        <v>0.47669883581033051</v>
      </c>
    </row>
    <row r="163" spans="1:6" ht="16.5">
      <c r="A163" s="168">
        <v>41394</v>
      </c>
      <c r="B163" s="166">
        <v>7.5091281689785507</v>
      </c>
      <c r="C163" s="167">
        <v>2.9825736907662757</v>
      </c>
      <c r="D163" s="167">
        <v>3.4183275402187761</v>
      </c>
      <c r="E163" s="167">
        <v>0.61285662953269615</v>
      </c>
      <c r="F163" s="167">
        <v>0.49537030846080465</v>
      </c>
    </row>
    <row r="164" spans="1:6" ht="16.5">
      <c r="A164" s="168">
        <v>41425</v>
      </c>
      <c r="B164" s="166">
        <v>7.4322471577105746</v>
      </c>
      <c r="C164" s="167">
        <v>2.887704196323142</v>
      </c>
      <c r="D164" s="167">
        <v>3.4283166240467602</v>
      </c>
      <c r="E164" s="167">
        <v>0.61479900307994584</v>
      </c>
      <c r="F164" s="167">
        <v>0.50142733426072628</v>
      </c>
    </row>
    <row r="165" spans="1:6" ht="16.5">
      <c r="A165" s="168">
        <v>41455</v>
      </c>
      <c r="B165" s="166">
        <v>7.3808745990366926</v>
      </c>
      <c r="C165" s="167">
        <v>2.885866413403305</v>
      </c>
      <c r="D165" s="167">
        <v>3.3572108437596353</v>
      </c>
      <c r="E165" s="167">
        <v>0.62217733039396261</v>
      </c>
      <c r="F165" s="167">
        <v>0.5156200114797902</v>
      </c>
    </row>
    <row r="166" spans="1:6" ht="16.5">
      <c r="A166" s="168">
        <v>41486</v>
      </c>
      <c r="B166" s="166">
        <v>7.4307288606878883</v>
      </c>
      <c r="C166" s="167">
        <v>2.9927950119046414</v>
      </c>
      <c r="D166" s="167">
        <v>3.292004827181795</v>
      </c>
      <c r="E166" s="167">
        <v>0.61858263963701043</v>
      </c>
      <c r="F166" s="167">
        <v>0.52734638196444195</v>
      </c>
    </row>
    <row r="167" spans="1:6" ht="16.5">
      <c r="A167" s="168">
        <v>41517</v>
      </c>
      <c r="B167" s="166">
        <v>7.5507659109558176</v>
      </c>
      <c r="C167" s="167">
        <v>3.0657453640695809</v>
      </c>
      <c r="D167" s="167">
        <v>3.3031426141812452</v>
      </c>
      <c r="E167" s="167">
        <v>0.62615764524709228</v>
      </c>
      <c r="F167" s="167">
        <v>0.55572028745789637</v>
      </c>
    </row>
    <row r="168" spans="1:6" ht="16.5">
      <c r="A168" s="168">
        <v>41547</v>
      </c>
      <c r="B168" s="166">
        <v>7.5422711369702569</v>
      </c>
      <c r="C168" s="167">
        <v>3.0980972980260404</v>
      </c>
      <c r="D168" s="167">
        <v>3.2540905659417363</v>
      </c>
      <c r="E168" s="167">
        <v>0.62481979537619781</v>
      </c>
      <c r="F168" s="167">
        <v>0.5652634776262847</v>
      </c>
    </row>
    <row r="169" spans="1:6" ht="16.5">
      <c r="A169" s="168">
        <v>41578</v>
      </c>
      <c r="B169" s="166">
        <v>7.6233494273102762</v>
      </c>
      <c r="C169" s="167">
        <v>3.1906823280611962</v>
      </c>
      <c r="D169" s="167">
        <v>3.2543945684828262</v>
      </c>
      <c r="E169" s="167">
        <v>0.6220658561147554</v>
      </c>
      <c r="F169" s="167">
        <v>0.55620667465149709</v>
      </c>
    </row>
    <row r="170" spans="1:6" ht="16.5">
      <c r="A170" s="168">
        <v>41608</v>
      </c>
      <c r="B170" s="166">
        <v>7.830829252070397</v>
      </c>
      <c r="C170" s="167">
        <v>3.3076439314380113</v>
      </c>
      <c r="D170" s="167">
        <v>3.3256361464330944</v>
      </c>
      <c r="E170" s="167">
        <v>0.63251652721409524</v>
      </c>
      <c r="F170" s="167">
        <v>0.56503264698519462</v>
      </c>
    </row>
    <row r="171" spans="1:6" ht="16.5">
      <c r="A171" s="168">
        <v>41639</v>
      </c>
      <c r="B171" s="166">
        <v>7.6447802076606513</v>
      </c>
      <c r="C171" s="167">
        <v>3.1975681932941731</v>
      </c>
      <c r="D171" s="167">
        <v>3.2400359319538929</v>
      </c>
      <c r="E171" s="167">
        <v>0.6256381551644169</v>
      </c>
      <c r="F171" s="167">
        <v>0.58153792724816544</v>
      </c>
    </row>
    <row r="172" spans="1:6" ht="16.5">
      <c r="A172" s="168">
        <v>41670</v>
      </c>
      <c r="B172" s="166">
        <v>7.8393928130356958</v>
      </c>
      <c r="C172" s="167">
        <v>3.3211100545049521</v>
      </c>
      <c r="D172" s="167">
        <v>3.2662656795645479</v>
      </c>
      <c r="E172" s="167">
        <v>0.64661962822291297</v>
      </c>
      <c r="F172" s="167">
        <v>0.60539745074328566</v>
      </c>
    </row>
    <row r="173" spans="1:6" ht="16.5">
      <c r="A173" s="168">
        <v>41698</v>
      </c>
      <c r="B173" s="166">
        <v>7.9065579981209044</v>
      </c>
      <c r="C173" s="167">
        <v>3.3814143893317454</v>
      </c>
      <c r="D173" s="167">
        <v>3.2346272436105883</v>
      </c>
      <c r="E173" s="167">
        <v>0.64345382695078601</v>
      </c>
      <c r="F173" s="167">
        <v>0.64706253822778259</v>
      </c>
    </row>
    <row r="174" spans="1:6" ht="16.5">
      <c r="A174" s="168">
        <v>41729</v>
      </c>
      <c r="B174" s="166">
        <v>8.0829597737481365</v>
      </c>
      <c r="C174" s="167">
        <v>3.4916829415191297</v>
      </c>
      <c r="D174" s="167">
        <v>3.2912272278367198</v>
      </c>
      <c r="E174" s="167">
        <v>0.64055348835793335</v>
      </c>
      <c r="F174" s="167">
        <v>0.65949611603435387</v>
      </c>
    </row>
    <row r="175" spans="1:6" ht="16.5">
      <c r="A175" s="168">
        <v>41759</v>
      </c>
      <c r="B175" s="166">
        <v>8.3296672157567109</v>
      </c>
      <c r="C175" s="167">
        <v>3.6121827057730438</v>
      </c>
      <c r="D175" s="167">
        <v>3.3834225499947768</v>
      </c>
      <c r="E175" s="167">
        <v>0.6584477607824557</v>
      </c>
      <c r="F175" s="167">
        <v>0.67561419920642851</v>
      </c>
    </row>
    <row r="176" spans="1:6" ht="16.5">
      <c r="A176" s="168">
        <v>41790</v>
      </c>
      <c r="B176" s="166">
        <v>8.5811740435642712</v>
      </c>
      <c r="C176" s="167">
        <v>3.7971028261766571</v>
      </c>
      <c r="D176" s="167">
        <v>3.4474941925108245</v>
      </c>
      <c r="E176" s="167">
        <v>0.65627928060391727</v>
      </c>
      <c r="F176" s="167">
        <v>0.68029774427287382</v>
      </c>
    </row>
    <row r="177" spans="1:6" ht="16.5">
      <c r="A177" s="168">
        <v>41820</v>
      </c>
      <c r="B177" s="166">
        <v>8.6811532991147011</v>
      </c>
      <c r="C177" s="167">
        <v>3.8365719798725708</v>
      </c>
      <c r="D177" s="167">
        <v>3.4718666877375042</v>
      </c>
      <c r="E177" s="167">
        <v>0.67626601842171741</v>
      </c>
      <c r="F177" s="167">
        <v>0.69644861308291206</v>
      </c>
    </row>
    <row r="178" spans="1:6" ht="16.5">
      <c r="A178" s="168">
        <v>41851</v>
      </c>
      <c r="B178" s="166">
        <v>8.5488762362299919</v>
      </c>
      <c r="C178" s="167">
        <v>3.8141064946301917</v>
      </c>
      <c r="D178" s="167">
        <v>3.3584230663253254</v>
      </c>
      <c r="E178" s="167">
        <v>0.68209071849701619</v>
      </c>
      <c r="F178" s="167">
        <v>0.69425595677745833</v>
      </c>
    </row>
    <row r="179" spans="1:6" ht="16.5">
      <c r="A179" s="168">
        <v>41882</v>
      </c>
      <c r="B179" s="166">
        <v>8.6995863442278427</v>
      </c>
      <c r="C179" s="167">
        <v>3.8175659996625328</v>
      </c>
      <c r="D179" s="167">
        <v>3.4564352519654231</v>
      </c>
      <c r="E179" s="167">
        <v>0.70224410194304587</v>
      </c>
      <c r="F179" s="167">
        <v>0.72334099065684165</v>
      </c>
    </row>
    <row r="180" spans="1:6" ht="16.5">
      <c r="A180" s="168">
        <v>41912</v>
      </c>
      <c r="B180" s="166">
        <v>8.778460268860373</v>
      </c>
      <c r="C180" s="167">
        <v>3.9257359998763377</v>
      </c>
      <c r="D180" s="167">
        <v>3.4153949977207159</v>
      </c>
      <c r="E180" s="167">
        <v>0.71816720677345502</v>
      </c>
      <c r="F180" s="167">
        <v>0.7191620644898622</v>
      </c>
    </row>
    <row r="181" spans="1:6" ht="16.5">
      <c r="A181" s="168">
        <v>41943</v>
      </c>
      <c r="B181" s="166">
        <v>8.8900607512711396</v>
      </c>
      <c r="C181" s="167">
        <v>3.9642757237939845</v>
      </c>
      <c r="D181" s="167">
        <v>3.4427987402498026</v>
      </c>
      <c r="E181" s="167">
        <v>0.7380724800305386</v>
      </c>
      <c r="F181" s="167">
        <v>0.74491380719681721</v>
      </c>
    </row>
    <row r="182" spans="1:6" ht="16.5">
      <c r="A182" s="168">
        <v>41973</v>
      </c>
      <c r="B182" s="166">
        <v>9.0785976948212923</v>
      </c>
      <c r="C182" s="167">
        <v>4.0190539197933637</v>
      </c>
      <c r="D182" s="167">
        <v>3.5237348731470148</v>
      </c>
      <c r="E182" s="167">
        <v>0.76476621876514062</v>
      </c>
      <c r="F182" s="167">
        <v>0.77104268311577406</v>
      </c>
    </row>
    <row r="183" spans="1:6" ht="16.5">
      <c r="A183" s="168">
        <v>42004</v>
      </c>
      <c r="B183" s="166">
        <v>8.98002736876645</v>
      </c>
      <c r="C183" s="167">
        <v>4.0248895909764846</v>
      </c>
      <c r="D183" s="167">
        <v>3.4442633901877753</v>
      </c>
      <c r="E183" s="167">
        <v>0.76508666330134034</v>
      </c>
      <c r="F183" s="167">
        <v>0.74578772430085527</v>
      </c>
    </row>
    <row r="184" spans="1:6" ht="16.5">
      <c r="A184" s="168">
        <v>42035</v>
      </c>
      <c r="B184" s="166">
        <v>9.2866518058319798</v>
      </c>
      <c r="C184" s="167">
        <v>4.0501761236708749</v>
      </c>
      <c r="D184" s="167">
        <v>3.5199251082478344</v>
      </c>
      <c r="E184" s="167">
        <v>0.96085064128416742</v>
      </c>
      <c r="F184" s="167">
        <v>0.75569993262910584</v>
      </c>
    </row>
    <row r="185" spans="1:6" ht="16.5">
      <c r="A185" s="168">
        <v>42063</v>
      </c>
      <c r="B185" s="166">
        <v>9.3813544758059777</v>
      </c>
      <c r="C185" s="167">
        <v>4.254374907745075</v>
      </c>
      <c r="D185" s="167">
        <v>3.4566291816678776</v>
      </c>
      <c r="E185" s="167">
        <v>0.95235177477474775</v>
      </c>
      <c r="F185" s="167">
        <v>0.71799861161827305</v>
      </c>
    </row>
    <row r="186" spans="1:6" ht="16.5">
      <c r="A186" s="168">
        <v>42094</v>
      </c>
      <c r="B186" s="166">
        <v>9.3740012817073577</v>
      </c>
      <c r="C186" s="167">
        <v>4.2988385384877148</v>
      </c>
      <c r="D186" s="167">
        <v>3.5051902549731766</v>
      </c>
      <c r="E186" s="167">
        <v>0.84422317381574252</v>
      </c>
      <c r="F186" s="167">
        <v>0.72574931443072288</v>
      </c>
    </row>
    <row r="187" spans="1:6" ht="16.5">
      <c r="A187" s="168">
        <v>42124</v>
      </c>
      <c r="B187" s="166">
        <v>9.454108876188803</v>
      </c>
      <c r="C187" s="167">
        <v>4.2639105611149448</v>
      </c>
      <c r="D187" s="167">
        <v>3.6362538411330059</v>
      </c>
      <c r="E187" s="167">
        <v>0.85413566687433018</v>
      </c>
      <c r="F187" s="167">
        <v>0.69980880706652293</v>
      </c>
    </row>
    <row r="188" spans="1:6" ht="16.5">
      <c r="A188" s="168">
        <v>42155</v>
      </c>
      <c r="B188" s="166">
        <v>9.6609638992622724</v>
      </c>
      <c r="C188" s="167">
        <v>4.324009634478732</v>
      </c>
      <c r="D188" s="167">
        <v>3.7935538351120877</v>
      </c>
      <c r="E188" s="167">
        <v>0.87553651395084697</v>
      </c>
      <c r="F188" s="167">
        <v>0.66786391572060422</v>
      </c>
    </row>
    <row r="189" spans="1:6" ht="16.5">
      <c r="A189" s="168">
        <v>42185</v>
      </c>
      <c r="B189" s="166">
        <v>9.8792988402838624</v>
      </c>
      <c r="C189" s="167">
        <v>4.4620066749275642</v>
      </c>
      <c r="D189" s="167">
        <v>3.8582619283572299</v>
      </c>
      <c r="E189" s="167">
        <v>0.88238728429200941</v>
      </c>
      <c r="F189" s="167">
        <v>0.6766429527070571</v>
      </c>
    </row>
    <row r="190" spans="1:6" ht="16.5">
      <c r="A190" s="168">
        <v>42216</v>
      </c>
      <c r="B190" s="166">
        <v>9.855951379354126</v>
      </c>
      <c r="C190" s="167">
        <v>4.5246615632603016</v>
      </c>
      <c r="D190" s="167">
        <v>3.7320619745492585</v>
      </c>
      <c r="E190" s="167">
        <v>0.90638972785528493</v>
      </c>
      <c r="F190" s="167">
        <v>0.69283811368927684</v>
      </c>
    </row>
    <row r="191" spans="1:6" ht="16.5">
      <c r="A191" s="168">
        <v>42247</v>
      </c>
      <c r="B191" s="166">
        <v>9.9227210756549997</v>
      </c>
      <c r="C191" s="167">
        <v>4.5123345770880166</v>
      </c>
      <c r="D191" s="167">
        <v>3.7830487121626861</v>
      </c>
      <c r="E191" s="167">
        <v>0.93712792152486035</v>
      </c>
      <c r="F191" s="167">
        <v>0.6902098648794337</v>
      </c>
    </row>
    <row r="192" spans="1:6" ht="16.5">
      <c r="A192" s="168">
        <v>42277</v>
      </c>
      <c r="B192" s="166">
        <v>9.9623905611059413</v>
      </c>
      <c r="C192" s="167">
        <v>4.6336236735994065</v>
      </c>
      <c r="D192" s="167">
        <v>3.6909066349109438</v>
      </c>
      <c r="E192" s="167">
        <v>0.94987592737594628</v>
      </c>
      <c r="F192" s="167">
        <v>0.6879843252196467</v>
      </c>
    </row>
    <row r="193" spans="1:6" ht="16.5">
      <c r="A193" s="168">
        <v>42308</v>
      </c>
      <c r="B193" s="166">
        <v>9.9870463546809543</v>
      </c>
      <c r="C193" s="167">
        <v>4.6261267321342983</v>
      </c>
      <c r="D193" s="167">
        <v>3.695037444011315</v>
      </c>
      <c r="E193" s="167">
        <v>0.96721124940837988</v>
      </c>
      <c r="F193" s="167">
        <v>0.69867092912696316</v>
      </c>
    </row>
    <row r="194" spans="1:6" ht="16.5">
      <c r="A194" s="168">
        <v>42338</v>
      </c>
      <c r="B194" s="166">
        <v>9.9593948220785737</v>
      </c>
      <c r="C194" s="167">
        <v>4.4622678602142987</v>
      </c>
      <c r="D194" s="167">
        <v>3.7723324001355136</v>
      </c>
      <c r="E194" s="167">
        <v>1.0028216150234219</v>
      </c>
      <c r="F194" s="167">
        <v>0.72197294670533785</v>
      </c>
    </row>
    <row r="195" spans="1:6" ht="16.5">
      <c r="A195" s="168">
        <v>42369</v>
      </c>
      <c r="B195" s="166">
        <v>9.733079991359638</v>
      </c>
      <c r="C195" s="167">
        <v>4.3128206971207881</v>
      </c>
      <c r="D195" s="167">
        <v>3.7278411737782906</v>
      </c>
      <c r="E195" s="167">
        <v>0.98955062424272744</v>
      </c>
      <c r="F195" s="167">
        <v>0.70286749621783029</v>
      </c>
    </row>
    <row r="196" spans="1:6" ht="16.5">
      <c r="A196" s="168">
        <v>42400</v>
      </c>
      <c r="B196" s="166">
        <v>10.306595738483539</v>
      </c>
      <c r="C196" s="167">
        <v>4.7671410776237044</v>
      </c>
      <c r="D196" s="167">
        <v>3.7908850625588877</v>
      </c>
      <c r="E196" s="167">
        <v>1.0239738936150364</v>
      </c>
      <c r="F196" s="167">
        <v>0.72459570468590717</v>
      </c>
    </row>
    <row r="197" spans="1:6" ht="16.5">
      <c r="A197" s="168">
        <v>42429</v>
      </c>
      <c r="B197" s="166">
        <v>10.247903588871534</v>
      </c>
      <c r="C197" s="167">
        <v>4.7062344264039648</v>
      </c>
      <c r="D197" s="167">
        <v>3.7827764202659</v>
      </c>
      <c r="E197" s="167">
        <v>1.0242236233976116</v>
      </c>
      <c r="F197" s="167">
        <v>0.7346691188040545</v>
      </c>
    </row>
    <row r="198" spans="1:6" ht="16.5">
      <c r="A198" s="168">
        <v>42460</v>
      </c>
      <c r="B198" s="166">
        <v>10.470338437556222</v>
      </c>
      <c r="C198" s="167">
        <v>4.8539051372314006</v>
      </c>
      <c r="D198" s="167">
        <v>3.8399335347301138</v>
      </c>
      <c r="E198" s="167">
        <v>1.0381831498562804</v>
      </c>
      <c r="F198" s="167">
        <v>0.73831661573842611</v>
      </c>
    </row>
    <row r="199" spans="1:6" ht="16.5">
      <c r="A199" s="168">
        <v>42490</v>
      </c>
      <c r="B199" s="166">
        <v>10.644981756764764</v>
      </c>
      <c r="C199" s="167">
        <v>4.8892620264249782</v>
      </c>
      <c r="D199" s="167">
        <v>3.9449095737852264</v>
      </c>
      <c r="E199" s="167">
        <v>1.0672227239299479</v>
      </c>
      <c r="F199" s="167">
        <v>0.74358743262460802</v>
      </c>
    </row>
    <row r="200" spans="1:6" ht="16.5">
      <c r="A200" s="168">
        <v>42521</v>
      </c>
      <c r="B200" s="166">
        <v>10.607810228030075</v>
      </c>
      <c r="C200" s="167">
        <v>4.6147487519153261</v>
      </c>
      <c r="D200" s="167">
        <v>4.1164330113286933</v>
      </c>
      <c r="E200" s="167">
        <v>1.0835178220857926</v>
      </c>
      <c r="F200" s="167">
        <v>0.79311064270026466</v>
      </c>
    </row>
    <row r="201" spans="1:6" ht="16.5">
      <c r="A201" s="168">
        <v>42551</v>
      </c>
      <c r="B201" s="166">
        <v>10.283436893254565</v>
      </c>
      <c r="C201" s="167">
        <v>4.3506807245727277</v>
      </c>
      <c r="D201" s="167">
        <v>4.0724208926894017</v>
      </c>
      <c r="E201" s="167">
        <v>1.093305031177217</v>
      </c>
      <c r="F201" s="167">
        <v>0.76703024481521831</v>
      </c>
    </row>
    <row r="202" spans="1:6" ht="16.5">
      <c r="A202" s="168">
        <v>42582</v>
      </c>
      <c r="B202" s="166">
        <v>10.545389228773519</v>
      </c>
      <c r="C202" s="167">
        <v>4.4214157864515711</v>
      </c>
      <c r="D202" s="167">
        <v>4.2134513906117474</v>
      </c>
      <c r="E202" s="167">
        <v>1.1360834807768516</v>
      </c>
      <c r="F202" s="167">
        <v>0.774438570933348</v>
      </c>
    </row>
    <row r="203" spans="1:6" ht="16.5">
      <c r="A203" s="168">
        <v>42613</v>
      </c>
      <c r="B203" s="166">
        <v>10.732279287344662</v>
      </c>
      <c r="C203" s="167">
        <v>4.5348217277050686</v>
      </c>
      <c r="D203" s="167">
        <v>4.2454206421605738</v>
      </c>
      <c r="E203" s="167">
        <v>1.1622519583104818</v>
      </c>
      <c r="F203" s="167">
        <v>0.78978495916853186</v>
      </c>
    </row>
    <row r="204" spans="1:6" ht="16.5">
      <c r="A204" s="168">
        <v>42643</v>
      </c>
      <c r="B204" s="166">
        <v>11.195202707127983</v>
      </c>
      <c r="C204" s="167">
        <v>4.9593827794434491</v>
      </c>
      <c r="D204" s="167">
        <v>4.2805885198228539</v>
      </c>
      <c r="E204" s="167">
        <v>1.1901748386927369</v>
      </c>
      <c r="F204" s="167">
        <v>0.76505656916894238</v>
      </c>
    </row>
    <row r="205" spans="1:6" ht="16.5">
      <c r="A205" s="168">
        <v>42674</v>
      </c>
      <c r="B205" s="166">
        <v>11.51953160261694</v>
      </c>
      <c r="C205" s="167">
        <v>5.1262286231987106</v>
      </c>
      <c r="D205" s="167">
        <v>4.3972914526881111</v>
      </c>
      <c r="E205" s="167">
        <v>1.2158078624099022</v>
      </c>
      <c r="F205" s="167">
        <v>0.78020366432021815</v>
      </c>
    </row>
    <row r="206" spans="1:6" ht="16.5">
      <c r="A206" s="168">
        <v>42704</v>
      </c>
      <c r="B206" s="166">
        <v>11.790089810866755</v>
      </c>
      <c r="C206" s="167">
        <v>5.1649167802233418</v>
      </c>
      <c r="D206" s="167">
        <v>4.5640994715626606</v>
      </c>
      <c r="E206" s="167">
        <v>1.2533580728198008</v>
      </c>
      <c r="F206" s="167">
        <v>0.8077154862609548</v>
      </c>
    </row>
    <row r="207" spans="1:6" ht="16.5">
      <c r="A207" s="168">
        <v>42735</v>
      </c>
      <c r="B207" s="166">
        <v>11.471521196212937</v>
      </c>
      <c r="C207" s="167">
        <v>4.8045971462911483</v>
      </c>
      <c r="D207" s="167">
        <v>4.606704919565237</v>
      </c>
      <c r="E207" s="167">
        <v>1.2613685714220586</v>
      </c>
      <c r="F207" s="167">
        <v>0.79885055893448675</v>
      </c>
    </row>
    <row r="208" spans="1:6" ht="16.5">
      <c r="A208" s="168">
        <v>42766</v>
      </c>
      <c r="B208" s="166">
        <v>11.681266554456862</v>
      </c>
      <c r="C208" s="167">
        <v>4.8541024966443098</v>
      </c>
      <c r="D208" s="167">
        <v>4.6885343300364628</v>
      </c>
      <c r="E208" s="167">
        <v>1.3165021166417858</v>
      </c>
      <c r="F208" s="167">
        <v>0.82212761113430455</v>
      </c>
    </row>
    <row r="209" spans="1:6" ht="16.5">
      <c r="A209" s="168">
        <v>42794</v>
      </c>
      <c r="B209" s="166">
        <v>11.67342956535049</v>
      </c>
      <c r="C209" s="167">
        <v>4.8276967254605632</v>
      </c>
      <c r="D209" s="167">
        <v>4.6891338365558743</v>
      </c>
      <c r="E209" s="167">
        <v>1.3225766089079061</v>
      </c>
      <c r="F209" s="167">
        <v>0.834022394426152</v>
      </c>
    </row>
    <row r="210" spans="1:6" ht="16.5">
      <c r="A210" s="168">
        <v>42825</v>
      </c>
      <c r="B210" s="166">
        <v>12.882993638350573</v>
      </c>
      <c r="C210" s="167">
        <v>5.9728188791642571</v>
      </c>
      <c r="D210" s="167">
        <v>4.7512644855207133</v>
      </c>
      <c r="E210" s="167">
        <v>1.3354661507408481</v>
      </c>
      <c r="F210" s="167">
        <v>0.82344412292475988</v>
      </c>
    </row>
    <row r="211" spans="1:6" ht="16.5">
      <c r="A211" s="168">
        <v>42855</v>
      </c>
      <c r="B211" s="166">
        <v>13.671142229787199</v>
      </c>
      <c r="C211" s="167">
        <v>6.4309122609129723</v>
      </c>
      <c r="D211" s="167">
        <v>5.0116175915571191</v>
      </c>
      <c r="E211" s="167">
        <v>1.3801227069092845</v>
      </c>
      <c r="F211" s="167">
        <v>0.84848967040782464</v>
      </c>
    </row>
    <row r="212" spans="1:6" ht="16.5">
      <c r="A212" s="168">
        <v>42886</v>
      </c>
      <c r="B212" s="166">
        <v>14.546079265979966</v>
      </c>
      <c r="C212" s="167">
        <v>7.0421950445351316</v>
      </c>
      <c r="D212" s="167">
        <v>5.2342055149228033</v>
      </c>
      <c r="E212" s="167">
        <v>1.4197549794425961</v>
      </c>
      <c r="F212" s="167">
        <v>0.84992372707943464</v>
      </c>
    </row>
    <row r="213" spans="1:6" ht="16.5">
      <c r="A213" s="168">
        <v>42916</v>
      </c>
      <c r="B213" s="166">
        <v>15.077647823101346</v>
      </c>
      <c r="C213" s="167">
        <v>7.3033825608269378</v>
      </c>
      <c r="D213" s="167">
        <v>5.4474682624158639</v>
      </c>
      <c r="E213" s="167">
        <v>1.4749955142608249</v>
      </c>
      <c r="F213" s="167">
        <v>0.85180148559772173</v>
      </c>
    </row>
    <row r="214" spans="1:6" ht="16.5">
      <c r="A214" s="168">
        <v>42947</v>
      </c>
      <c r="B214" s="166">
        <v>15.51585316357575</v>
      </c>
      <c r="C214" s="167">
        <v>7.5361118564806766</v>
      </c>
      <c r="D214" s="167">
        <v>5.5732448127134697</v>
      </c>
      <c r="E214" s="167">
        <v>1.5519646907863738</v>
      </c>
      <c r="F214" s="167">
        <v>0.85453180359523306</v>
      </c>
    </row>
    <row r="215" spans="1:6" ht="16.5">
      <c r="A215" s="168">
        <v>42978</v>
      </c>
      <c r="B215" s="166">
        <v>15.790659527751398</v>
      </c>
      <c r="C215" s="167">
        <v>7.7427481445770292</v>
      </c>
      <c r="D215" s="167">
        <v>5.5726087784971412</v>
      </c>
      <c r="E215" s="167">
        <v>1.5988382858615602</v>
      </c>
      <c r="F215" s="167">
        <v>0.87646431881566178</v>
      </c>
    </row>
    <row r="216" spans="1:6" ht="16.5">
      <c r="A216" s="168">
        <v>43008</v>
      </c>
      <c r="B216" s="166">
        <v>16.137691104405508</v>
      </c>
      <c r="C216" s="167">
        <v>7.9667698021097202</v>
      </c>
      <c r="D216" s="167">
        <v>5.6524322449991935</v>
      </c>
      <c r="E216" s="167">
        <v>1.6513338502849344</v>
      </c>
      <c r="F216" s="167">
        <v>0.86715520701165794</v>
      </c>
    </row>
    <row r="217" spans="1:6" ht="16.5">
      <c r="A217" s="168">
        <v>43039</v>
      </c>
      <c r="B217" s="166">
        <v>16.52147464431264</v>
      </c>
      <c r="C217" s="167">
        <v>8.2192964558305199</v>
      </c>
      <c r="D217" s="167">
        <v>5.7345490468036049</v>
      </c>
      <c r="E217" s="167">
        <v>1.7171123993187358</v>
      </c>
      <c r="F217" s="167">
        <v>0.85051674235977692</v>
      </c>
    </row>
    <row r="218" spans="1:6" ht="16.5">
      <c r="A218" s="168">
        <v>43069</v>
      </c>
      <c r="B218" s="166">
        <v>16.735640685059654</v>
      </c>
      <c r="C218" s="167">
        <v>8.2310478194613026</v>
      </c>
      <c r="D218" s="167">
        <v>5.8676501807386225</v>
      </c>
      <c r="E218" s="167">
        <v>1.7730867753183708</v>
      </c>
      <c r="F218" s="167">
        <v>0.86385590954135916</v>
      </c>
    </row>
    <row r="219" spans="1:6" ht="16.5">
      <c r="A219" s="168">
        <v>43100</v>
      </c>
      <c r="B219" s="166">
        <v>16.220955171816872</v>
      </c>
      <c r="C219" s="167">
        <v>7.8514458081694665</v>
      </c>
      <c r="D219" s="167">
        <v>5.7224921487018747</v>
      </c>
      <c r="E219" s="167">
        <v>1.779031502167272</v>
      </c>
      <c r="F219" s="167">
        <v>0.86798571277825887</v>
      </c>
    </row>
    <row r="220" spans="1:6" ht="16.5">
      <c r="A220" s="168">
        <v>43131</v>
      </c>
      <c r="B220" s="166">
        <v>16.592213492577006</v>
      </c>
      <c r="C220" s="167">
        <v>8.0333603311119912</v>
      </c>
      <c r="D220" s="167">
        <v>5.8241662112067472</v>
      </c>
      <c r="E220" s="167">
        <v>1.8349715796465347</v>
      </c>
      <c r="F220" s="167">
        <v>0.89971537061173257</v>
      </c>
    </row>
    <row r="221" spans="1:6" ht="16.5">
      <c r="A221" s="168">
        <v>43159</v>
      </c>
      <c r="B221" s="166">
        <v>16.818558623209583</v>
      </c>
      <c r="C221" s="167">
        <v>8.2348325822161481</v>
      </c>
      <c r="D221" s="167">
        <v>5.822786441460388</v>
      </c>
      <c r="E221" s="167">
        <v>1.8462590517310669</v>
      </c>
      <c r="F221" s="167">
        <v>0.91468054780198194</v>
      </c>
    </row>
    <row r="222" spans="1:6" ht="16.5">
      <c r="A222" s="168">
        <v>43190</v>
      </c>
      <c r="B222" s="166">
        <v>16.97033111248626</v>
      </c>
      <c r="C222" s="167">
        <v>8.3741308990378069</v>
      </c>
      <c r="D222" s="167">
        <v>5.8837135823693352</v>
      </c>
      <c r="E222" s="167">
        <v>1.8393095901717391</v>
      </c>
      <c r="F222" s="167">
        <v>0.87317704090738135</v>
      </c>
    </row>
    <row r="223" spans="1:6" ht="16.5">
      <c r="A223" s="168">
        <v>43220</v>
      </c>
      <c r="B223" s="166">
        <v>17.808372648344211</v>
      </c>
      <c r="C223" s="167">
        <v>9.0959682776937285</v>
      </c>
      <c r="D223" s="167">
        <v>5.9680491553722312</v>
      </c>
      <c r="E223" s="167">
        <v>1.8680133985061429</v>
      </c>
      <c r="F223" s="167">
        <v>0.87634181677210765</v>
      </c>
    </row>
    <row r="224" spans="1:6" ht="16.5">
      <c r="A224" s="168">
        <v>43251</v>
      </c>
      <c r="B224" s="166">
        <v>18.21015702348576</v>
      </c>
      <c r="C224" s="167">
        <v>9.568973076415503</v>
      </c>
      <c r="D224" s="167">
        <v>5.8959708529257995</v>
      </c>
      <c r="E224" s="167">
        <v>1.8763245483933755</v>
      </c>
      <c r="F224" s="167">
        <v>0.86888854575108299</v>
      </c>
    </row>
    <row r="225" spans="1:6" ht="16.5">
      <c r="A225" s="168">
        <v>43281</v>
      </c>
      <c r="B225" s="166">
        <v>18.525898707150517</v>
      </c>
      <c r="C225" s="167">
        <v>9.8620442300830682</v>
      </c>
      <c r="D225" s="167">
        <v>5.8852134870973476</v>
      </c>
      <c r="E225" s="167">
        <v>1.9019165463021586</v>
      </c>
      <c r="F225" s="167">
        <v>0.87672444366794455</v>
      </c>
    </row>
    <row r="226" spans="1:6" ht="16.5">
      <c r="A226" s="168">
        <v>43312</v>
      </c>
      <c r="B226" s="166">
        <v>18.877606139451807</v>
      </c>
      <c r="C226" s="167">
        <v>10.190071493319149</v>
      </c>
      <c r="D226" s="167">
        <v>5.894181560982334</v>
      </c>
      <c r="E226" s="167">
        <v>1.9303148007202762</v>
      </c>
      <c r="F226" s="167">
        <v>0.86303828443004182</v>
      </c>
    </row>
    <row r="227" spans="1:6" ht="16.5">
      <c r="A227" s="168">
        <v>43343</v>
      </c>
      <c r="B227" s="166">
        <v>19.10040327488268</v>
      </c>
      <c r="C227" s="167">
        <v>10.377853946962668</v>
      </c>
      <c r="D227" s="167">
        <v>5.8807358886663259</v>
      </c>
      <c r="E227" s="167">
        <v>1.9779286840100445</v>
      </c>
      <c r="F227" s="167">
        <v>0.86388475524363972</v>
      </c>
    </row>
    <row r="228" spans="1:6" ht="16.5">
      <c r="A228" s="8">
        <v>43344</v>
      </c>
      <c r="B228" s="166">
        <v>18.974926307954576</v>
      </c>
      <c r="C228" s="167">
        <v>10.352163295885589</v>
      </c>
      <c r="D228" s="167">
        <v>5.8318634730230388</v>
      </c>
      <c r="E228" s="167">
        <v>1.9810298934380322</v>
      </c>
      <c r="F228" s="167">
        <v>0.80986964560791386</v>
      </c>
    </row>
    <row r="229" spans="1:6" ht="16.5">
      <c r="A229" s="8">
        <v>43374</v>
      </c>
      <c r="B229" s="166">
        <v>18.897944880825435</v>
      </c>
      <c r="C229" s="167">
        <v>10.389585643305523</v>
      </c>
      <c r="D229" s="167">
        <v>5.7225185557343723</v>
      </c>
      <c r="E229" s="167">
        <v>1.9669983813831473</v>
      </c>
      <c r="F229" s="167">
        <v>0.81884230040239137</v>
      </c>
    </row>
    <row r="230" spans="1:6" ht="16.5">
      <c r="A230" s="8">
        <v>43405</v>
      </c>
      <c r="B230" s="166">
        <v>19.074012702650098</v>
      </c>
      <c r="C230" s="167">
        <v>10.479144183576548</v>
      </c>
      <c r="D230" s="167">
        <v>5.7072247856341356</v>
      </c>
      <c r="E230" s="167">
        <v>2.0389204765674016</v>
      </c>
      <c r="F230" s="167">
        <v>0.848723256872015</v>
      </c>
    </row>
    <row r="231" spans="1:6" ht="16.5">
      <c r="A231" s="8">
        <v>43435</v>
      </c>
      <c r="B231" s="166">
        <v>18.404977277907829</v>
      </c>
      <c r="C231" s="167">
        <v>9.9639195198191874</v>
      </c>
      <c r="D231" s="167">
        <v>5.571458885863966</v>
      </c>
      <c r="E231" s="167">
        <v>2.0345153125599333</v>
      </c>
      <c r="F231" s="167">
        <v>0.83508355966474579</v>
      </c>
    </row>
    <row r="232" spans="1:6" ht="16.5">
      <c r="A232" s="8">
        <v>43466</v>
      </c>
      <c r="B232" s="166">
        <v>18.481305284589553</v>
      </c>
      <c r="C232" s="167">
        <v>10.005113670284585</v>
      </c>
      <c r="D232" s="167">
        <v>5.5349944649783716</v>
      </c>
      <c r="E232" s="167">
        <v>2.0930713332317934</v>
      </c>
      <c r="F232" s="167">
        <v>0.84812581609480298</v>
      </c>
    </row>
    <row r="233" spans="1:6" ht="16.5">
      <c r="A233" s="8">
        <v>43497</v>
      </c>
      <c r="B233" s="166">
        <v>18.430631552810542</v>
      </c>
      <c r="C233" s="167">
        <v>10.033784515445339</v>
      </c>
      <c r="D233" s="167">
        <v>5.4542805259993079</v>
      </c>
      <c r="E233" s="167">
        <v>2.0915805784657975</v>
      </c>
      <c r="F233" s="167">
        <v>0.85098593290010061</v>
      </c>
    </row>
    <row r="234" spans="1:6" ht="16.5">
      <c r="A234" s="8">
        <v>43525</v>
      </c>
      <c r="B234" s="166">
        <v>18.147011437336396</v>
      </c>
      <c r="C234" s="167">
        <v>9.7177434433321217</v>
      </c>
      <c r="D234" s="167">
        <v>5.524069957131462</v>
      </c>
      <c r="E234" s="167">
        <v>2.0890415382755902</v>
      </c>
      <c r="F234" s="167">
        <v>0.8161564985972215</v>
      </c>
    </row>
    <row r="235" spans="1:6" ht="16.5">
      <c r="A235" s="8">
        <v>43556</v>
      </c>
      <c r="B235" s="166">
        <v>18.873281414392789</v>
      </c>
      <c r="C235" s="167">
        <v>10.346580727691665</v>
      </c>
      <c r="D235" s="167">
        <v>5.5965923775331818</v>
      </c>
      <c r="E235" s="167">
        <v>2.0915064002513688</v>
      </c>
      <c r="F235" s="167">
        <v>0.83860190891657505</v>
      </c>
    </row>
    <row r="236" spans="1:6" ht="16.5">
      <c r="A236" s="8">
        <v>43586</v>
      </c>
      <c r="B236" s="166">
        <v>19.083123911578742</v>
      </c>
      <c r="C236" s="167">
        <v>10.604180996856728</v>
      </c>
      <c r="D236" s="167">
        <v>5.5718793453572477</v>
      </c>
      <c r="E236" s="167">
        <v>2.1062693311160778</v>
      </c>
      <c r="F236" s="167">
        <v>0.80079423824868512</v>
      </c>
    </row>
    <row r="237" spans="1:6" ht="16.5">
      <c r="A237" s="8">
        <v>43617</v>
      </c>
      <c r="B237" s="166">
        <v>18.527880569368275</v>
      </c>
      <c r="C237" s="167">
        <v>9.9785786066361837</v>
      </c>
      <c r="D237" s="167">
        <v>5.6111456486098685</v>
      </c>
      <c r="E237" s="167">
        <v>2.134338183589108</v>
      </c>
      <c r="F237" s="167">
        <v>0.80381813053311546</v>
      </c>
    </row>
    <row r="238" spans="1:6" ht="16.5">
      <c r="A238" s="8">
        <v>43647</v>
      </c>
      <c r="B238" s="166">
        <v>18.698536171383825</v>
      </c>
      <c r="C238" s="167">
        <v>10.14790513419813</v>
      </c>
      <c r="D238" s="167">
        <v>5.5761254605999708</v>
      </c>
      <c r="E238" s="167">
        <v>2.1636958933886135</v>
      </c>
      <c r="F238" s="167">
        <v>0.81080968319711277</v>
      </c>
    </row>
    <row r="239" spans="1:6" ht="16.5">
      <c r="A239" s="8">
        <v>43678</v>
      </c>
      <c r="B239" s="166">
        <v>17.997551283006402</v>
      </c>
      <c r="C239" s="167">
        <v>9.4413135029815649</v>
      </c>
      <c r="D239" s="167">
        <v>5.5488459955051788</v>
      </c>
      <c r="E239" s="167">
        <v>2.1717189590328299</v>
      </c>
      <c r="F239" s="167">
        <v>0.83567282548682831</v>
      </c>
    </row>
    <row r="240" spans="1:6" ht="16.5">
      <c r="A240" s="8">
        <v>43709</v>
      </c>
      <c r="B240" s="166">
        <v>17.981551462122194</v>
      </c>
      <c r="C240" s="167">
        <v>9.4743405519138122</v>
      </c>
      <c r="D240" s="167">
        <v>5.5106150103006142</v>
      </c>
      <c r="E240" s="167">
        <v>2.1830422268113501</v>
      </c>
      <c r="F240" s="167">
        <v>0.81355367309641469</v>
      </c>
    </row>
    <row r="241" spans="1:6" ht="16.5">
      <c r="A241" s="8">
        <v>43739</v>
      </c>
      <c r="B241" s="166">
        <v>17.914301709210218</v>
      </c>
      <c r="C241" s="167">
        <v>9.3781013226110979</v>
      </c>
      <c r="D241" s="167">
        <v>5.546285537975864</v>
      </c>
      <c r="E241" s="167">
        <v>2.1708118939330365</v>
      </c>
      <c r="F241" s="167">
        <v>0.81910295469021599</v>
      </c>
    </row>
    <row r="242" spans="1:6" ht="16.5">
      <c r="A242" s="8">
        <v>43770</v>
      </c>
      <c r="B242" s="166">
        <v>18.065965208139648</v>
      </c>
      <c r="C242" s="167">
        <v>9.3214048036338042</v>
      </c>
      <c r="D242" s="167">
        <v>5.6765524865867416</v>
      </c>
      <c r="E242" s="167">
        <v>2.2486181932626712</v>
      </c>
      <c r="F242" s="167">
        <v>0.81938972465643134</v>
      </c>
    </row>
    <row r="243" spans="1:6" ht="16.5">
      <c r="A243" s="8">
        <v>43800</v>
      </c>
      <c r="B243" s="166">
        <v>17.674925517627798</v>
      </c>
      <c r="C243" s="167">
        <v>9.0469691906629564</v>
      </c>
      <c r="D243" s="167">
        <v>5.6109924420732815</v>
      </c>
      <c r="E243" s="167">
        <v>2.2182268974915487</v>
      </c>
      <c r="F243" s="167">
        <v>0.79873698740001031</v>
      </c>
    </row>
    <row r="244" spans="1:6" ht="16.5">
      <c r="A244" s="8">
        <v>43831</v>
      </c>
      <c r="B244" s="166">
        <v>18.057762509288576</v>
      </c>
      <c r="C244" s="167">
        <v>9.3534691908761385</v>
      </c>
      <c r="D244" s="167">
        <v>5.6526491476680611</v>
      </c>
      <c r="E244" s="167">
        <v>2.2604239565658917</v>
      </c>
      <c r="F244" s="167">
        <v>0.79122021417848554</v>
      </c>
    </row>
    <row r="245" spans="1:6" ht="16.5">
      <c r="A245" s="8">
        <v>43862</v>
      </c>
      <c r="B245" s="166">
        <v>18.410787639878897</v>
      </c>
      <c r="C245" s="167">
        <v>9.7115479527643629</v>
      </c>
      <c r="D245" s="167">
        <v>5.6442118568553434</v>
      </c>
      <c r="E245" s="167">
        <v>2.2614559509479437</v>
      </c>
      <c r="F245" s="167">
        <v>0.79357187931124695</v>
      </c>
    </row>
    <row r="246" spans="1:6" ht="16.5">
      <c r="A246" s="8">
        <v>43891</v>
      </c>
      <c r="B246" s="166">
        <v>18.762795389243486</v>
      </c>
      <c r="C246" s="167">
        <v>9.97926248417245</v>
      </c>
      <c r="D246" s="167">
        <v>5.6704183746013159</v>
      </c>
      <c r="E246" s="167">
        <v>2.3386425557631507</v>
      </c>
      <c r="F246" s="167">
        <v>0.77447197470656548</v>
      </c>
    </row>
    <row r="247" spans="1:6" ht="16.5">
      <c r="A247" s="8">
        <v>43922</v>
      </c>
      <c r="B247" s="166">
        <v>18.682438922436472</v>
      </c>
      <c r="C247" s="167">
        <v>10.161071544081459</v>
      </c>
      <c r="D247" s="167">
        <v>5.1246985046178102</v>
      </c>
      <c r="E247" s="167">
        <v>2.6916455764214713</v>
      </c>
      <c r="F247" s="167">
        <v>0.70502329731573543</v>
      </c>
    </row>
    <row r="248" spans="1:6" ht="16.5">
      <c r="A248" s="8">
        <v>43952</v>
      </c>
      <c r="B248" s="166">
        <v>18.342448900475613</v>
      </c>
      <c r="C248" s="167">
        <v>10.203153625284935</v>
      </c>
      <c r="D248" s="167">
        <v>4.6750524901755934</v>
      </c>
      <c r="E248" s="167">
        <v>2.7810084814907436</v>
      </c>
      <c r="F248" s="167">
        <v>0.683234303524339</v>
      </c>
    </row>
    <row r="249" spans="1:6" ht="16.5">
      <c r="A249" s="8">
        <v>43983</v>
      </c>
      <c r="B249" s="166">
        <v>18.14102406967935</v>
      </c>
      <c r="C249" s="167">
        <v>10.378486855315732</v>
      </c>
      <c r="D249" s="167">
        <v>4.2859513755598382</v>
      </c>
      <c r="E249" s="167">
        <v>2.7958278645385763</v>
      </c>
      <c r="F249" s="167">
        <v>0.68075797426520546</v>
      </c>
    </row>
    <row r="250" spans="1:6" ht="16.5">
      <c r="A250" s="8">
        <v>44013</v>
      </c>
      <c r="B250" s="166">
        <v>17.037499316396502</v>
      </c>
      <c r="C250" s="167">
        <v>9.868755703532873</v>
      </c>
      <c r="D250" s="167">
        <v>3.7636073521143096</v>
      </c>
      <c r="E250" s="167">
        <v>2.7402273277148859</v>
      </c>
      <c r="F250" s="167">
        <v>0.66490893303443377</v>
      </c>
    </row>
    <row r="251" spans="1:6" ht="16.5">
      <c r="A251" s="8">
        <v>44044</v>
      </c>
      <c r="B251" s="166">
        <v>16.574572810641737</v>
      </c>
      <c r="C251" s="167">
        <v>9.5251895232971382</v>
      </c>
      <c r="D251" s="167">
        <v>3.6772172566696741</v>
      </c>
      <c r="E251" s="167">
        <v>2.6733742107309904</v>
      </c>
      <c r="F251" s="167">
        <v>0.69879181994393536</v>
      </c>
    </row>
    <row r="252" spans="1:6" ht="16.5">
      <c r="A252" s="8">
        <v>44075</v>
      </c>
      <c r="B252" s="166">
        <v>18.130897282488444</v>
      </c>
      <c r="C252" s="167">
        <v>10.319992231547099</v>
      </c>
      <c r="D252" s="167">
        <v>4.4811033891383998</v>
      </c>
      <c r="E252" s="167">
        <v>2.5718316101245762</v>
      </c>
      <c r="F252" s="167">
        <v>0.7579700516783705</v>
      </c>
    </row>
    <row r="253" spans="1:6" ht="16.5">
      <c r="A253" s="8">
        <v>44105</v>
      </c>
      <c r="B253" s="166">
        <v>19.773187212646025</v>
      </c>
      <c r="C253" s="167">
        <v>10.822684081541968</v>
      </c>
      <c r="D253" s="167">
        <v>5.6180983049621593</v>
      </c>
      <c r="E253" s="167">
        <v>2.4825217333970513</v>
      </c>
      <c r="F253" s="167">
        <v>0.84988309274484919</v>
      </c>
    </row>
    <row r="254" spans="1:6" ht="16.5">
      <c r="A254" s="8">
        <v>44136</v>
      </c>
      <c r="B254" s="166">
        <v>21.206685621497332</v>
      </c>
      <c r="C254" s="167">
        <v>10.714110114575016</v>
      </c>
      <c r="D254" s="167">
        <v>7.1614518780295979</v>
      </c>
      <c r="E254" s="167">
        <v>2.5188216093916194</v>
      </c>
      <c r="F254" s="167">
        <v>0.81230201950109826</v>
      </c>
    </row>
    <row r="255" spans="1:6" ht="16.5">
      <c r="A255" s="8">
        <v>44166</v>
      </c>
      <c r="B255" s="166">
        <v>21.447294211648131</v>
      </c>
      <c r="C255" s="167">
        <v>10.638894569284224</v>
      </c>
      <c r="D255" s="167">
        <v>7.624412146361859</v>
      </c>
      <c r="E255" s="167">
        <v>2.3912338964397604</v>
      </c>
      <c r="F255" s="167">
        <v>0.79275359956228297</v>
      </c>
    </row>
    <row r="256" spans="1:6" ht="16.5">
      <c r="A256" s="8">
        <v>44197</v>
      </c>
      <c r="B256" s="166">
        <v>22.233304977834642</v>
      </c>
      <c r="C256" s="167">
        <v>10.919650517188364</v>
      </c>
      <c r="D256" s="167">
        <v>7.9005452484649235</v>
      </c>
      <c r="E256" s="167">
        <v>2.5784283098282108</v>
      </c>
      <c r="F256" s="167">
        <v>0.83468090235314352</v>
      </c>
    </row>
    <row r="257" spans="1:6" ht="16.5">
      <c r="A257" s="8">
        <v>44228</v>
      </c>
      <c r="B257" s="166">
        <v>21.601482301187655</v>
      </c>
      <c r="C257" s="167">
        <v>10.408787505866401</v>
      </c>
      <c r="D257" s="167">
        <v>7.6844640833887086</v>
      </c>
      <c r="E257" s="167">
        <v>2.6454450803255503</v>
      </c>
      <c r="F257" s="167">
        <v>0.86278563160699695</v>
      </c>
    </row>
    <row r="258" spans="1:6" ht="16.5">
      <c r="A258" s="8">
        <v>44256</v>
      </c>
      <c r="B258" s="166">
        <v>20.973613824179324</v>
      </c>
      <c r="C258" s="167">
        <v>10.315730017935527</v>
      </c>
      <c r="D258" s="167">
        <v>7.1783961841216231</v>
      </c>
      <c r="E258" s="167">
        <v>2.6354195035739103</v>
      </c>
      <c r="F258" s="167">
        <v>0.84406811854826402</v>
      </c>
    </row>
    <row r="259" spans="1:6" ht="16.5">
      <c r="A259" s="8">
        <v>44287</v>
      </c>
      <c r="B259" s="166">
        <v>20.789943836801068</v>
      </c>
      <c r="C259" s="167">
        <v>10.216571128760226</v>
      </c>
      <c r="D259" s="167">
        <v>7.0680863380534227</v>
      </c>
      <c r="E259" s="167">
        <v>2.6563790306265762</v>
      </c>
      <c r="F259" s="167">
        <v>0.84890733936084506</v>
      </c>
    </row>
    <row r="260" spans="1:6" ht="16.5">
      <c r="A260" s="8">
        <v>44317</v>
      </c>
      <c r="B260" s="166">
        <v>20.657210017159354</v>
      </c>
      <c r="C260" s="167">
        <v>10.321204445307872</v>
      </c>
      <c r="D260" s="167">
        <v>6.7712756881508342</v>
      </c>
      <c r="E260" s="167">
        <v>2.6976442888915799</v>
      </c>
      <c r="F260" s="167">
        <v>0.86708559480906544</v>
      </c>
    </row>
    <row r="261" spans="1:6" ht="16.5">
      <c r="A261" s="8">
        <v>44348</v>
      </c>
      <c r="B261" s="166">
        <v>20.283836903167263</v>
      </c>
      <c r="C261" s="167">
        <v>10.234900666249384</v>
      </c>
      <c r="D261" s="167">
        <v>6.5272344087409451</v>
      </c>
      <c r="E261" s="167">
        <v>2.6616796481913152</v>
      </c>
      <c r="F261" s="167">
        <v>0.86002217998562003</v>
      </c>
    </row>
    <row r="262" spans="1:6" ht="16.5">
      <c r="A262" s="8">
        <v>44378</v>
      </c>
      <c r="B262" s="166">
        <v>20.118711026477047</v>
      </c>
      <c r="C262" s="167">
        <v>10.327227121720581</v>
      </c>
      <c r="D262" s="167">
        <v>6.3220220481529825</v>
      </c>
      <c r="E262" s="167">
        <v>2.6249241286576765</v>
      </c>
      <c r="F262" s="167">
        <v>0.84453772794580806</v>
      </c>
    </row>
    <row r="263" spans="1:6" ht="16.5">
      <c r="A263" s="8">
        <v>44409</v>
      </c>
      <c r="B263" s="166">
        <v>19.942553884169712</v>
      </c>
      <c r="C263" s="167">
        <v>10.224554933507459</v>
      </c>
      <c r="D263" s="167">
        <v>6.3200187610403002</v>
      </c>
      <c r="E263" s="167">
        <v>2.5711556941623801</v>
      </c>
      <c r="F263" s="167">
        <v>0.82682449545956993</v>
      </c>
    </row>
  </sheetData>
  <mergeCells count="2">
    <mergeCell ref="A1:A2"/>
    <mergeCell ref="B1:F1"/>
  </mergeCells>
  <pageMargins left="0.7" right="0.7" top="0.75" bottom="0.75" header="0.3" footer="0.3"/>
  <pageSetup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EFE2F-A604-4DFB-8EE9-CBA13BCE5CC0}">
  <sheetPr>
    <tabColor theme="3" tint="0.79998168889431442"/>
  </sheetPr>
  <dimension ref="A1:I339"/>
  <sheetViews>
    <sheetView showGridLines="0" view="pageBreakPreview" topLeftCell="D7" zoomScaleNormal="100" zoomScaleSheetLayoutView="100" workbookViewId="0"/>
  </sheetViews>
  <sheetFormatPr baseColWidth="10" defaultRowHeight="1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>
      <c r="B1" s="328" t="s">
        <v>71</v>
      </c>
      <c r="C1" s="328"/>
      <c r="D1" s="328"/>
    </row>
    <row r="2" spans="1:9" ht="45" customHeight="1" thickBot="1">
      <c r="A2" s="169" t="s">
        <v>8</v>
      </c>
      <c r="B2" s="170" t="s">
        <v>72</v>
      </c>
      <c r="C2" s="170" t="s">
        <v>73</v>
      </c>
      <c r="D2" s="171" t="s">
        <v>74</v>
      </c>
    </row>
    <row r="3" spans="1:9" ht="16.5">
      <c r="A3" s="8">
        <v>36160</v>
      </c>
      <c r="B3" s="172">
        <v>44.167548641001254</v>
      </c>
      <c r="C3" s="173">
        <v>0</v>
      </c>
      <c r="D3" s="174">
        <f>+B3-C3</f>
        <v>44.167548641001254</v>
      </c>
      <c r="H3" s="175"/>
      <c r="I3" s="175"/>
    </row>
    <row r="4" spans="1:9" ht="16.5">
      <c r="A4" s="8">
        <v>36191</v>
      </c>
      <c r="B4" s="172">
        <v>43.404864007568342</v>
      </c>
      <c r="C4" s="173">
        <v>0</v>
      </c>
      <c r="D4" s="174">
        <f t="shared" ref="D4:D67" si="0">+B4-C4</f>
        <v>43.404864007568342</v>
      </c>
      <c r="H4" s="175"/>
      <c r="I4" s="175"/>
    </row>
    <row r="5" spans="1:9" ht="16.5">
      <c r="A5" s="8">
        <v>36219</v>
      </c>
      <c r="B5" s="172">
        <v>43.101325504133243</v>
      </c>
      <c r="C5" s="173">
        <v>0</v>
      </c>
      <c r="D5" s="174">
        <f t="shared" si="0"/>
        <v>43.101325504133243</v>
      </c>
      <c r="H5" s="175"/>
      <c r="I5" s="175"/>
    </row>
    <row r="6" spans="1:9" ht="16.5">
      <c r="A6" s="8">
        <v>36250</v>
      </c>
      <c r="B6" s="172">
        <v>42.906859400973467</v>
      </c>
      <c r="C6" s="173">
        <v>0</v>
      </c>
      <c r="D6" s="174">
        <f t="shared" si="0"/>
        <v>42.906859400973467</v>
      </c>
      <c r="H6" s="175"/>
      <c r="I6" s="175"/>
    </row>
    <row r="7" spans="1:9" ht="16.5">
      <c r="A7" s="8">
        <v>36280</v>
      </c>
      <c r="B7" s="172">
        <v>42.434417108311159</v>
      </c>
      <c r="C7" s="173">
        <v>0</v>
      </c>
      <c r="D7" s="174">
        <f t="shared" si="0"/>
        <v>42.434417108311159</v>
      </c>
      <c r="H7" s="175"/>
      <c r="I7" s="175"/>
    </row>
    <row r="8" spans="1:9" ht="16.5">
      <c r="A8" s="8">
        <v>36311</v>
      </c>
      <c r="B8" s="172">
        <v>42.386961847333495</v>
      </c>
      <c r="C8" s="173">
        <v>0</v>
      </c>
      <c r="D8" s="174">
        <f t="shared" si="0"/>
        <v>42.386961847333495</v>
      </c>
      <c r="H8" s="175"/>
      <c r="I8" s="175"/>
    </row>
    <row r="9" spans="1:9" ht="16.5">
      <c r="A9" s="8">
        <v>36341</v>
      </c>
      <c r="B9" s="172">
        <v>42.255772514385981</v>
      </c>
      <c r="C9" s="173">
        <v>0</v>
      </c>
      <c r="D9" s="174">
        <f t="shared" si="0"/>
        <v>42.255772514385981</v>
      </c>
      <c r="H9" s="175"/>
      <c r="I9" s="175"/>
    </row>
    <row r="10" spans="1:9" ht="16.5">
      <c r="A10" s="8">
        <v>36372</v>
      </c>
      <c r="B10" s="172">
        <v>41.886512181396682</v>
      </c>
      <c r="C10" s="173">
        <v>0</v>
      </c>
      <c r="D10" s="174">
        <f t="shared" si="0"/>
        <v>41.886512181396682</v>
      </c>
      <c r="H10" s="175"/>
      <c r="I10" s="175"/>
    </row>
    <row r="11" spans="1:9" ht="16.5">
      <c r="A11" s="8">
        <v>36403</v>
      </c>
      <c r="B11" s="172">
        <v>41.568971743411069</v>
      </c>
      <c r="C11" s="173">
        <v>0</v>
      </c>
      <c r="D11" s="174">
        <f t="shared" si="0"/>
        <v>41.568971743411069</v>
      </c>
      <c r="H11" s="175"/>
      <c r="I11" s="175"/>
    </row>
    <row r="12" spans="1:9" ht="16.5">
      <c r="A12" s="8">
        <v>36433</v>
      </c>
      <c r="B12" s="172">
        <v>41.947532365154167</v>
      </c>
      <c r="C12" s="173">
        <v>0</v>
      </c>
      <c r="D12" s="174">
        <f t="shared" si="0"/>
        <v>41.947532365154167</v>
      </c>
      <c r="H12" s="175"/>
      <c r="I12" s="175"/>
    </row>
    <row r="13" spans="1:9" ht="16.5">
      <c r="A13" s="8">
        <v>36464</v>
      </c>
      <c r="B13" s="172">
        <v>41.206045891421979</v>
      </c>
      <c r="C13" s="173">
        <v>0</v>
      </c>
      <c r="D13" s="174">
        <f t="shared" si="0"/>
        <v>41.206045891421979</v>
      </c>
      <c r="H13" s="175"/>
      <c r="I13" s="175"/>
    </row>
    <row r="14" spans="1:9" ht="16.5">
      <c r="A14" s="8">
        <v>36494</v>
      </c>
      <c r="B14" s="172">
        <v>41.449425625503061</v>
      </c>
      <c r="C14" s="173">
        <v>0</v>
      </c>
      <c r="D14" s="174">
        <f t="shared" si="0"/>
        <v>41.449425625503061</v>
      </c>
      <c r="H14" s="175"/>
      <c r="I14" s="175"/>
    </row>
    <row r="15" spans="1:9" ht="16.5">
      <c r="A15" s="8">
        <v>36525</v>
      </c>
      <c r="B15" s="172">
        <v>41.533137049633517</v>
      </c>
      <c r="C15" s="173">
        <v>0</v>
      </c>
      <c r="D15" s="174">
        <f t="shared" si="0"/>
        <v>41.533137049633517</v>
      </c>
      <c r="H15" s="175"/>
      <c r="I15" s="175"/>
    </row>
    <row r="16" spans="1:9" ht="16.5">
      <c r="A16" s="8">
        <v>36556</v>
      </c>
      <c r="B16" s="172">
        <v>39.473502522605315</v>
      </c>
      <c r="C16" s="173">
        <v>0</v>
      </c>
      <c r="D16" s="174">
        <f t="shared" si="0"/>
        <v>39.473502522605315</v>
      </c>
      <c r="H16" s="175"/>
      <c r="I16" s="175"/>
    </row>
    <row r="17" spans="1:9" ht="16.5">
      <c r="A17" s="8">
        <v>36585</v>
      </c>
      <c r="B17" s="172">
        <v>37.016838043150777</v>
      </c>
      <c r="C17" s="173">
        <v>0</v>
      </c>
      <c r="D17" s="174">
        <f t="shared" si="0"/>
        <v>37.016838043150777</v>
      </c>
      <c r="H17" s="175"/>
      <c r="I17" s="175"/>
    </row>
    <row r="18" spans="1:9" ht="16.5">
      <c r="A18" s="8">
        <v>36616</v>
      </c>
      <c r="B18" s="172">
        <v>35.584996305607952</v>
      </c>
      <c r="C18" s="173">
        <v>0</v>
      </c>
      <c r="D18" s="174">
        <f t="shared" si="0"/>
        <v>35.584996305607952</v>
      </c>
      <c r="H18" s="175"/>
      <c r="I18" s="175"/>
    </row>
    <row r="19" spans="1:9" ht="16.5">
      <c r="A19" s="8">
        <v>36646</v>
      </c>
      <c r="B19" s="172">
        <v>35.471894356539032</v>
      </c>
      <c r="C19" s="173">
        <v>0</v>
      </c>
      <c r="D19" s="174">
        <f t="shared" si="0"/>
        <v>35.471894356539032</v>
      </c>
      <c r="H19" s="175"/>
      <c r="I19" s="175"/>
    </row>
    <row r="20" spans="1:9" ht="16.5">
      <c r="A20" s="8">
        <v>36677</v>
      </c>
      <c r="B20" s="172">
        <v>35.309803563465117</v>
      </c>
      <c r="C20" s="173">
        <v>0</v>
      </c>
      <c r="D20" s="174">
        <f t="shared" si="0"/>
        <v>35.309803563465117</v>
      </c>
      <c r="H20" s="175"/>
      <c r="I20" s="175"/>
    </row>
    <row r="21" spans="1:9" ht="16.5">
      <c r="A21" s="8">
        <v>36707</v>
      </c>
      <c r="B21" s="172">
        <v>35.001939328083665</v>
      </c>
      <c r="C21" s="173">
        <v>0</v>
      </c>
      <c r="D21" s="174">
        <f t="shared" si="0"/>
        <v>35.001939328083665</v>
      </c>
      <c r="H21" s="175"/>
      <c r="I21" s="175"/>
    </row>
    <row r="22" spans="1:9" ht="16.5">
      <c r="A22" s="8">
        <v>36738</v>
      </c>
      <c r="B22" s="172">
        <v>34.648522894762401</v>
      </c>
      <c r="C22" s="173">
        <v>0</v>
      </c>
      <c r="D22" s="174">
        <f t="shared" si="0"/>
        <v>34.648522894762401</v>
      </c>
      <c r="H22" s="175"/>
      <c r="I22" s="175"/>
    </row>
    <row r="23" spans="1:9" ht="16.5">
      <c r="A23" s="8">
        <v>36769</v>
      </c>
      <c r="B23" s="172">
        <v>32.22223986425854</v>
      </c>
      <c r="C23" s="173">
        <v>0</v>
      </c>
      <c r="D23" s="174">
        <f t="shared" si="0"/>
        <v>32.22223986425854</v>
      </c>
      <c r="H23" s="175"/>
      <c r="I23" s="175"/>
    </row>
    <row r="24" spans="1:9" ht="16.5">
      <c r="A24" s="8">
        <v>36799</v>
      </c>
      <c r="B24" s="172">
        <v>32.29115921832301</v>
      </c>
      <c r="C24" s="173">
        <v>0</v>
      </c>
      <c r="D24" s="174">
        <f t="shared" si="0"/>
        <v>32.29115921832301</v>
      </c>
      <c r="H24" s="175"/>
      <c r="I24" s="175"/>
    </row>
    <row r="25" spans="1:9" ht="16.5">
      <c r="A25" s="8">
        <v>36830</v>
      </c>
      <c r="B25" s="172">
        <v>31.349851450502005</v>
      </c>
      <c r="C25" s="173">
        <v>0</v>
      </c>
      <c r="D25" s="174">
        <f t="shared" si="0"/>
        <v>31.349851450502005</v>
      </c>
      <c r="H25" s="175"/>
      <c r="I25" s="175"/>
    </row>
    <row r="26" spans="1:9" ht="16.5">
      <c r="A26" s="8">
        <v>36860</v>
      </c>
      <c r="B26" s="172">
        <v>31.097519285605767</v>
      </c>
      <c r="C26" s="173">
        <v>0</v>
      </c>
      <c r="D26" s="174">
        <f t="shared" si="0"/>
        <v>31.097519285605767</v>
      </c>
      <c r="H26" s="175"/>
      <c r="I26" s="175"/>
    </row>
    <row r="27" spans="1:9" ht="16.5">
      <c r="A27" s="8">
        <v>36891</v>
      </c>
      <c r="B27" s="172">
        <v>30.73206881606821</v>
      </c>
      <c r="C27" s="173">
        <v>0</v>
      </c>
      <c r="D27" s="174">
        <f t="shared" si="0"/>
        <v>30.73206881606821</v>
      </c>
      <c r="H27" s="175"/>
      <c r="I27" s="175"/>
    </row>
    <row r="28" spans="1:9" ht="16.5">
      <c r="A28" s="8">
        <v>36922</v>
      </c>
      <c r="B28" s="172">
        <v>30.36255936611143</v>
      </c>
      <c r="C28" s="173">
        <v>0</v>
      </c>
      <c r="D28" s="174">
        <f t="shared" si="0"/>
        <v>30.36255936611143</v>
      </c>
      <c r="H28" s="175"/>
      <c r="I28" s="175"/>
    </row>
    <row r="29" spans="1:9" ht="16.5">
      <c r="A29" s="8">
        <v>36950</v>
      </c>
      <c r="B29" s="172">
        <v>29.841278192082502</v>
      </c>
      <c r="C29" s="173">
        <v>0</v>
      </c>
      <c r="D29" s="174">
        <f t="shared" si="0"/>
        <v>29.841278192082502</v>
      </c>
      <c r="H29" s="175"/>
      <c r="I29" s="175"/>
    </row>
    <row r="30" spans="1:9" ht="16.5">
      <c r="A30" s="8">
        <v>36981</v>
      </c>
      <c r="B30" s="172">
        <v>29.65890002761472</v>
      </c>
      <c r="C30" s="173">
        <v>0</v>
      </c>
      <c r="D30" s="174">
        <f t="shared" si="0"/>
        <v>29.65890002761472</v>
      </c>
      <c r="H30" s="175"/>
      <c r="I30" s="175"/>
    </row>
    <row r="31" spans="1:9" ht="16.5">
      <c r="A31" s="8">
        <v>37011</v>
      </c>
      <c r="B31" s="172">
        <v>29.181993925766367</v>
      </c>
      <c r="C31" s="173">
        <v>0</v>
      </c>
      <c r="D31" s="174">
        <f t="shared" si="0"/>
        <v>29.181993925766367</v>
      </c>
      <c r="H31" s="175"/>
      <c r="I31" s="175"/>
    </row>
    <row r="32" spans="1:9" ht="16.5">
      <c r="A32" s="8">
        <v>37042</v>
      </c>
      <c r="B32" s="172">
        <v>29.355399309772821</v>
      </c>
      <c r="C32" s="173">
        <v>0</v>
      </c>
      <c r="D32" s="174">
        <f t="shared" si="0"/>
        <v>29.355399309772821</v>
      </c>
      <c r="H32" s="175"/>
      <c r="I32" s="175"/>
    </row>
    <row r="33" spans="1:9" ht="16.5">
      <c r="A33" s="8">
        <v>37072</v>
      </c>
      <c r="B33" s="172">
        <v>29.260072445522312</v>
      </c>
      <c r="C33" s="173">
        <v>0</v>
      </c>
      <c r="D33" s="174">
        <f t="shared" si="0"/>
        <v>29.260072445522312</v>
      </c>
      <c r="H33" s="175"/>
      <c r="I33" s="175"/>
    </row>
    <row r="34" spans="1:9" ht="16.5">
      <c r="A34" s="8">
        <v>37103</v>
      </c>
      <c r="B34" s="172">
        <v>29.144805197367834</v>
      </c>
      <c r="C34" s="173">
        <v>0</v>
      </c>
      <c r="D34" s="174">
        <f t="shared" si="0"/>
        <v>29.144805197367834</v>
      </c>
      <c r="H34" s="175"/>
      <c r="I34" s="175"/>
    </row>
    <row r="35" spans="1:9" ht="16.5">
      <c r="A35" s="8">
        <v>37134</v>
      </c>
      <c r="B35" s="172">
        <v>28.862256575637016</v>
      </c>
      <c r="C35" s="173">
        <v>0</v>
      </c>
      <c r="D35" s="174">
        <f t="shared" si="0"/>
        <v>28.862256575637016</v>
      </c>
      <c r="H35" s="175"/>
      <c r="I35" s="175"/>
    </row>
    <row r="36" spans="1:9" ht="16.5">
      <c r="A36" s="8">
        <v>37164</v>
      </c>
      <c r="B36" s="172">
        <v>28.621366726011669</v>
      </c>
      <c r="C36" s="173">
        <v>0</v>
      </c>
      <c r="D36" s="174">
        <f t="shared" si="0"/>
        <v>28.621366726011669</v>
      </c>
      <c r="H36" s="175"/>
      <c r="I36" s="175"/>
    </row>
    <row r="37" spans="1:9" ht="16.5">
      <c r="A37" s="8">
        <v>37195</v>
      </c>
      <c r="B37" s="172">
        <v>28.342270418553515</v>
      </c>
      <c r="C37" s="173">
        <v>0</v>
      </c>
      <c r="D37" s="174">
        <f t="shared" si="0"/>
        <v>28.342270418553515</v>
      </c>
      <c r="H37" s="175"/>
      <c r="I37" s="175"/>
    </row>
    <row r="38" spans="1:9" ht="16.5">
      <c r="A38" s="8">
        <v>37225</v>
      </c>
      <c r="B38" s="172">
        <v>28.149259312708441</v>
      </c>
      <c r="C38" s="173">
        <v>0</v>
      </c>
      <c r="D38" s="174">
        <f t="shared" si="0"/>
        <v>28.149259312708441</v>
      </c>
      <c r="H38" s="175"/>
      <c r="I38" s="175"/>
    </row>
    <row r="39" spans="1:9" ht="16.5">
      <c r="A39" s="8">
        <v>37256</v>
      </c>
      <c r="B39" s="172">
        <v>27.894407494876233</v>
      </c>
      <c r="C39" s="173">
        <v>0</v>
      </c>
      <c r="D39" s="174">
        <f t="shared" si="0"/>
        <v>27.894407494876233</v>
      </c>
      <c r="H39" s="175"/>
      <c r="I39" s="175"/>
    </row>
    <row r="40" spans="1:9" ht="16.5">
      <c r="A40" s="8">
        <v>37287</v>
      </c>
      <c r="B40" s="172">
        <v>27.199178751763256</v>
      </c>
      <c r="C40" s="173">
        <v>0</v>
      </c>
      <c r="D40" s="174">
        <f t="shared" si="0"/>
        <v>27.199178751763256</v>
      </c>
      <c r="H40" s="175"/>
      <c r="I40" s="175"/>
    </row>
    <row r="41" spans="1:9" ht="16.5">
      <c r="A41" s="8">
        <v>37315</v>
      </c>
      <c r="B41" s="172">
        <v>26.817224075192694</v>
      </c>
      <c r="C41" s="173">
        <v>0</v>
      </c>
      <c r="D41" s="174">
        <f t="shared" si="0"/>
        <v>26.817224075192694</v>
      </c>
      <c r="H41" s="175"/>
      <c r="I41" s="175"/>
    </row>
    <row r="42" spans="1:9" ht="16.5">
      <c r="A42" s="8">
        <v>37346</v>
      </c>
      <c r="B42" s="172">
        <v>26.629710336229113</v>
      </c>
      <c r="C42" s="173">
        <v>0</v>
      </c>
      <c r="D42" s="174">
        <f t="shared" si="0"/>
        <v>26.629710336229113</v>
      </c>
      <c r="H42" s="175"/>
      <c r="I42" s="175"/>
    </row>
    <row r="43" spans="1:9" ht="16.5">
      <c r="A43" s="8">
        <v>37376</v>
      </c>
      <c r="B43" s="172">
        <v>26.39144593787465</v>
      </c>
      <c r="C43" s="173">
        <v>0</v>
      </c>
      <c r="D43" s="174">
        <f t="shared" si="0"/>
        <v>26.39144593787465</v>
      </c>
      <c r="H43" s="175"/>
      <c r="I43" s="175"/>
    </row>
    <row r="44" spans="1:9" ht="16.5">
      <c r="A44" s="8">
        <v>37407</v>
      </c>
      <c r="B44" s="172">
        <v>25.69331976093153</v>
      </c>
      <c r="C44" s="173">
        <v>0</v>
      </c>
      <c r="D44" s="174">
        <f t="shared" si="0"/>
        <v>25.69331976093153</v>
      </c>
      <c r="H44" s="175"/>
      <c r="I44" s="175"/>
    </row>
    <row r="45" spans="1:9" ht="16.5">
      <c r="A45" s="8">
        <v>37437</v>
      </c>
      <c r="B45" s="172">
        <v>25.526906887895127</v>
      </c>
      <c r="C45" s="173">
        <v>0</v>
      </c>
      <c r="D45" s="174">
        <f t="shared" si="0"/>
        <v>25.526906887895127</v>
      </c>
      <c r="H45" s="175"/>
      <c r="I45" s="175"/>
    </row>
    <row r="46" spans="1:9" ht="16.5">
      <c r="A46" s="8">
        <v>37468</v>
      </c>
      <c r="B46" s="172">
        <v>25.328662519122734</v>
      </c>
      <c r="C46" s="173">
        <v>0</v>
      </c>
      <c r="D46" s="174">
        <f t="shared" si="0"/>
        <v>25.328662519122734</v>
      </c>
      <c r="H46" s="175"/>
      <c r="I46" s="175"/>
    </row>
    <row r="47" spans="1:9" ht="16.5">
      <c r="A47" s="8">
        <v>37499</v>
      </c>
      <c r="B47" s="172">
        <v>25.111968041010925</v>
      </c>
      <c r="C47" s="173">
        <v>0</v>
      </c>
      <c r="D47" s="174">
        <f t="shared" si="0"/>
        <v>25.111968041010925</v>
      </c>
      <c r="H47" s="175"/>
      <c r="I47" s="175"/>
    </row>
    <row r="48" spans="1:9" ht="16.5">
      <c r="A48" s="8">
        <v>37529</v>
      </c>
      <c r="B48" s="172">
        <v>24.903889647581874</v>
      </c>
      <c r="C48" s="173">
        <v>0</v>
      </c>
      <c r="D48" s="174">
        <f t="shared" si="0"/>
        <v>24.903889647581874</v>
      </c>
      <c r="H48" s="175"/>
      <c r="I48" s="175"/>
    </row>
    <row r="49" spans="1:9" ht="16.5">
      <c r="A49" s="8">
        <v>37560</v>
      </c>
      <c r="B49" s="172">
        <v>24.655722319313544</v>
      </c>
      <c r="C49" s="173">
        <v>0</v>
      </c>
      <c r="D49" s="174">
        <f t="shared" si="0"/>
        <v>24.655722319313544</v>
      </c>
      <c r="H49" s="175"/>
      <c r="I49" s="175"/>
    </row>
    <row r="50" spans="1:9" ht="16.5">
      <c r="A50" s="8">
        <v>37590</v>
      </c>
      <c r="B50" s="172">
        <v>23.281377984129104</v>
      </c>
      <c r="C50" s="173">
        <v>0</v>
      </c>
      <c r="D50" s="174">
        <f t="shared" si="0"/>
        <v>23.281377984129104</v>
      </c>
      <c r="H50" s="175"/>
      <c r="I50" s="175"/>
    </row>
    <row r="51" spans="1:9" ht="16.5">
      <c r="A51" s="8">
        <v>37621</v>
      </c>
      <c r="B51" s="172">
        <v>23.411485742921048</v>
      </c>
      <c r="C51" s="173">
        <v>0</v>
      </c>
      <c r="D51" s="174">
        <f t="shared" si="0"/>
        <v>23.411485742921048</v>
      </c>
      <c r="H51" s="175"/>
      <c r="I51" s="175"/>
    </row>
    <row r="52" spans="1:9" ht="16.5">
      <c r="A52" s="8">
        <v>37652</v>
      </c>
      <c r="B52" s="172">
        <v>23.077097565166909</v>
      </c>
      <c r="C52" s="173">
        <v>0</v>
      </c>
      <c r="D52" s="174">
        <f t="shared" si="0"/>
        <v>23.077097565166909</v>
      </c>
      <c r="H52" s="175"/>
      <c r="I52" s="175"/>
    </row>
    <row r="53" spans="1:9" ht="16.5">
      <c r="A53" s="8">
        <v>37680</v>
      </c>
      <c r="B53" s="172">
        <v>22.697872145146206</v>
      </c>
      <c r="C53" s="173">
        <v>0</v>
      </c>
      <c r="D53" s="174">
        <f t="shared" si="0"/>
        <v>22.697872145146206</v>
      </c>
      <c r="H53" s="175"/>
      <c r="I53" s="175"/>
    </row>
    <row r="54" spans="1:9" ht="16.5">
      <c r="A54" s="8">
        <v>37711</v>
      </c>
      <c r="B54" s="172">
        <v>22.587237562468893</v>
      </c>
      <c r="C54" s="173">
        <v>0</v>
      </c>
      <c r="D54" s="174">
        <f t="shared" si="0"/>
        <v>22.587237562468893</v>
      </c>
      <c r="H54" s="175"/>
      <c r="I54" s="175"/>
    </row>
    <row r="55" spans="1:9" ht="16.5">
      <c r="A55" s="8">
        <v>37741</v>
      </c>
      <c r="B55" s="172">
        <v>22.431783613595194</v>
      </c>
      <c r="C55" s="173">
        <v>0</v>
      </c>
      <c r="D55" s="174">
        <f t="shared" si="0"/>
        <v>22.431783613595194</v>
      </c>
      <c r="H55" s="175"/>
      <c r="I55" s="175"/>
    </row>
    <row r="56" spans="1:9" ht="16.5">
      <c r="A56" s="8">
        <v>37772</v>
      </c>
      <c r="B56" s="172">
        <v>22.313840505447889</v>
      </c>
      <c r="C56" s="173">
        <v>0</v>
      </c>
      <c r="D56" s="174">
        <f t="shared" si="0"/>
        <v>22.313840505447889</v>
      </c>
      <c r="H56" s="175"/>
      <c r="I56" s="175"/>
    </row>
    <row r="57" spans="1:9" ht="16.5">
      <c r="A57" s="8">
        <v>37802</v>
      </c>
      <c r="B57" s="172">
        <v>21.22361218556404</v>
      </c>
      <c r="C57" s="173">
        <v>0</v>
      </c>
      <c r="D57" s="174">
        <f t="shared" si="0"/>
        <v>21.22361218556404</v>
      </c>
      <c r="H57" s="175"/>
      <c r="I57" s="175"/>
    </row>
    <row r="58" spans="1:9" ht="16.5">
      <c r="A58" s="8">
        <v>37833</v>
      </c>
      <c r="B58" s="172">
        <v>21.05818931214159</v>
      </c>
      <c r="C58" s="173">
        <v>0</v>
      </c>
      <c r="D58" s="174">
        <f t="shared" si="0"/>
        <v>21.05818931214159</v>
      </c>
      <c r="H58" s="175"/>
      <c r="I58" s="175"/>
    </row>
    <row r="59" spans="1:9" ht="16.5">
      <c r="A59" s="8">
        <v>37864</v>
      </c>
      <c r="B59" s="172">
        <v>20.978245337527753</v>
      </c>
      <c r="C59" s="173">
        <v>0</v>
      </c>
      <c r="D59" s="174">
        <f t="shared" si="0"/>
        <v>20.978245337527753</v>
      </c>
      <c r="H59" s="175"/>
      <c r="I59" s="175"/>
    </row>
    <row r="60" spans="1:9" ht="16.5">
      <c r="A60" s="8">
        <v>37894</v>
      </c>
      <c r="B60" s="172">
        <v>20.769197514548459</v>
      </c>
      <c r="C60" s="173">
        <v>0</v>
      </c>
      <c r="D60" s="174">
        <f t="shared" si="0"/>
        <v>20.769197514548459</v>
      </c>
      <c r="H60" s="175"/>
      <c r="I60" s="175"/>
    </row>
    <row r="61" spans="1:9" ht="16.5">
      <c r="A61" s="8">
        <v>37925</v>
      </c>
      <c r="B61" s="172">
        <v>20.697740055010193</v>
      </c>
      <c r="C61" s="173">
        <v>0</v>
      </c>
      <c r="D61" s="174">
        <f t="shared" si="0"/>
        <v>20.697740055010193</v>
      </c>
      <c r="H61" s="175"/>
      <c r="I61" s="175"/>
    </row>
    <row r="62" spans="1:9" ht="16.5">
      <c r="A62" s="8">
        <v>37955</v>
      </c>
      <c r="B62" s="172">
        <v>19.900277084904587</v>
      </c>
      <c r="C62" s="173">
        <v>0</v>
      </c>
      <c r="D62" s="174">
        <f t="shared" si="0"/>
        <v>19.900277084904587</v>
      </c>
      <c r="H62" s="175"/>
      <c r="I62" s="175"/>
    </row>
    <row r="63" spans="1:9" ht="16.5">
      <c r="A63" s="8">
        <v>37986</v>
      </c>
      <c r="B63" s="172">
        <v>19.435723815321612</v>
      </c>
      <c r="C63" s="173">
        <v>0</v>
      </c>
      <c r="D63" s="174">
        <f t="shared" si="0"/>
        <v>19.435723815321612</v>
      </c>
      <c r="H63" s="175"/>
      <c r="I63" s="175"/>
    </row>
    <row r="64" spans="1:9" ht="16.5">
      <c r="A64" s="8">
        <v>38017</v>
      </c>
      <c r="B64" s="172">
        <v>19.299345378732891</v>
      </c>
      <c r="C64" s="172">
        <v>5.1185007951487949E-2</v>
      </c>
      <c r="D64" s="174">
        <f t="shared" si="0"/>
        <v>19.248160370781402</v>
      </c>
      <c r="H64" s="175"/>
      <c r="I64" s="175"/>
    </row>
    <row r="65" spans="1:9" ht="16.5">
      <c r="A65" s="8">
        <v>38046</v>
      </c>
      <c r="B65" s="172">
        <v>19.07684813102551</v>
      </c>
      <c r="C65" s="172">
        <v>5.8042713947389087E-2</v>
      </c>
      <c r="D65" s="174">
        <f t="shared" si="0"/>
        <v>19.01880541707812</v>
      </c>
      <c r="H65" s="175"/>
      <c r="I65" s="175"/>
    </row>
    <row r="66" spans="1:9" ht="16.5">
      <c r="A66" s="8">
        <v>38077</v>
      </c>
      <c r="B66" s="172">
        <v>18.925966332652258</v>
      </c>
      <c r="C66" s="172">
        <v>6.3777479133819343E-2</v>
      </c>
      <c r="D66" s="174">
        <f t="shared" si="0"/>
        <v>18.86218885351844</v>
      </c>
      <c r="H66" s="175"/>
      <c r="I66" s="175"/>
    </row>
    <row r="67" spans="1:9" ht="16.5">
      <c r="A67" s="8">
        <v>38107</v>
      </c>
      <c r="B67" s="172">
        <v>18.876370934917595</v>
      </c>
      <c r="C67" s="172">
        <v>7.1070686789543189E-2</v>
      </c>
      <c r="D67" s="174">
        <f t="shared" si="0"/>
        <v>18.805300248128052</v>
      </c>
      <c r="H67" s="175"/>
      <c r="I67" s="175"/>
    </row>
    <row r="68" spans="1:9" ht="16.5">
      <c r="A68" s="8">
        <v>38138</v>
      </c>
      <c r="B68" s="172">
        <v>18.541256096751045</v>
      </c>
      <c r="C68" s="172">
        <v>7.9584117341165009E-2</v>
      </c>
      <c r="D68" s="174">
        <f t="shared" ref="D68:D131" si="1">+B68-C68</f>
        <v>18.461671979409878</v>
      </c>
      <c r="H68" s="175"/>
      <c r="I68" s="175"/>
    </row>
    <row r="69" spans="1:9" ht="16.5">
      <c r="A69" s="8">
        <v>38168</v>
      </c>
      <c r="B69" s="172">
        <v>17.625632793386981</v>
      </c>
      <c r="C69" s="172">
        <v>8.4131404959690084E-2</v>
      </c>
      <c r="D69" s="174">
        <f t="shared" si="1"/>
        <v>17.541501388427289</v>
      </c>
      <c r="H69" s="175"/>
      <c r="I69" s="175"/>
    </row>
    <row r="70" spans="1:9" ht="16.5">
      <c r="A70" s="8">
        <v>38199</v>
      </c>
      <c r="B70" s="172">
        <v>17.55305200311513</v>
      </c>
      <c r="C70" s="172">
        <v>9.2326847943258725E-2</v>
      </c>
      <c r="D70" s="174">
        <f t="shared" si="1"/>
        <v>17.460725155171872</v>
      </c>
      <c r="H70" s="175"/>
      <c r="I70" s="175"/>
    </row>
    <row r="71" spans="1:9" ht="16.5">
      <c r="A71" s="8">
        <v>38230</v>
      </c>
      <c r="B71" s="172">
        <v>17.131120852909817</v>
      </c>
      <c r="C71" s="172">
        <v>0.10216598187857545</v>
      </c>
      <c r="D71" s="174">
        <f t="shared" si="1"/>
        <v>17.028954871031242</v>
      </c>
      <c r="H71" s="175"/>
      <c r="I71" s="175"/>
    </row>
    <row r="72" spans="1:9" ht="16.5">
      <c r="A72" s="8">
        <v>38260</v>
      </c>
      <c r="B72" s="172">
        <v>16.628787715169359</v>
      </c>
      <c r="C72" s="172">
        <v>0.11394275927972504</v>
      </c>
      <c r="D72" s="174">
        <f t="shared" si="1"/>
        <v>16.514844955889636</v>
      </c>
      <c r="H72" s="175"/>
      <c r="I72" s="175"/>
    </row>
    <row r="73" spans="1:9" ht="16.5">
      <c r="A73" s="8">
        <v>38291</v>
      </c>
      <c r="B73" s="172">
        <v>16.546827662868939</v>
      </c>
      <c r="C73" s="172">
        <v>0.1213284684624787</v>
      </c>
      <c r="D73" s="174">
        <f t="shared" si="1"/>
        <v>16.425499194406459</v>
      </c>
      <c r="H73" s="175"/>
      <c r="I73" s="175"/>
    </row>
    <row r="74" spans="1:9" ht="16.5">
      <c r="A74" s="8">
        <v>38321</v>
      </c>
      <c r="B74" s="172">
        <v>15.631506295898124</v>
      </c>
      <c r="C74" s="172">
        <v>0.13615443212717032</v>
      </c>
      <c r="D74" s="174">
        <f t="shared" si="1"/>
        <v>15.495351863770953</v>
      </c>
      <c r="H74" s="175"/>
      <c r="I74" s="175"/>
    </row>
    <row r="75" spans="1:9" ht="16.5">
      <c r="A75" s="8">
        <v>38352</v>
      </c>
      <c r="B75" s="172">
        <v>13.922738667650943</v>
      </c>
      <c r="C75" s="172">
        <v>0.14991957561562974</v>
      </c>
      <c r="D75" s="174">
        <f t="shared" si="1"/>
        <v>13.772819092035313</v>
      </c>
      <c r="H75" s="175"/>
      <c r="I75" s="175"/>
    </row>
    <row r="76" spans="1:9" ht="16.5">
      <c r="A76" s="8">
        <v>38383</v>
      </c>
      <c r="B76" s="172">
        <v>13.922632351243449</v>
      </c>
      <c r="C76" s="172">
        <v>0.15672227859546814</v>
      </c>
      <c r="D76" s="174">
        <f t="shared" si="1"/>
        <v>13.76591007264798</v>
      </c>
      <c r="H76" s="175"/>
      <c r="I76" s="175"/>
    </row>
    <row r="77" spans="1:9" ht="16.5">
      <c r="A77" s="8">
        <v>38411</v>
      </c>
      <c r="B77" s="172">
        <v>13.850570768324223</v>
      </c>
      <c r="C77" s="172">
        <v>0.16343690635360206</v>
      </c>
      <c r="D77" s="174">
        <f t="shared" si="1"/>
        <v>13.68713386197062</v>
      </c>
      <c r="H77" s="175"/>
      <c r="I77" s="175"/>
    </row>
    <row r="78" spans="1:9" ht="16.5">
      <c r="A78" s="8">
        <v>38442</v>
      </c>
      <c r="B78" s="172">
        <v>13.658282908188333</v>
      </c>
      <c r="C78" s="172">
        <v>0.17638613246930251</v>
      </c>
      <c r="D78" s="174">
        <f t="shared" si="1"/>
        <v>13.481896775719031</v>
      </c>
      <c r="H78" s="175"/>
      <c r="I78" s="175"/>
    </row>
    <row r="79" spans="1:9" ht="16.5">
      <c r="A79" s="8">
        <v>38472</v>
      </c>
      <c r="B79" s="172">
        <v>13.715770039947406</v>
      </c>
      <c r="C79" s="172">
        <v>0.19668426735538844</v>
      </c>
      <c r="D79" s="174">
        <f t="shared" si="1"/>
        <v>13.519085772592017</v>
      </c>
      <c r="H79" s="175"/>
      <c r="I79" s="175"/>
    </row>
    <row r="80" spans="1:9" ht="16.5">
      <c r="A80" s="8">
        <v>38503</v>
      </c>
      <c r="B80" s="172">
        <v>13.729923758625491</v>
      </c>
      <c r="C80" s="172">
        <v>0.21225169599273383</v>
      </c>
      <c r="D80" s="174">
        <f t="shared" si="1"/>
        <v>13.517672062632757</v>
      </c>
      <c r="H80" s="175"/>
      <c r="I80" s="175"/>
    </row>
    <row r="81" spans="1:9" ht="16.5">
      <c r="A81" s="8">
        <v>38533</v>
      </c>
      <c r="B81" s="172">
        <v>13.747604364690721</v>
      </c>
      <c r="C81" s="172">
        <v>0.22263924523461393</v>
      </c>
      <c r="D81" s="174">
        <f t="shared" si="1"/>
        <v>13.524965119456107</v>
      </c>
      <c r="H81" s="175"/>
      <c r="I81" s="175"/>
    </row>
    <row r="82" spans="1:9" ht="16.5">
      <c r="A82" s="8">
        <v>38564</v>
      </c>
      <c r="B82" s="172">
        <v>13.783026242332173</v>
      </c>
      <c r="C82" s="172">
        <v>0.23283519616322473</v>
      </c>
      <c r="D82" s="174">
        <f t="shared" si="1"/>
        <v>13.550191046168949</v>
      </c>
      <c r="H82" s="175"/>
      <c r="I82" s="175"/>
    </row>
    <row r="83" spans="1:9" ht="16.5">
      <c r="A83" s="8">
        <v>38595</v>
      </c>
      <c r="B83" s="172">
        <v>13.816194495982383</v>
      </c>
      <c r="C83" s="172">
        <v>0.24606223309274861</v>
      </c>
      <c r="D83" s="174">
        <f t="shared" si="1"/>
        <v>13.570132262889635</v>
      </c>
      <c r="H83" s="175"/>
      <c r="I83" s="175"/>
    </row>
    <row r="84" spans="1:9" ht="16.5">
      <c r="A84" s="8">
        <v>38625</v>
      </c>
      <c r="B84" s="172">
        <v>13.013985463137054</v>
      </c>
      <c r="C84" s="172">
        <v>0.26481974480365517</v>
      </c>
      <c r="D84" s="174">
        <f t="shared" si="1"/>
        <v>12.7491657183334</v>
      </c>
      <c r="H84" s="175"/>
      <c r="I84" s="175"/>
    </row>
    <row r="85" spans="1:9" ht="16.5">
      <c r="A85" s="8">
        <v>38656</v>
      </c>
      <c r="B85" s="172">
        <v>13.054797988315794</v>
      </c>
      <c r="C85" s="172">
        <v>0.28616867570904986</v>
      </c>
      <c r="D85" s="174">
        <f t="shared" si="1"/>
        <v>12.768629312606745</v>
      </c>
      <c r="H85" s="175"/>
      <c r="I85" s="175"/>
    </row>
    <row r="86" spans="1:9" ht="16.5">
      <c r="A86" s="8">
        <v>38686</v>
      </c>
      <c r="B86" s="172">
        <v>13.095340066506846</v>
      </c>
      <c r="C86" s="172">
        <v>0.29900074136235621</v>
      </c>
      <c r="D86" s="174">
        <f t="shared" si="1"/>
        <v>12.796339325144491</v>
      </c>
      <c r="H86" s="175"/>
      <c r="I86" s="175"/>
    </row>
    <row r="87" spans="1:9" ht="16.5">
      <c r="A87" s="8">
        <v>38717</v>
      </c>
      <c r="B87" s="172">
        <v>13.009660939469523</v>
      </c>
      <c r="C87" s="172">
        <v>0.35487328375131894</v>
      </c>
      <c r="D87" s="174">
        <f t="shared" si="1"/>
        <v>12.654787655718204</v>
      </c>
      <c r="H87" s="175"/>
      <c r="I87" s="175"/>
    </row>
    <row r="88" spans="1:9" ht="16.5">
      <c r="A88" s="8">
        <v>38748</v>
      </c>
      <c r="B88" s="172">
        <v>13.01410893086452</v>
      </c>
      <c r="C88" s="172">
        <v>0.37654409312789261</v>
      </c>
      <c r="D88" s="174">
        <f t="shared" si="1"/>
        <v>12.637564837736628</v>
      </c>
      <c r="H88" s="175"/>
      <c r="I88" s="175"/>
    </row>
    <row r="89" spans="1:9" ht="16.5">
      <c r="A89" s="8">
        <v>38776</v>
      </c>
      <c r="B89" s="172">
        <v>13.048575036089952</v>
      </c>
      <c r="C89" s="172">
        <v>0.40520826940545951</v>
      </c>
      <c r="D89" s="174">
        <f t="shared" si="1"/>
        <v>12.643366766684492</v>
      </c>
      <c r="H89" s="175"/>
      <c r="I89" s="175"/>
    </row>
    <row r="90" spans="1:9" ht="16.5">
      <c r="A90" s="8">
        <v>38807</v>
      </c>
      <c r="B90" s="172">
        <v>13.144996816330133</v>
      </c>
      <c r="C90" s="172">
        <v>0.44513040399891379</v>
      </c>
      <c r="D90" s="174">
        <f t="shared" si="1"/>
        <v>12.69986641233122</v>
      </c>
      <c r="H90" s="175"/>
      <c r="I90" s="175"/>
    </row>
    <row r="91" spans="1:9" ht="16.5">
      <c r="A91" s="8">
        <v>38837</v>
      </c>
      <c r="B91" s="172">
        <v>13.422577264561626</v>
      </c>
      <c r="C91" s="172">
        <v>0.46139395908341974</v>
      </c>
      <c r="D91" s="174">
        <f t="shared" si="1"/>
        <v>12.961183305478206</v>
      </c>
      <c r="H91" s="175"/>
      <c r="I91" s="175"/>
    </row>
    <row r="92" spans="1:9" ht="16.5">
      <c r="A92" s="8">
        <v>38868</v>
      </c>
      <c r="B92" s="172">
        <v>13.928062721801442</v>
      </c>
      <c r="C92" s="172">
        <v>0.50409688406333797</v>
      </c>
      <c r="D92" s="174">
        <f t="shared" si="1"/>
        <v>13.423965837738104</v>
      </c>
      <c r="H92" s="175"/>
      <c r="I92" s="175"/>
    </row>
    <row r="93" spans="1:9" ht="16.5">
      <c r="A93" s="8">
        <v>38898</v>
      </c>
      <c r="B93" s="172">
        <v>14.321893121051847</v>
      </c>
      <c r="C93" s="172">
        <v>0.5692789362032018</v>
      </c>
      <c r="D93" s="174">
        <f t="shared" si="1"/>
        <v>13.752614184848646</v>
      </c>
      <c r="H93" s="175"/>
      <c r="I93" s="175"/>
    </row>
    <row r="94" spans="1:9" ht="16.5">
      <c r="A94" s="8">
        <v>38929</v>
      </c>
      <c r="B94" s="172">
        <v>14.633019384825994</v>
      </c>
      <c r="C94" s="172">
        <v>0.61909874105096019</v>
      </c>
      <c r="D94" s="174">
        <f t="shared" si="1"/>
        <v>14.013920643775034</v>
      </c>
      <c r="H94" s="175"/>
      <c r="I94" s="175"/>
    </row>
    <row r="95" spans="1:9" ht="16.5">
      <c r="A95" s="8">
        <v>38960</v>
      </c>
      <c r="B95" s="172">
        <v>15.051378457694875</v>
      </c>
      <c r="C95" s="172">
        <v>0.71431569863545574</v>
      </c>
      <c r="D95" s="174">
        <f t="shared" si="1"/>
        <v>14.337062759059419</v>
      </c>
      <c r="H95" s="175"/>
      <c r="I95" s="175"/>
    </row>
    <row r="96" spans="1:9" ht="16.5">
      <c r="A96" s="8">
        <v>38990</v>
      </c>
      <c r="B96" s="172">
        <v>15.57532086770677</v>
      </c>
      <c r="C96" s="172">
        <v>0.81207809761363425</v>
      </c>
      <c r="D96" s="174">
        <f t="shared" si="1"/>
        <v>14.763242770093136</v>
      </c>
      <c r="H96" s="175"/>
      <c r="I96" s="175"/>
    </row>
    <row r="97" spans="1:9" ht="16.5">
      <c r="A97" s="8">
        <v>39021</v>
      </c>
      <c r="B97" s="172">
        <v>14.732876551105731</v>
      </c>
      <c r="C97" s="172">
        <v>0.89446425596285917</v>
      </c>
      <c r="D97" s="174">
        <f t="shared" si="1"/>
        <v>13.838412295142872</v>
      </c>
      <c r="H97" s="175"/>
      <c r="I97" s="175"/>
    </row>
    <row r="98" spans="1:9" ht="16.5">
      <c r="A98" s="8">
        <v>39051</v>
      </c>
      <c r="B98" s="172">
        <v>14.70416386448108</v>
      </c>
      <c r="C98" s="172">
        <v>0.9958452947300005</v>
      </c>
      <c r="D98" s="174">
        <f t="shared" si="1"/>
        <v>13.708318569751079</v>
      </c>
      <c r="H98" s="175"/>
      <c r="I98" s="175"/>
    </row>
    <row r="99" spans="1:9" ht="16.5">
      <c r="A99" s="8">
        <v>39082</v>
      </c>
      <c r="B99" s="172">
        <v>14.518032695078249</v>
      </c>
      <c r="C99" s="172">
        <v>1.0826789789685094</v>
      </c>
      <c r="D99" s="174">
        <f t="shared" si="1"/>
        <v>13.43535371610974</v>
      </c>
      <c r="H99" s="175"/>
      <c r="I99" s="175"/>
    </row>
    <row r="100" spans="1:9" ht="16.5">
      <c r="A100" s="8">
        <v>39113</v>
      </c>
      <c r="B100" s="172">
        <v>14.866736566802588</v>
      </c>
      <c r="C100" s="172">
        <v>1.1571196889782744</v>
      </c>
      <c r="D100" s="174">
        <f t="shared" si="1"/>
        <v>13.709616877824313</v>
      </c>
      <c r="H100" s="175"/>
      <c r="I100" s="175"/>
    </row>
    <row r="101" spans="1:9" ht="16.5">
      <c r="A101" s="8">
        <v>39141</v>
      </c>
      <c r="B101" s="172">
        <v>15.147331274427424</v>
      </c>
      <c r="C101" s="172">
        <v>1.2096199213044121</v>
      </c>
      <c r="D101" s="174">
        <f t="shared" si="1"/>
        <v>13.937711353123012</v>
      </c>
      <c r="H101" s="175"/>
      <c r="I101" s="175"/>
    </row>
    <row r="102" spans="1:9" ht="16.5">
      <c r="A102" s="8">
        <v>39172</v>
      </c>
      <c r="B102" s="172">
        <v>15.54787999254777</v>
      </c>
      <c r="C102" s="172">
        <v>1.280943463803059</v>
      </c>
      <c r="D102" s="174">
        <f t="shared" si="1"/>
        <v>14.266936528744711</v>
      </c>
      <c r="H102" s="175"/>
      <c r="I102" s="175"/>
    </row>
    <row r="103" spans="1:9" ht="16.5">
      <c r="A103" s="8">
        <v>39202</v>
      </c>
      <c r="B103" s="172">
        <v>15.848837433333179</v>
      </c>
      <c r="C103" s="172">
        <v>1.3253428465448143</v>
      </c>
      <c r="D103" s="174">
        <f t="shared" si="1"/>
        <v>14.523494586788365</v>
      </c>
      <c r="H103" s="175"/>
      <c r="I103" s="175"/>
    </row>
    <row r="104" spans="1:9" ht="16.5">
      <c r="A104" s="8">
        <v>39233</v>
      </c>
      <c r="B104" s="172">
        <v>16.375892451447573</v>
      </c>
      <c r="C104" s="172">
        <v>1.4098532545186411</v>
      </c>
      <c r="D104" s="174">
        <f t="shared" si="1"/>
        <v>14.966039196928932</v>
      </c>
      <c r="H104" s="175"/>
      <c r="I104" s="175"/>
    </row>
    <row r="105" spans="1:9" ht="16.5">
      <c r="A105" s="8">
        <v>39263</v>
      </c>
      <c r="B105" s="172">
        <v>16.253998187081791</v>
      </c>
      <c r="C105" s="172">
        <v>1.4962905202883754</v>
      </c>
      <c r="D105" s="174">
        <f t="shared" si="1"/>
        <v>14.757707666793415</v>
      </c>
      <c r="E105">
        <f>10^9</f>
        <v>1000000000</v>
      </c>
      <c r="H105" s="175"/>
    </row>
    <row r="106" spans="1:9" ht="16.5">
      <c r="A106" s="8">
        <v>39294</v>
      </c>
      <c r="B106" s="172">
        <v>16.010701483254536</v>
      </c>
      <c r="C106" s="172">
        <v>1.5634067636992988</v>
      </c>
      <c r="D106" s="174">
        <f t="shared" si="1"/>
        <v>14.447294719555238</v>
      </c>
      <c r="H106" s="175"/>
    </row>
    <row r="107" spans="1:9" ht="16.5">
      <c r="A107" s="8">
        <v>39325</v>
      </c>
      <c r="B107" s="172">
        <v>16.367689326238608</v>
      </c>
      <c r="C107" s="172">
        <v>1.6209877689330439</v>
      </c>
      <c r="D107" s="174">
        <f t="shared" si="1"/>
        <v>14.746701557305563</v>
      </c>
      <c r="H107" s="175"/>
    </row>
    <row r="108" spans="1:9" ht="16.5">
      <c r="A108" s="8">
        <v>39355</v>
      </c>
      <c r="B108" s="172">
        <v>16.774021436713554</v>
      </c>
      <c r="C108" s="172">
        <v>1.7112521003333967</v>
      </c>
      <c r="D108" s="174">
        <f t="shared" si="1"/>
        <v>15.062769336380157</v>
      </c>
      <c r="H108" s="175"/>
    </row>
    <row r="109" spans="1:9" ht="16.5">
      <c r="A109" s="8">
        <v>39386</v>
      </c>
      <c r="B109" s="172">
        <v>17.643731747340421</v>
      </c>
      <c r="C109" s="172">
        <v>1.7650355173930099</v>
      </c>
      <c r="D109" s="174">
        <f t="shared" si="1"/>
        <v>15.878696229947412</v>
      </c>
      <c r="H109" s="175"/>
    </row>
    <row r="110" spans="1:9" ht="16.5">
      <c r="A110" s="8">
        <v>39416</v>
      </c>
      <c r="B110" s="172">
        <v>17.478666668986421</v>
      </c>
      <c r="C110" s="172">
        <v>1.8232522323686264</v>
      </c>
      <c r="D110" s="174">
        <f t="shared" si="1"/>
        <v>15.655414436617795</v>
      </c>
      <c r="H110" s="175"/>
    </row>
    <row r="111" spans="1:9" ht="16.5">
      <c r="A111" s="8">
        <v>39447</v>
      </c>
      <c r="B111" s="172">
        <v>17.286809432388772</v>
      </c>
      <c r="C111" s="172">
        <v>1.8760875975567164</v>
      </c>
      <c r="D111" s="174">
        <f t="shared" si="1"/>
        <v>15.410721834832055</v>
      </c>
      <c r="H111" s="175"/>
    </row>
    <row r="112" spans="1:9" ht="16.5">
      <c r="A112" s="8">
        <v>39478</v>
      </c>
      <c r="B112" s="172">
        <v>17.456321643048447</v>
      </c>
      <c r="C112" s="172">
        <v>1.9142390704510748</v>
      </c>
      <c r="D112" s="174">
        <f t="shared" si="1"/>
        <v>15.542082572597373</v>
      </c>
      <c r="H112" s="175"/>
    </row>
    <row r="113" spans="1:8" ht="16.5">
      <c r="A113" s="8">
        <v>39507</v>
      </c>
      <c r="B113" s="172">
        <v>17.746136065928546</v>
      </c>
      <c r="C113" s="172">
        <v>1.9732697839059437</v>
      </c>
      <c r="D113" s="174">
        <f t="shared" si="1"/>
        <v>15.772866282022603</v>
      </c>
      <c r="H113" s="175"/>
    </row>
    <row r="114" spans="1:8" ht="16.5">
      <c r="A114" s="8">
        <v>39538</v>
      </c>
      <c r="B114" s="172">
        <v>17.940661122668402</v>
      </c>
      <c r="C114" s="172">
        <v>1.9796264914410198</v>
      </c>
      <c r="D114" s="174">
        <f t="shared" si="1"/>
        <v>15.961034631227383</v>
      </c>
      <c r="H114" s="175"/>
    </row>
    <row r="115" spans="1:8" ht="16.5">
      <c r="A115" s="8">
        <v>39568</v>
      </c>
      <c r="B115" s="172">
        <v>18.009950068068363</v>
      </c>
      <c r="C115" s="172">
        <v>2.0266098262897434</v>
      </c>
      <c r="D115" s="174">
        <f t="shared" si="1"/>
        <v>15.98334024177862</v>
      </c>
      <c r="H115" s="175"/>
    </row>
    <row r="116" spans="1:8" ht="16.5">
      <c r="A116" s="8">
        <v>39599</v>
      </c>
      <c r="B116" s="172">
        <v>17.817764395194175</v>
      </c>
      <c r="C116" s="172">
        <v>2.0768429429995776</v>
      </c>
      <c r="D116" s="174">
        <f t="shared" si="1"/>
        <v>15.740921452194597</v>
      </c>
      <c r="H116" s="175"/>
    </row>
    <row r="117" spans="1:8" ht="16.5">
      <c r="A117" s="8">
        <v>39629</v>
      </c>
      <c r="B117" s="172">
        <v>18.207819781866903</v>
      </c>
      <c r="C117" s="172">
        <v>2.1456276614289109</v>
      </c>
      <c r="D117" s="174">
        <f t="shared" si="1"/>
        <v>16.062192120437992</v>
      </c>
      <c r="H117" s="175"/>
    </row>
    <row r="118" spans="1:8" ht="16.5">
      <c r="A118" s="8">
        <v>39660</v>
      </c>
      <c r="B118" s="172">
        <v>18.646954246911765</v>
      </c>
      <c r="C118" s="172">
        <v>2.1904245924261514</v>
      </c>
      <c r="D118" s="174">
        <f t="shared" si="1"/>
        <v>16.456529654485614</v>
      </c>
      <c r="H118" s="175"/>
    </row>
    <row r="119" spans="1:8" ht="16.5">
      <c r="A119" s="8">
        <v>39691</v>
      </c>
      <c r="B119" s="172">
        <v>18.388433131236088</v>
      </c>
      <c r="C119" s="172">
        <v>2.2509227641291774</v>
      </c>
      <c r="D119" s="174">
        <f t="shared" si="1"/>
        <v>16.137510367106909</v>
      </c>
      <c r="H119" s="175"/>
    </row>
    <row r="120" spans="1:8" ht="16.5">
      <c r="A120" s="8">
        <v>39721</v>
      </c>
      <c r="B120" s="172">
        <v>18.758253243448198</v>
      </c>
      <c r="C120" s="172">
        <v>2.3119024040787259</v>
      </c>
      <c r="D120" s="174">
        <f t="shared" si="1"/>
        <v>16.446350839369472</v>
      </c>
      <c r="H120" s="175"/>
    </row>
    <row r="121" spans="1:8" ht="16.5">
      <c r="A121" s="8">
        <v>39752</v>
      </c>
      <c r="B121" s="172">
        <v>19.107545606977723</v>
      </c>
      <c r="C121" s="172">
        <v>2.3769453055217533</v>
      </c>
      <c r="D121" s="174">
        <f t="shared" si="1"/>
        <v>16.730600301455969</v>
      </c>
      <c r="H121" s="175"/>
    </row>
    <row r="122" spans="1:8" ht="16.5">
      <c r="A122" s="8">
        <v>39782</v>
      </c>
      <c r="B122" s="172">
        <v>19.021658057510873</v>
      </c>
      <c r="C122" s="172">
        <v>2.4146841450681111</v>
      </c>
      <c r="D122" s="174">
        <f t="shared" si="1"/>
        <v>16.606973912442761</v>
      </c>
      <c r="H122" s="175"/>
    </row>
    <row r="123" spans="1:8" ht="16.5">
      <c r="A123" s="8">
        <v>39813</v>
      </c>
      <c r="B123" s="172">
        <v>18.645948807893092</v>
      </c>
      <c r="C123" s="172">
        <v>2.4697289786384222</v>
      </c>
      <c r="D123" s="174">
        <f t="shared" si="1"/>
        <v>16.17621982925467</v>
      </c>
      <c r="H123" s="175"/>
    </row>
    <row r="124" spans="1:8" ht="16.5">
      <c r="A124" s="8">
        <v>39844</v>
      </c>
      <c r="B124" s="172">
        <v>18.82068096264841</v>
      </c>
      <c r="C124" s="172">
        <v>2.4951828768139093</v>
      </c>
      <c r="D124" s="174">
        <f t="shared" si="1"/>
        <v>16.3254980858345</v>
      </c>
      <c r="H124" s="175"/>
    </row>
    <row r="125" spans="1:8" ht="16.5">
      <c r="A125" s="8">
        <v>39872</v>
      </c>
      <c r="B125" s="172">
        <v>18.964325447951055</v>
      </c>
      <c r="C125" s="172">
        <v>2.5227257486937638</v>
      </c>
      <c r="D125" s="174">
        <f t="shared" si="1"/>
        <v>16.441599699257292</v>
      </c>
      <c r="H125" s="175"/>
    </row>
    <row r="126" spans="1:8" ht="16.5">
      <c r="A126" s="8">
        <v>39903</v>
      </c>
      <c r="B126" s="172">
        <v>18.415037514963728</v>
      </c>
      <c r="C126" s="172">
        <v>2.5417155458235681</v>
      </c>
      <c r="D126" s="174">
        <f t="shared" si="1"/>
        <v>15.873321969140161</v>
      </c>
      <c r="H126" s="175"/>
    </row>
    <row r="127" spans="1:8" ht="16.5">
      <c r="A127" s="8">
        <v>39933</v>
      </c>
      <c r="B127" s="172">
        <v>18.711967190732793</v>
      </c>
      <c r="C127" s="172">
        <v>2.6019780008577564</v>
      </c>
      <c r="D127" s="174">
        <f t="shared" si="1"/>
        <v>16.109989189875037</v>
      </c>
      <c r="H127" s="175"/>
    </row>
    <row r="128" spans="1:8" ht="16.5">
      <c r="A128" s="8">
        <v>39964</v>
      </c>
      <c r="B128" s="172">
        <v>18.393863377612774</v>
      </c>
      <c r="C128" s="172">
        <v>2.6488867610365197</v>
      </c>
      <c r="D128" s="174">
        <f t="shared" si="1"/>
        <v>15.744976616576254</v>
      </c>
      <c r="H128" s="175"/>
    </row>
    <row r="129" spans="1:8" ht="16.5">
      <c r="A129" s="8">
        <v>39994</v>
      </c>
      <c r="B129" s="172">
        <v>18.636809827271069</v>
      </c>
      <c r="C129" s="172">
        <v>2.6975760969453302</v>
      </c>
      <c r="D129" s="174">
        <f t="shared" si="1"/>
        <v>15.939233730325739</v>
      </c>
      <c r="H129" s="175"/>
    </row>
    <row r="130" spans="1:8" ht="16.5">
      <c r="A130" s="8">
        <v>40025</v>
      </c>
      <c r="B130" s="172">
        <v>19.050324747790569</v>
      </c>
      <c r="C130" s="172">
        <v>2.7708354340627155</v>
      </c>
      <c r="D130" s="174">
        <f t="shared" si="1"/>
        <v>16.279489313727854</v>
      </c>
      <c r="H130" s="175"/>
    </row>
    <row r="131" spans="1:8" ht="16.5">
      <c r="A131" s="8">
        <v>40056</v>
      </c>
      <c r="B131" s="172">
        <v>18.87300148626138</v>
      </c>
      <c r="C131" s="172">
        <v>2.8187542175637281</v>
      </c>
      <c r="D131" s="174">
        <f t="shared" si="1"/>
        <v>16.054247268697651</v>
      </c>
      <c r="H131" s="175"/>
    </row>
    <row r="132" spans="1:8" ht="16.5">
      <c r="A132" s="8">
        <v>40086</v>
      </c>
      <c r="B132" s="172">
        <v>19.403209929199726</v>
      </c>
      <c r="C132" s="172">
        <v>2.8817116672396237</v>
      </c>
      <c r="D132" s="174">
        <f t="shared" ref="D132:D195" si="2">+B132-C132</f>
        <v>16.521498261960101</v>
      </c>
      <c r="H132" s="175"/>
    </row>
    <row r="133" spans="1:8" ht="16.5">
      <c r="A133" s="8">
        <v>40117</v>
      </c>
      <c r="B133" s="172">
        <v>19.955268635414384</v>
      </c>
      <c r="C133" s="172">
        <v>2.955808045333383</v>
      </c>
      <c r="D133" s="174">
        <f t="shared" si="2"/>
        <v>16.999460590081</v>
      </c>
      <c r="H133" s="175"/>
    </row>
    <row r="134" spans="1:8" ht="16.5">
      <c r="A134" s="8">
        <v>40147</v>
      </c>
      <c r="B134" s="172">
        <v>20.437369861429019</v>
      </c>
      <c r="C134" s="172">
        <v>3.0164797924786022</v>
      </c>
      <c r="D134" s="174">
        <f t="shared" si="2"/>
        <v>17.420890068950417</v>
      </c>
      <c r="H134" s="175"/>
    </row>
    <row r="135" spans="1:8" ht="16.5">
      <c r="A135" s="8">
        <v>40178</v>
      </c>
      <c r="B135" s="172">
        <v>20.548628613950676</v>
      </c>
      <c r="C135" s="172">
        <v>3.0899368517301031</v>
      </c>
      <c r="D135" s="174">
        <f t="shared" si="2"/>
        <v>17.458691762220575</v>
      </c>
      <c r="H135" s="175"/>
    </row>
    <row r="136" spans="1:8" ht="16.5">
      <c r="A136" s="8">
        <v>40209</v>
      </c>
      <c r="B136" s="172">
        <v>20.797931555153035</v>
      </c>
      <c r="C136" s="172">
        <v>3.1118649960929265</v>
      </c>
      <c r="D136" s="174">
        <f t="shared" si="2"/>
        <v>17.686066559060109</v>
      </c>
      <c r="H136" s="175"/>
    </row>
    <row r="137" spans="1:8" ht="16.5">
      <c r="A137" s="8">
        <v>40237</v>
      </c>
      <c r="B137" s="172">
        <v>20.887778075817042</v>
      </c>
      <c r="C137" s="172">
        <v>3.16292327638071</v>
      </c>
      <c r="D137" s="174">
        <f t="shared" si="2"/>
        <v>17.724854799436333</v>
      </c>
      <c r="H137" s="175"/>
    </row>
    <row r="138" spans="1:8" ht="16.5">
      <c r="A138" s="8">
        <v>40268</v>
      </c>
      <c r="B138" s="172">
        <v>21.443755137999542</v>
      </c>
      <c r="C138" s="172">
        <v>3.2335876362403635</v>
      </c>
      <c r="D138" s="174">
        <f t="shared" si="2"/>
        <v>18.21016750175918</v>
      </c>
      <c r="H138" s="175"/>
    </row>
    <row r="139" spans="1:8" ht="16.5">
      <c r="A139" s="8">
        <v>40298</v>
      </c>
      <c r="B139" s="172">
        <v>21.209473884275667</v>
      </c>
      <c r="C139" s="172">
        <v>3.3074986060833185</v>
      </c>
      <c r="D139" s="174">
        <f t="shared" si="2"/>
        <v>17.901975278192349</v>
      </c>
      <c r="H139" s="175"/>
    </row>
    <row r="140" spans="1:8" ht="16.5">
      <c r="A140" s="8">
        <v>40329</v>
      </c>
      <c r="B140" s="172">
        <v>21.738349085147973</v>
      </c>
      <c r="C140" s="172">
        <v>3.3670196104601069</v>
      </c>
      <c r="D140" s="174">
        <f t="shared" si="2"/>
        <v>18.371329474687865</v>
      </c>
      <c r="H140" s="175"/>
    </row>
    <row r="141" spans="1:8" ht="16.5">
      <c r="A141" s="8">
        <v>40359</v>
      </c>
      <c r="B141" s="172">
        <v>22.240391195239077</v>
      </c>
      <c r="C141" s="172">
        <v>3.4111061214231575</v>
      </c>
      <c r="D141" s="174">
        <f t="shared" si="2"/>
        <v>18.829285073815921</v>
      </c>
      <c r="H141" s="175"/>
    </row>
    <row r="142" spans="1:8" ht="16.5">
      <c r="A142" s="8">
        <v>40390</v>
      </c>
      <c r="B142" s="172">
        <v>21.940927971090655</v>
      </c>
      <c r="C142" s="172">
        <v>3.4754928209316538</v>
      </c>
      <c r="D142" s="174">
        <f t="shared" si="2"/>
        <v>18.465435150159003</v>
      </c>
      <c r="H142" s="175"/>
    </row>
    <row r="143" spans="1:8" ht="16.5">
      <c r="A143" s="8">
        <v>40421</v>
      </c>
      <c r="B143" s="172">
        <v>22.480674871601117</v>
      </c>
      <c r="C143" s="172">
        <v>3.5321445346243112</v>
      </c>
      <c r="D143" s="174">
        <f t="shared" si="2"/>
        <v>18.948530336976805</v>
      </c>
      <c r="H143" s="175"/>
    </row>
    <row r="144" spans="1:8" ht="16.5">
      <c r="A144" s="8">
        <v>40451</v>
      </c>
      <c r="B144" s="172">
        <v>23.189429769742276</v>
      </c>
      <c r="C144" s="172">
        <v>3.6121604659670448</v>
      </c>
      <c r="D144" s="174">
        <f t="shared" si="2"/>
        <v>19.577269303775232</v>
      </c>
      <c r="H144" s="175"/>
    </row>
    <row r="145" spans="1:8" ht="16.5">
      <c r="A145" s="8">
        <v>40482</v>
      </c>
      <c r="B145" s="172">
        <v>23.356803824520071</v>
      </c>
      <c r="C145" s="172">
        <v>3.6766387749942964</v>
      </c>
      <c r="D145" s="174">
        <f t="shared" si="2"/>
        <v>19.680165049525776</v>
      </c>
      <c r="H145" s="175"/>
    </row>
    <row r="146" spans="1:8" ht="16.5">
      <c r="A146" s="8">
        <v>40512</v>
      </c>
      <c r="B146" s="172">
        <v>24.009410222964775</v>
      </c>
      <c r="C146" s="172">
        <v>3.7391005426586061</v>
      </c>
      <c r="D146" s="174">
        <f t="shared" si="2"/>
        <v>20.27030968030617</v>
      </c>
      <c r="H146" s="175"/>
    </row>
    <row r="147" spans="1:8" ht="16.5">
      <c r="A147" s="8">
        <v>40543</v>
      </c>
      <c r="B147" s="172">
        <v>20.883388428361627</v>
      </c>
      <c r="C147" s="172">
        <v>3.830461105808185</v>
      </c>
      <c r="D147" s="174">
        <f t="shared" si="2"/>
        <v>17.052927322553444</v>
      </c>
      <c r="H147" s="175"/>
    </row>
    <row r="148" spans="1:8" ht="16.5">
      <c r="A148" s="8">
        <v>40574</v>
      </c>
      <c r="B148" s="172">
        <v>21.316379284139515</v>
      </c>
      <c r="C148" s="172">
        <v>3.8545750469772981</v>
      </c>
      <c r="D148" s="174">
        <f t="shared" si="2"/>
        <v>17.461804237162216</v>
      </c>
      <c r="H148" s="175"/>
    </row>
    <row r="149" spans="1:8" ht="16.5">
      <c r="A149" s="8">
        <v>40602</v>
      </c>
      <c r="B149" s="172">
        <v>21.838080093545539</v>
      </c>
      <c r="C149" s="172">
        <v>3.9092407881753664</v>
      </c>
      <c r="D149" s="174">
        <f t="shared" si="2"/>
        <v>17.928839305370172</v>
      </c>
      <c r="H149" s="175"/>
    </row>
    <row r="150" spans="1:8" ht="16.5">
      <c r="A150" s="8">
        <v>40633</v>
      </c>
      <c r="B150" s="172">
        <v>22.504508375331501</v>
      </c>
      <c r="C150" s="172">
        <v>3.9876114932144198</v>
      </c>
      <c r="D150" s="174">
        <f t="shared" si="2"/>
        <v>18.516896882117081</v>
      </c>
      <c r="H150" s="175"/>
    </row>
    <row r="151" spans="1:8" ht="16.5">
      <c r="A151" s="8">
        <v>40663</v>
      </c>
      <c r="B151" s="172">
        <v>23.099050155851124</v>
      </c>
      <c r="C151" s="172">
        <v>4.0536066115640255</v>
      </c>
      <c r="D151" s="174">
        <f t="shared" si="2"/>
        <v>19.0454435442871</v>
      </c>
      <c r="H151" s="175"/>
    </row>
    <row r="152" spans="1:8" ht="16.5">
      <c r="A152" s="8">
        <v>40694</v>
      </c>
      <c r="B152" s="172">
        <v>23.869834774614439</v>
      </c>
      <c r="C152" s="172">
        <v>4.1497408971179279</v>
      </c>
      <c r="D152" s="174">
        <f t="shared" si="2"/>
        <v>19.72009387749651</v>
      </c>
      <c r="H152" s="175"/>
    </row>
    <row r="153" spans="1:8" ht="16.5">
      <c r="A153" s="8">
        <v>40724</v>
      </c>
      <c r="B153" s="172">
        <v>24.253645752599226</v>
      </c>
      <c r="C153" s="172">
        <v>4.2746965932148457</v>
      </c>
      <c r="D153" s="174">
        <f t="shared" si="2"/>
        <v>19.978949159384381</v>
      </c>
      <c r="H153" s="175"/>
    </row>
    <row r="154" spans="1:8" ht="16.5">
      <c r="A154" s="8">
        <v>40755</v>
      </c>
      <c r="B154" s="172">
        <v>24.896813240175096</v>
      </c>
      <c r="C154" s="172">
        <v>4.3644275682839639</v>
      </c>
      <c r="D154" s="174">
        <f t="shared" si="2"/>
        <v>20.532385671891131</v>
      </c>
      <c r="H154" s="175"/>
    </row>
    <row r="155" spans="1:8" ht="16.5">
      <c r="A155" s="8">
        <v>40786</v>
      </c>
      <c r="B155" s="172">
        <v>25.691878922461864</v>
      </c>
      <c r="C155" s="172">
        <v>4.4863836487015174</v>
      </c>
      <c r="D155" s="174">
        <f t="shared" si="2"/>
        <v>21.205495273760349</v>
      </c>
      <c r="H155" s="175"/>
    </row>
    <row r="156" spans="1:8" ht="16.5">
      <c r="A156" s="8">
        <v>40816</v>
      </c>
      <c r="B156" s="172">
        <v>25.957231869499203</v>
      </c>
      <c r="C156" s="172">
        <v>4.6085230811941251</v>
      </c>
      <c r="D156" s="174">
        <f t="shared" si="2"/>
        <v>21.348708788305078</v>
      </c>
      <c r="H156" s="175"/>
    </row>
    <row r="157" spans="1:8" ht="16.5">
      <c r="A157" s="8">
        <v>40847</v>
      </c>
      <c r="B157" s="172">
        <v>26.667132196402115</v>
      </c>
      <c r="C157" s="172">
        <v>4.724167210152534</v>
      </c>
      <c r="D157" s="174">
        <f t="shared" si="2"/>
        <v>21.942964986249581</v>
      </c>
      <c r="H157" s="175"/>
    </row>
    <row r="158" spans="1:8" ht="16.5">
      <c r="A158" s="8">
        <v>40877</v>
      </c>
      <c r="B158" s="172">
        <v>26.85802155038369</v>
      </c>
      <c r="C158" s="172">
        <v>4.8490775676838274</v>
      </c>
      <c r="D158" s="174">
        <f t="shared" si="2"/>
        <v>22.008943982699861</v>
      </c>
      <c r="H158" s="175"/>
    </row>
    <row r="159" spans="1:8" ht="16.5">
      <c r="A159" s="8">
        <v>40908</v>
      </c>
      <c r="B159" s="172">
        <v>27.530261886833699</v>
      </c>
      <c r="C159" s="172">
        <v>4.9823660423105043</v>
      </c>
      <c r="D159" s="174">
        <f t="shared" si="2"/>
        <v>22.547895844523197</v>
      </c>
      <c r="H159" s="175"/>
    </row>
    <row r="160" spans="1:8" ht="16.5">
      <c r="A160" s="8">
        <v>40939</v>
      </c>
      <c r="B160" s="172">
        <v>27.925488502872462</v>
      </c>
      <c r="C160" s="172">
        <v>5.0356191134677051</v>
      </c>
      <c r="D160" s="174">
        <f t="shared" si="2"/>
        <v>22.889869389404758</v>
      </c>
      <c r="H160" s="175"/>
    </row>
    <row r="161" spans="1:8" ht="16.5">
      <c r="A161" s="8">
        <v>40968</v>
      </c>
      <c r="B161" s="172">
        <v>27.845058916032212</v>
      </c>
      <c r="C161" s="172">
        <v>5.1011330963102512</v>
      </c>
      <c r="D161" s="174">
        <f t="shared" si="2"/>
        <v>22.743925819721959</v>
      </c>
      <c r="H161" s="175"/>
    </row>
    <row r="162" spans="1:8" ht="16.5">
      <c r="A162" s="8">
        <v>40999</v>
      </c>
      <c r="B162" s="172">
        <v>28.50251918271443</v>
      </c>
      <c r="C162" s="172">
        <v>5.2208500400804274</v>
      </c>
      <c r="D162" s="174">
        <f t="shared" si="2"/>
        <v>23.281669142634001</v>
      </c>
      <c r="H162" s="175"/>
    </row>
    <row r="163" spans="1:8" ht="16.5">
      <c r="A163" s="8">
        <v>41029</v>
      </c>
      <c r="B163" s="172">
        <v>29.06967427569063</v>
      </c>
      <c r="C163" s="172">
        <v>5.3298744169335945</v>
      </c>
      <c r="D163" s="174">
        <f t="shared" si="2"/>
        <v>23.739799858757035</v>
      </c>
      <c r="H163" s="175"/>
    </row>
    <row r="164" spans="1:8" ht="16.5">
      <c r="A164" s="8">
        <v>41060</v>
      </c>
      <c r="B164" s="172">
        <v>29.185433989099625</v>
      </c>
      <c r="C164" s="172">
        <v>5.427670438193914</v>
      </c>
      <c r="D164" s="174">
        <f t="shared" si="2"/>
        <v>23.757763550905711</v>
      </c>
      <c r="H164" s="175"/>
    </row>
    <row r="165" spans="1:8" ht="16.5">
      <c r="A165" s="8">
        <v>41090</v>
      </c>
      <c r="B165" s="172">
        <v>29.785189652205283</v>
      </c>
      <c r="C165" s="172">
        <v>5.590394495081263</v>
      </c>
      <c r="D165" s="174">
        <f t="shared" si="2"/>
        <v>24.19479515712402</v>
      </c>
      <c r="H165" s="175"/>
    </row>
    <row r="166" spans="1:8" ht="16.5">
      <c r="A166" s="8">
        <v>41121</v>
      </c>
      <c r="B166" s="172">
        <v>29.447640862642562</v>
      </c>
      <c r="C166" s="172">
        <v>4.6550855787976095</v>
      </c>
      <c r="D166" s="174">
        <f t="shared" si="2"/>
        <v>24.792555283844951</v>
      </c>
      <c r="H166" s="175"/>
    </row>
    <row r="167" spans="1:8" ht="16.5">
      <c r="A167" s="8">
        <v>41152</v>
      </c>
      <c r="B167" s="172">
        <v>29.743738450489108</v>
      </c>
      <c r="C167" s="172">
        <v>4.8015863478351175</v>
      </c>
      <c r="D167" s="174">
        <f t="shared" si="2"/>
        <v>24.942152102653992</v>
      </c>
      <c r="H167" s="175"/>
    </row>
    <row r="168" spans="1:8" ht="16.5">
      <c r="A168" s="8">
        <v>41182</v>
      </c>
      <c r="B168" s="172">
        <v>30.381716759541447</v>
      </c>
      <c r="C168" s="172">
        <v>4.9314840213180657</v>
      </c>
      <c r="D168" s="174">
        <f t="shared" si="2"/>
        <v>25.450232738223381</v>
      </c>
      <c r="H168" s="175"/>
    </row>
    <row r="169" spans="1:8" ht="16.5">
      <c r="A169" s="8">
        <v>41213</v>
      </c>
      <c r="B169" s="172">
        <v>31.034781110761489</v>
      </c>
      <c r="C169" s="172">
        <v>5.0495141958161724</v>
      </c>
      <c r="D169" s="174">
        <f t="shared" si="2"/>
        <v>25.985266914945317</v>
      </c>
      <c r="H169" s="175"/>
    </row>
    <row r="170" spans="1:8" ht="16.5">
      <c r="A170" s="8">
        <v>41243</v>
      </c>
      <c r="B170" s="172">
        <v>31.838057933920904</v>
      </c>
      <c r="C170" s="172">
        <v>5.2160925773196407</v>
      </c>
      <c r="D170" s="174">
        <f t="shared" si="2"/>
        <v>26.621965356601265</v>
      </c>
      <c r="H170" s="175"/>
    </row>
    <row r="171" spans="1:8" ht="16.5">
      <c r="A171" s="8">
        <v>41274</v>
      </c>
      <c r="B171" s="172">
        <v>32.591264196556416</v>
      </c>
      <c r="C171" s="172">
        <v>5.4161791056881183</v>
      </c>
      <c r="D171" s="174">
        <f t="shared" si="2"/>
        <v>27.175085090868297</v>
      </c>
      <c r="H171" s="175"/>
    </row>
    <row r="172" spans="1:8" ht="16.5">
      <c r="A172" s="8">
        <v>41305</v>
      </c>
      <c r="B172" s="172">
        <v>33.025245721922545</v>
      </c>
      <c r="C172" s="172">
        <v>5.5210383428028926</v>
      </c>
      <c r="D172" s="174">
        <f t="shared" si="2"/>
        <v>27.504207379119652</v>
      </c>
      <c r="H172" s="175"/>
    </row>
    <row r="173" spans="1:8" ht="16.5">
      <c r="A173" s="8">
        <v>41333</v>
      </c>
      <c r="B173" s="172">
        <v>33.442523549334489</v>
      </c>
      <c r="C173" s="172">
        <v>5.6167488487910315</v>
      </c>
      <c r="D173" s="174">
        <f t="shared" si="2"/>
        <v>27.825774700543455</v>
      </c>
      <c r="H173" s="175"/>
    </row>
    <row r="174" spans="1:8" ht="16.5">
      <c r="A174" s="8">
        <v>41364</v>
      </c>
      <c r="B174" s="172">
        <v>33.973134263169264</v>
      </c>
      <c r="C174" s="172">
        <v>5.7582142762946793</v>
      </c>
      <c r="D174" s="174">
        <f t="shared" si="2"/>
        <v>28.214919986874584</v>
      </c>
      <c r="H174" s="175"/>
    </row>
    <row r="175" spans="1:8" ht="16.5">
      <c r="A175" s="8">
        <v>41394</v>
      </c>
      <c r="B175" s="172">
        <v>34.613003250291619</v>
      </c>
      <c r="C175" s="172">
        <v>5.9110726236391402</v>
      </c>
      <c r="D175" s="174">
        <f t="shared" si="2"/>
        <v>28.70193062665248</v>
      </c>
      <c r="H175" s="175"/>
    </row>
    <row r="176" spans="1:8" ht="16.5">
      <c r="A176" s="8">
        <v>41425</v>
      </c>
      <c r="B176" s="172">
        <v>34.947973109445535</v>
      </c>
      <c r="C176" s="172">
        <v>6.1086692461314644</v>
      </c>
      <c r="D176" s="174">
        <f t="shared" si="2"/>
        <v>28.839303863314072</v>
      </c>
      <c r="H176" s="175"/>
    </row>
    <row r="177" spans="1:8" ht="16.5">
      <c r="A177" s="8">
        <v>41455</v>
      </c>
      <c r="B177" s="172">
        <v>35.735894868712641</v>
      </c>
      <c r="C177" s="172">
        <v>6.281163840068583</v>
      </c>
      <c r="D177" s="174">
        <f t="shared" si="2"/>
        <v>29.454731028644058</v>
      </c>
      <c r="H177" s="175"/>
    </row>
    <row r="178" spans="1:8" ht="16.5">
      <c r="A178" s="8">
        <v>41486</v>
      </c>
      <c r="B178" s="172">
        <v>36.813119686483603</v>
      </c>
      <c r="C178" s="172">
        <v>6.5649401331631712</v>
      </c>
      <c r="D178" s="174">
        <f t="shared" si="2"/>
        <v>30.248179553320433</v>
      </c>
      <c r="H178" s="175"/>
    </row>
    <row r="179" spans="1:8" ht="16.5">
      <c r="A179" s="8">
        <v>41517</v>
      </c>
      <c r="B179" s="172">
        <v>37.633818149722778</v>
      </c>
      <c r="C179" s="172">
        <v>6.6940244521174908</v>
      </c>
      <c r="D179" s="174">
        <f t="shared" si="2"/>
        <v>30.939793697605289</v>
      </c>
      <c r="H179" s="175"/>
    </row>
    <row r="180" spans="1:8" ht="16.5">
      <c r="A180" s="8">
        <v>41547</v>
      </c>
      <c r="B180" s="172">
        <v>38.517270988011461</v>
      </c>
      <c r="C180" s="172">
        <v>6.9170234672652171</v>
      </c>
      <c r="D180" s="174">
        <f t="shared" si="2"/>
        <v>31.600247520746244</v>
      </c>
      <c r="H180" s="175"/>
    </row>
    <row r="181" spans="1:8" ht="16.5">
      <c r="A181" s="8">
        <v>41578</v>
      </c>
      <c r="B181" s="172">
        <v>39.642076704031361</v>
      </c>
      <c r="C181" s="172">
        <v>7.2469176765740455</v>
      </c>
      <c r="D181" s="174">
        <f t="shared" si="2"/>
        <v>32.395159027457318</v>
      </c>
      <c r="H181" s="175"/>
    </row>
    <row r="182" spans="1:8" ht="16.5">
      <c r="A182" s="8">
        <v>41608</v>
      </c>
      <c r="B182" s="172">
        <v>40.705738778680718</v>
      </c>
      <c r="C182" s="172">
        <v>7.5014254812414434</v>
      </c>
      <c r="D182" s="174">
        <f t="shared" si="2"/>
        <v>33.204313297439278</v>
      </c>
      <c r="H182" s="175"/>
    </row>
    <row r="183" spans="1:8" ht="16.5">
      <c r="A183" s="8">
        <v>41639</v>
      </c>
      <c r="B183" s="172">
        <v>41.560520235007239</v>
      </c>
      <c r="C183" s="172">
        <v>7.7449949349907889</v>
      </c>
      <c r="D183" s="174">
        <f t="shared" si="2"/>
        <v>33.815525300016446</v>
      </c>
      <c r="H183" s="175"/>
    </row>
    <row r="184" spans="1:8" ht="16.5">
      <c r="A184" s="8">
        <v>41670</v>
      </c>
      <c r="B184" s="172">
        <v>42.124375806061209</v>
      </c>
      <c r="C184" s="172">
        <v>7.8887864129193819</v>
      </c>
      <c r="D184" s="174">
        <f t="shared" si="2"/>
        <v>34.235589393141829</v>
      </c>
      <c r="H184" s="175"/>
    </row>
    <row r="185" spans="1:8" ht="16.5">
      <c r="A185" s="8">
        <v>41698</v>
      </c>
      <c r="B185" s="172">
        <v>42.68250960521685</v>
      </c>
      <c r="C185" s="172">
        <v>8.0287308960363841</v>
      </c>
      <c r="D185" s="174">
        <f t="shared" si="2"/>
        <v>34.653778709180465</v>
      </c>
      <c r="H185" s="175"/>
    </row>
    <row r="186" spans="1:8" ht="16.5">
      <c r="A186" s="8">
        <v>41729</v>
      </c>
      <c r="B186" s="172">
        <v>43.274307891152368</v>
      </c>
      <c r="C186" s="172">
        <v>8.192167750214308</v>
      </c>
      <c r="D186" s="174">
        <f t="shared" si="2"/>
        <v>35.082140140938058</v>
      </c>
      <c r="H186" s="175"/>
    </row>
    <row r="187" spans="1:8" ht="16.5">
      <c r="A187" s="8">
        <v>41759</v>
      </c>
      <c r="B187" s="172">
        <v>43.959412644125699</v>
      </c>
      <c r="C187" s="172">
        <v>8.3764128484012819</v>
      </c>
      <c r="D187" s="174">
        <f t="shared" si="2"/>
        <v>35.582999795724419</v>
      </c>
      <c r="H187" s="175"/>
    </row>
    <row r="188" spans="1:8" ht="16.5">
      <c r="A188" s="8">
        <v>41790</v>
      </c>
      <c r="B188" s="172">
        <v>44.814548132432606</v>
      </c>
      <c r="C188" s="172">
        <v>8.617677152210673</v>
      </c>
      <c r="D188" s="174">
        <f t="shared" si="2"/>
        <v>36.196870980221931</v>
      </c>
      <c r="H188" s="175"/>
    </row>
    <row r="189" spans="1:8" ht="16.5">
      <c r="A189" s="8">
        <v>41820</v>
      </c>
      <c r="B189" s="172">
        <v>45.461993984064705</v>
      </c>
      <c r="C189" s="172">
        <v>8.7951380183912971</v>
      </c>
      <c r="D189" s="174">
        <f t="shared" si="2"/>
        <v>36.666855965673406</v>
      </c>
      <c r="H189" s="175"/>
    </row>
    <row r="190" spans="1:8" ht="16.5">
      <c r="A190" s="8">
        <v>41851</v>
      </c>
      <c r="B190" s="172">
        <v>46.20435508565879</v>
      </c>
      <c r="C190" s="172">
        <v>9.0009099853435171</v>
      </c>
      <c r="D190" s="174">
        <f t="shared" si="2"/>
        <v>37.203445100315271</v>
      </c>
      <c r="H190" s="175"/>
    </row>
    <row r="191" spans="1:8" ht="16.5">
      <c r="A191" s="8">
        <v>41882</v>
      </c>
      <c r="B191" s="172">
        <v>46.86839637852222</v>
      </c>
      <c r="C191" s="172">
        <v>9.1840552721895232</v>
      </c>
      <c r="D191" s="174">
        <f t="shared" si="2"/>
        <v>37.684341106332695</v>
      </c>
      <c r="H191" s="175"/>
    </row>
    <row r="192" spans="1:8" ht="16.5">
      <c r="A192" s="8">
        <v>41912</v>
      </c>
      <c r="B192" s="172">
        <v>46.985768458829035</v>
      </c>
      <c r="C192" s="172">
        <v>9.3910935338121089</v>
      </c>
      <c r="D192" s="174">
        <f t="shared" si="2"/>
        <v>37.594674925016925</v>
      </c>
      <c r="H192" s="175"/>
    </row>
    <row r="193" spans="1:8" ht="16.5">
      <c r="A193" s="8">
        <v>41943</v>
      </c>
      <c r="B193" s="172">
        <v>47.783222969680011</v>
      </c>
      <c r="C193" s="172">
        <v>9.6041185222996663</v>
      </c>
      <c r="D193" s="174">
        <f t="shared" si="2"/>
        <v>38.179104447380347</v>
      </c>
      <c r="H193" s="175"/>
    </row>
    <row r="194" spans="1:8" ht="16.5">
      <c r="A194" s="8">
        <v>41973</v>
      </c>
      <c r="B194" s="172">
        <v>48.445287903203642</v>
      </c>
      <c r="C194" s="172">
        <v>9.7561553154629141</v>
      </c>
      <c r="D194" s="174">
        <f t="shared" si="2"/>
        <v>38.68913258774073</v>
      </c>
      <c r="H194" s="175"/>
    </row>
    <row r="195" spans="1:8" ht="16.5">
      <c r="A195" s="8">
        <v>42004</v>
      </c>
      <c r="B195" s="172">
        <v>48.600738881181094</v>
      </c>
      <c r="C195" s="172">
        <v>9.951484234847376</v>
      </c>
      <c r="D195" s="174">
        <f t="shared" si="2"/>
        <v>38.649254646333716</v>
      </c>
      <c r="H195" s="175"/>
    </row>
    <row r="196" spans="1:8" ht="16.5">
      <c r="A196" s="8">
        <v>42035</v>
      </c>
      <c r="B196" s="172">
        <v>48.8718693122023</v>
      </c>
      <c r="C196" s="172">
        <v>9.8506757246445513</v>
      </c>
      <c r="D196" s="174">
        <f t="shared" ref="D196:D259" si="3">+B196-C196</f>
        <v>39.021193587557747</v>
      </c>
      <c r="H196" s="175"/>
    </row>
    <row r="197" spans="1:8" ht="16.5">
      <c r="A197" s="8">
        <v>42063</v>
      </c>
      <c r="B197" s="172">
        <v>49.103674193103195</v>
      </c>
      <c r="C197" s="172">
        <v>9.8996543098533021</v>
      </c>
      <c r="D197" s="174">
        <f t="shared" si="3"/>
        <v>39.204019883249892</v>
      </c>
      <c r="H197" s="175"/>
    </row>
    <row r="198" spans="1:8" ht="16.5">
      <c r="A198" s="8">
        <v>42094</v>
      </c>
      <c r="B198" s="172">
        <v>49.625874686224876</v>
      </c>
      <c r="C198" s="172">
        <v>10.045146923555057</v>
      </c>
      <c r="D198" s="174">
        <f t="shared" si="3"/>
        <v>39.580727762669817</v>
      </c>
      <c r="H198" s="175"/>
    </row>
    <row r="199" spans="1:8" ht="16.5">
      <c r="A199" s="8">
        <v>42124</v>
      </c>
      <c r="B199" s="172">
        <v>50.16017732865518</v>
      </c>
      <c r="C199" s="172">
        <v>10.170474277332962</v>
      </c>
      <c r="D199" s="174">
        <f t="shared" si="3"/>
        <v>39.989703051322216</v>
      </c>
      <c r="H199" s="175"/>
    </row>
    <row r="200" spans="1:8" ht="16.5">
      <c r="A200" s="8">
        <v>42155</v>
      </c>
      <c r="B200" s="172">
        <v>50.712009990485356</v>
      </c>
      <c r="C200" s="172">
        <v>10.304537880176717</v>
      </c>
      <c r="D200" s="174">
        <f t="shared" si="3"/>
        <v>40.407472110308639</v>
      </c>
      <c r="H200" s="175"/>
    </row>
    <row r="201" spans="1:8" ht="16.5">
      <c r="A201" s="8">
        <v>42185</v>
      </c>
      <c r="B201" s="172">
        <v>50.846221443847504</v>
      </c>
      <c r="C201" s="172">
        <v>10.447369723866872</v>
      </c>
      <c r="D201" s="174">
        <f t="shared" si="3"/>
        <v>40.398851719980634</v>
      </c>
      <c r="H201" s="175"/>
    </row>
    <row r="202" spans="1:8" ht="16.5">
      <c r="A202" s="8">
        <v>42216</v>
      </c>
      <c r="B202" s="172">
        <v>51.524407462426211</v>
      </c>
      <c r="C202" s="172">
        <v>10.619972210143212</v>
      </c>
      <c r="D202" s="174">
        <f t="shared" si="3"/>
        <v>40.904435252283001</v>
      </c>
      <c r="H202" s="175"/>
    </row>
    <row r="203" spans="1:8" ht="16.5">
      <c r="A203" s="8">
        <v>42247</v>
      </c>
      <c r="B203" s="172">
        <v>52.099364289849881</v>
      </c>
      <c r="C203" s="172">
        <v>10.782387737526129</v>
      </c>
      <c r="D203" s="174">
        <f t="shared" si="3"/>
        <v>41.316976552323752</v>
      </c>
      <c r="H203" s="175"/>
    </row>
    <row r="204" spans="1:8" ht="16.5">
      <c r="A204" s="8">
        <v>42277</v>
      </c>
      <c r="B204" s="172">
        <v>52.804981850058233</v>
      </c>
      <c r="C204" s="172">
        <v>11.018530989503923</v>
      </c>
      <c r="D204" s="174">
        <f t="shared" si="3"/>
        <v>41.786450860554311</v>
      </c>
      <c r="H204" s="175"/>
    </row>
    <row r="205" spans="1:8" ht="16.5">
      <c r="A205" s="8">
        <v>42308</v>
      </c>
      <c r="B205" s="172">
        <v>52.944116752017209</v>
      </c>
      <c r="C205" s="172">
        <v>11.187113920217591</v>
      </c>
      <c r="D205" s="174">
        <f t="shared" si="3"/>
        <v>41.757002831799618</v>
      </c>
      <c r="H205" s="175"/>
    </row>
    <row r="206" spans="1:8" ht="16.5">
      <c r="A206" s="8">
        <v>42338</v>
      </c>
      <c r="B206" s="172">
        <v>53.685728949233948</v>
      </c>
      <c r="C206" s="172">
        <v>11.500779813778728</v>
      </c>
      <c r="D206" s="174">
        <f t="shared" si="3"/>
        <v>42.18494913545522</v>
      </c>
      <c r="H206" s="175"/>
    </row>
    <row r="207" spans="1:8" ht="16.5">
      <c r="A207" s="8">
        <v>42369</v>
      </c>
      <c r="B207" s="172">
        <v>54.333732848795151</v>
      </c>
      <c r="C207" s="172">
        <v>11.713659507814841</v>
      </c>
      <c r="D207" s="174">
        <f t="shared" si="3"/>
        <v>42.620073340980312</v>
      </c>
      <c r="H207" s="175"/>
    </row>
    <row r="208" spans="1:8" ht="16.5">
      <c r="A208" s="8">
        <v>42400</v>
      </c>
      <c r="B208" s="172">
        <v>54.375680255759995</v>
      </c>
      <c r="C208" s="172">
        <v>11.738747828239237</v>
      </c>
      <c r="D208" s="174">
        <f t="shared" si="3"/>
        <v>42.636932427520762</v>
      </c>
      <c r="H208" s="175"/>
    </row>
    <row r="209" spans="1:8" ht="16.5">
      <c r="A209" s="8">
        <v>42429</v>
      </c>
      <c r="B209" s="172">
        <v>53.687830793481055</v>
      </c>
      <c r="C209" s="172">
        <v>10.944992042999997</v>
      </c>
      <c r="D209" s="174">
        <f t="shared" si="3"/>
        <v>42.742838750481056</v>
      </c>
      <c r="H209" s="175"/>
    </row>
    <row r="210" spans="1:8" ht="16.5">
      <c r="A210" s="8">
        <v>42460</v>
      </c>
      <c r="B210" s="172">
        <v>54.010534307168186</v>
      </c>
      <c r="C210" s="172">
        <v>11.002936085666045</v>
      </c>
      <c r="D210" s="174">
        <f t="shared" si="3"/>
        <v>43.007598221502143</v>
      </c>
      <c r="H210" s="175"/>
    </row>
    <row r="211" spans="1:8" ht="16.5">
      <c r="A211" s="8">
        <v>42490</v>
      </c>
      <c r="B211" s="172">
        <v>54.656228228709324</v>
      </c>
      <c r="C211" s="172">
        <v>11.099551930356878</v>
      </c>
      <c r="D211" s="174">
        <f t="shared" si="3"/>
        <v>43.556676298352443</v>
      </c>
      <c r="H211" s="175"/>
    </row>
    <row r="212" spans="1:8" ht="16.5">
      <c r="A212" s="8">
        <v>42521</v>
      </c>
      <c r="B212" s="172">
        <v>55.141059002778235</v>
      </c>
      <c r="C212" s="172">
        <v>11.192237346984514</v>
      </c>
      <c r="D212" s="174">
        <f t="shared" si="3"/>
        <v>43.948821655793722</v>
      </c>
      <c r="H212" s="175"/>
    </row>
    <row r="213" spans="1:8" ht="16.5">
      <c r="A213" s="8">
        <v>42551</v>
      </c>
      <c r="B213" s="172">
        <v>55.615464070174916</v>
      </c>
      <c r="C213" s="172">
        <v>11.315164649730313</v>
      </c>
      <c r="D213" s="174">
        <f t="shared" si="3"/>
        <v>44.300299420444603</v>
      </c>
      <c r="H213" s="175"/>
    </row>
    <row r="214" spans="1:8" ht="16.5">
      <c r="A214" s="8">
        <v>42582</v>
      </c>
      <c r="B214" s="172">
        <v>56.128599192289421</v>
      </c>
      <c r="C214" s="172">
        <v>11.418680248545339</v>
      </c>
      <c r="D214" s="174">
        <f t="shared" si="3"/>
        <v>44.709918943744086</v>
      </c>
      <c r="H214" s="175"/>
    </row>
    <row r="215" spans="1:8" ht="16.5">
      <c r="A215" s="8">
        <v>42613</v>
      </c>
      <c r="B215" s="172">
        <v>56.721607232434216</v>
      </c>
      <c r="C215" s="172">
        <v>11.544518086680068</v>
      </c>
      <c r="D215" s="174">
        <f t="shared" si="3"/>
        <v>45.177089145754152</v>
      </c>
      <c r="H215" s="175"/>
    </row>
    <row r="216" spans="1:8" ht="16.5">
      <c r="A216" s="8">
        <v>42643</v>
      </c>
      <c r="B216" s="172">
        <v>56.776325410715714</v>
      </c>
      <c r="C216" s="172">
        <v>11.641731202740921</v>
      </c>
      <c r="D216" s="174">
        <f t="shared" si="3"/>
        <v>45.134594207974793</v>
      </c>
      <c r="H216" s="175"/>
    </row>
    <row r="217" spans="1:8" ht="16.5">
      <c r="A217" s="8">
        <v>42674</v>
      </c>
      <c r="B217" s="172">
        <v>57.434118564512652</v>
      </c>
      <c r="C217" s="172">
        <v>11.779542192593375</v>
      </c>
      <c r="D217" s="174">
        <f t="shared" si="3"/>
        <v>45.654576371919276</v>
      </c>
      <c r="H217" s="175"/>
    </row>
    <row r="218" spans="1:8" ht="16.5">
      <c r="A218" s="8">
        <v>42704</v>
      </c>
      <c r="B218" s="172">
        <v>57.763679913954924</v>
      </c>
      <c r="C218" s="172">
        <v>11.922043447766338</v>
      </c>
      <c r="D218" s="174">
        <f t="shared" si="3"/>
        <v>45.841636466188589</v>
      </c>
      <c r="H218" s="175"/>
    </row>
    <row r="219" spans="1:8" ht="16.5">
      <c r="A219" s="8">
        <v>42735</v>
      </c>
      <c r="B219" s="172">
        <v>58.446918401060024</v>
      </c>
      <c r="C219" s="172">
        <v>12.105065116974563</v>
      </c>
      <c r="D219" s="174">
        <f t="shared" si="3"/>
        <v>46.34185328408546</v>
      </c>
      <c r="H219" s="175"/>
    </row>
    <row r="220" spans="1:8" ht="16.5">
      <c r="A220" s="8">
        <v>42766</v>
      </c>
      <c r="B220" s="172">
        <v>58.132247076555963</v>
      </c>
      <c r="C220" s="172">
        <v>12.070428345918717</v>
      </c>
      <c r="D220" s="174">
        <f t="shared" si="3"/>
        <v>46.061818730637242</v>
      </c>
      <c r="H220" s="175"/>
    </row>
    <row r="221" spans="1:8" ht="16.5">
      <c r="A221" s="8">
        <v>42794</v>
      </c>
      <c r="B221" s="172">
        <v>58.2802229722558</v>
      </c>
      <c r="C221" s="172">
        <v>12.085341423773945</v>
      </c>
      <c r="D221" s="174">
        <f t="shared" si="3"/>
        <v>46.194881548481852</v>
      </c>
      <c r="H221" s="175"/>
    </row>
    <row r="222" spans="1:8" ht="16.5">
      <c r="A222" s="8">
        <v>42825</v>
      </c>
      <c r="B222" s="172">
        <v>58.187693286580391</v>
      </c>
      <c r="C222" s="172">
        <v>12.166526567379146</v>
      </c>
      <c r="D222" s="174">
        <f t="shared" si="3"/>
        <v>46.021166719201247</v>
      </c>
      <c r="H222" s="175"/>
    </row>
    <row r="223" spans="1:8" ht="16.5">
      <c r="A223" s="8">
        <v>42855</v>
      </c>
      <c r="B223" s="172">
        <v>58.404819956865289</v>
      </c>
      <c r="C223" s="172">
        <v>12.230949993478671</v>
      </c>
      <c r="D223" s="174">
        <f t="shared" si="3"/>
        <v>46.173869963386622</v>
      </c>
      <c r="H223" s="175"/>
    </row>
    <row r="224" spans="1:8" ht="16.5">
      <c r="A224" s="8">
        <v>42886</v>
      </c>
      <c r="B224" s="172">
        <v>58.866342737321318</v>
      </c>
      <c r="C224" s="172">
        <v>12.353729839277475</v>
      </c>
      <c r="D224" s="174">
        <f t="shared" si="3"/>
        <v>46.512612898043841</v>
      </c>
      <c r="H224" s="175"/>
    </row>
    <row r="225" spans="1:8" ht="16.5">
      <c r="A225" s="8">
        <v>42916</v>
      </c>
      <c r="B225" s="172">
        <v>58.853861826847016</v>
      </c>
      <c r="C225" s="172">
        <v>12.49272726298425</v>
      </c>
      <c r="D225" s="174">
        <f t="shared" si="3"/>
        <v>46.361134563862763</v>
      </c>
      <c r="H225" s="175"/>
    </row>
    <row r="226" spans="1:8" ht="16.5">
      <c r="A226" s="8">
        <v>42947</v>
      </c>
      <c r="B226" s="172">
        <v>59.443090418208854</v>
      </c>
      <c r="C226" s="172">
        <v>12.63486431236714</v>
      </c>
      <c r="D226" s="174">
        <f t="shared" si="3"/>
        <v>46.808226105841712</v>
      </c>
      <c r="H226" s="175"/>
    </row>
    <row r="227" spans="1:8" ht="16.5">
      <c r="A227" s="8">
        <v>42978</v>
      </c>
      <c r="B227" s="172">
        <v>60.011528461472153</v>
      </c>
      <c r="C227" s="172">
        <v>12.773575352337405</v>
      </c>
      <c r="D227" s="174">
        <f t="shared" si="3"/>
        <v>47.23795310913475</v>
      </c>
      <c r="H227" s="175"/>
    </row>
    <row r="228" spans="1:8" ht="16.5">
      <c r="A228" s="8">
        <v>43008</v>
      </c>
      <c r="B228" s="172">
        <v>60.601518463429436</v>
      </c>
      <c r="C228" s="172">
        <v>12.93972493239624</v>
      </c>
      <c r="D228" s="174">
        <f t="shared" si="3"/>
        <v>47.661793531033197</v>
      </c>
      <c r="H228" s="175"/>
    </row>
    <row r="229" spans="1:8" ht="16.5">
      <c r="A229" s="8">
        <v>43039</v>
      </c>
      <c r="B229" s="172">
        <v>61.094445574747319</v>
      </c>
      <c r="C229" s="172">
        <v>13.153893778867692</v>
      </c>
      <c r="D229" s="174">
        <f t="shared" si="3"/>
        <v>47.940551795879628</v>
      </c>
      <c r="H229" s="175"/>
    </row>
    <row r="230" spans="1:8" ht="16.5">
      <c r="A230" s="8">
        <v>43069</v>
      </c>
      <c r="B230" s="172">
        <v>61.339631933151274</v>
      </c>
      <c r="C230" s="172">
        <v>13.366593084342176</v>
      </c>
      <c r="D230" s="174">
        <f t="shared" si="3"/>
        <v>47.973038848809097</v>
      </c>
      <c r="H230" s="175"/>
    </row>
    <row r="231" spans="1:8" ht="16.5">
      <c r="A231" s="8">
        <v>43100</v>
      </c>
      <c r="B231" s="172">
        <v>61.980518893674848</v>
      </c>
      <c r="C231" s="172">
        <v>13.524147282842382</v>
      </c>
      <c r="D231" s="174">
        <f t="shared" si="3"/>
        <v>48.456371610832463</v>
      </c>
      <c r="H231" s="175"/>
    </row>
    <row r="232" spans="1:8" ht="16.5">
      <c r="A232" s="8">
        <v>43131</v>
      </c>
      <c r="B232" s="172">
        <v>61.869994305896029</v>
      </c>
      <c r="C232" s="172">
        <v>13.550759887632347</v>
      </c>
      <c r="D232" s="174">
        <f t="shared" si="3"/>
        <v>48.319234418263683</v>
      </c>
      <c r="H232" s="175"/>
    </row>
    <row r="233" spans="1:8" ht="16.5">
      <c r="A233" s="8">
        <v>43159</v>
      </c>
      <c r="B233" s="172">
        <v>61.629140229829204</v>
      </c>
      <c r="C233" s="172">
        <v>13.645382672504773</v>
      </c>
      <c r="D233" s="174">
        <f t="shared" si="3"/>
        <v>47.983757557324431</v>
      </c>
      <c r="H233" s="175"/>
    </row>
    <row r="234" spans="1:8" ht="16.5">
      <c r="A234" s="8">
        <v>43190</v>
      </c>
      <c r="B234" s="172">
        <v>62.270302284796088</v>
      </c>
      <c r="C234" s="172">
        <v>13.805240763072149</v>
      </c>
      <c r="D234" s="174">
        <f t="shared" si="3"/>
        <v>48.465061521723939</v>
      </c>
      <c r="H234" s="175"/>
    </row>
    <row r="235" spans="1:8" ht="16.5">
      <c r="A235" s="8">
        <v>43220</v>
      </c>
      <c r="B235" s="172">
        <v>62.717394621325624</v>
      </c>
      <c r="C235" s="172">
        <v>13.939903491241528</v>
      </c>
      <c r="D235" s="174">
        <f t="shared" si="3"/>
        <v>48.777491130084094</v>
      </c>
      <c r="H235" s="175"/>
    </row>
    <row r="236" spans="1:8" ht="16.5">
      <c r="A236" s="8">
        <v>43251</v>
      </c>
      <c r="B236" s="172">
        <v>63.259064763175822</v>
      </c>
      <c r="C236" s="172">
        <v>14.111000173916642</v>
      </c>
      <c r="D236" s="174">
        <f t="shared" si="3"/>
        <v>49.148064589259178</v>
      </c>
      <c r="H236" s="175"/>
    </row>
    <row r="237" spans="1:8" ht="16.5">
      <c r="A237" s="8">
        <v>43281</v>
      </c>
      <c r="B237" s="172">
        <v>63.841141760411553</v>
      </c>
      <c r="C237" s="172">
        <v>14.296149948366436</v>
      </c>
      <c r="D237" s="174">
        <f t="shared" si="3"/>
        <v>49.544991812045119</v>
      </c>
      <c r="H237" s="175"/>
    </row>
    <row r="238" spans="1:8" ht="16.5">
      <c r="A238" s="8">
        <v>43312</v>
      </c>
      <c r="B238" s="172">
        <v>63.935687372476778</v>
      </c>
      <c r="C238" s="172">
        <v>14.471036817328596</v>
      </c>
      <c r="D238" s="174">
        <f t="shared" si="3"/>
        <v>49.464650555148182</v>
      </c>
      <c r="H238" s="175"/>
    </row>
    <row r="239" spans="1:8" ht="16.5">
      <c r="A239" s="8">
        <v>43343</v>
      </c>
      <c r="B239" s="172">
        <v>64.586766052082467</v>
      </c>
      <c r="C239" s="172">
        <v>14.673199028282053</v>
      </c>
      <c r="D239" s="174">
        <f t="shared" si="3"/>
        <v>49.913567023800411</v>
      </c>
      <c r="H239" s="175"/>
    </row>
    <row r="240" spans="1:8" ht="16.5">
      <c r="A240" s="8">
        <v>43344</v>
      </c>
      <c r="B240" s="172">
        <v>65.225720226043165</v>
      </c>
      <c r="C240" s="172">
        <v>14.831477643339321</v>
      </c>
      <c r="D240" s="174">
        <f t="shared" si="3"/>
        <v>50.394242582703846</v>
      </c>
      <c r="H240" s="175"/>
    </row>
    <row r="241" spans="1:8" ht="16.5">
      <c r="A241" s="8">
        <v>43374</v>
      </c>
      <c r="B241" s="172">
        <v>65.883095645824497</v>
      </c>
      <c r="C241" s="172">
        <v>15.006681375187</v>
      </c>
      <c r="D241" s="174">
        <f t="shared" si="3"/>
        <v>50.876414270637497</v>
      </c>
      <c r="H241" s="175"/>
    </row>
    <row r="242" spans="1:8" ht="16.5">
      <c r="A242" s="8">
        <v>43405</v>
      </c>
      <c r="B242" s="172">
        <v>66.552305942553772</v>
      </c>
      <c r="C242" s="172">
        <v>15.172503930328588</v>
      </c>
      <c r="D242" s="174">
        <f t="shared" si="3"/>
        <v>51.379802012225184</v>
      </c>
      <c r="H242" s="175"/>
    </row>
    <row r="243" spans="1:8" ht="16.5">
      <c r="A243" s="8">
        <v>43435</v>
      </c>
      <c r="B243" s="172">
        <v>67.17027510423047</v>
      </c>
      <c r="C243" s="172">
        <v>15.358225078040368</v>
      </c>
      <c r="D243" s="174">
        <f t="shared" si="3"/>
        <v>51.8120500261901</v>
      </c>
      <c r="H243" s="175"/>
    </row>
    <row r="244" spans="1:8" ht="16.5">
      <c r="A244" s="8">
        <v>43466</v>
      </c>
      <c r="B244" s="172">
        <v>67.263087954793548</v>
      </c>
      <c r="C244" s="172">
        <v>15.423512394142938</v>
      </c>
      <c r="D244" s="174">
        <f t="shared" si="3"/>
        <v>51.839575560650609</v>
      </c>
      <c r="H244" s="175"/>
    </row>
    <row r="245" spans="1:8" ht="16.5">
      <c r="A245" s="8">
        <v>43497</v>
      </c>
      <c r="B245" s="172">
        <v>67.378314062748657</v>
      </c>
      <c r="C245" s="172">
        <v>15.446868619690363</v>
      </c>
      <c r="D245" s="174">
        <f t="shared" si="3"/>
        <v>51.931445443058294</v>
      </c>
      <c r="H245" s="175"/>
    </row>
    <row r="246" spans="1:8" ht="16.5">
      <c r="A246" s="8">
        <v>43525</v>
      </c>
      <c r="B246" s="172">
        <v>67.681377803767759</v>
      </c>
      <c r="C246" s="172">
        <v>15.524465837310812</v>
      </c>
      <c r="D246" s="174">
        <f t="shared" si="3"/>
        <v>52.156911966456946</v>
      </c>
      <c r="H246" s="175"/>
    </row>
    <row r="247" spans="1:8" ht="16.5">
      <c r="A247" s="8">
        <v>43556</v>
      </c>
      <c r="B247" s="172">
        <v>67.582126209809175</v>
      </c>
      <c r="C247" s="172">
        <v>15.606708960174998</v>
      </c>
      <c r="D247" s="174">
        <f t="shared" si="3"/>
        <v>51.975417249634177</v>
      </c>
      <c r="H247" s="175"/>
    </row>
    <row r="248" spans="1:8" ht="16.5">
      <c r="A248" s="8">
        <v>43586</v>
      </c>
      <c r="B248" s="172">
        <v>67.772083591898181</v>
      </c>
      <c r="C248" s="172">
        <v>15.752726145991856</v>
      </c>
      <c r="D248" s="174">
        <f t="shared" si="3"/>
        <v>52.019357445906323</v>
      </c>
      <c r="H248" s="175"/>
    </row>
    <row r="249" spans="1:8" ht="16.5">
      <c r="A249" s="8">
        <v>43617</v>
      </c>
      <c r="B249" s="172">
        <v>68.250331778828738</v>
      </c>
      <c r="C249" s="172">
        <v>15.885484181262211</v>
      </c>
      <c r="D249" s="174">
        <f t="shared" si="3"/>
        <v>52.364847597566524</v>
      </c>
      <c r="H249" s="175"/>
    </row>
    <row r="250" spans="1:8" ht="16.5">
      <c r="A250" s="8">
        <v>43647</v>
      </c>
      <c r="B250" s="172">
        <v>68.868220049939239</v>
      </c>
      <c r="C250" s="172">
        <v>16.033536613753835</v>
      </c>
      <c r="D250" s="174">
        <f t="shared" si="3"/>
        <v>52.834683436185401</v>
      </c>
      <c r="H250" s="175"/>
    </row>
    <row r="251" spans="1:8" ht="16.5">
      <c r="A251" s="8">
        <v>43678</v>
      </c>
      <c r="B251" s="172">
        <v>69.339092354815676</v>
      </c>
      <c r="C251" s="172">
        <v>16.214822602832193</v>
      </c>
      <c r="D251" s="174">
        <f t="shared" si="3"/>
        <v>53.124269751983483</v>
      </c>
      <c r="H251" s="175"/>
    </row>
    <row r="252" spans="1:8" ht="16.5">
      <c r="A252" s="8">
        <v>43709</v>
      </c>
      <c r="B252" s="172">
        <v>69.983498627576552</v>
      </c>
      <c r="C252" s="172">
        <v>16.400324927905213</v>
      </c>
      <c r="D252" s="174">
        <f t="shared" si="3"/>
        <v>53.583173699671335</v>
      </c>
      <c r="H252" s="175"/>
    </row>
    <row r="253" spans="1:8" ht="16.5">
      <c r="A253" s="8">
        <v>43739</v>
      </c>
      <c r="B253" s="172">
        <v>70.385874460649049</v>
      </c>
      <c r="C253" s="172">
        <v>16.599486345209009</v>
      </c>
      <c r="D253" s="174">
        <f t="shared" si="3"/>
        <v>53.78638811544004</v>
      </c>
      <c r="H253" s="175"/>
    </row>
    <row r="254" spans="1:8" ht="16.5">
      <c r="A254" s="8">
        <v>43770</v>
      </c>
      <c r="B254" s="172">
        <v>70.856315661350109</v>
      </c>
      <c r="C254" s="172">
        <v>16.75033495233415</v>
      </c>
      <c r="D254" s="174">
        <f t="shared" si="3"/>
        <v>54.105980709015959</v>
      </c>
      <c r="H254" s="175"/>
    </row>
    <row r="255" spans="1:8" ht="16.5">
      <c r="A255" s="8">
        <v>43800</v>
      </c>
      <c r="B255" s="172">
        <v>71.369911229460499</v>
      </c>
      <c r="C255" s="172">
        <v>16.944574126700306</v>
      </c>
      <c r="D255" s="174">
        <f t="shared" si="3"/>
        <v>54.425337102760196</v>
      </c>
      <c r="H255" s="175"/>
    </row>
    <row r="256" spans="1:8" ht="16.5">
      <c r="A256" s="8">
        <v>43831</v>
      </c>
      <c r="B256" s="172">
        <v>71.504123213031249</v>
      </c>
      <c r="C256" s="172">
        <v>17.038629662520947</v>
      </c>
      <c r="D256" s="174">
        <f t="shared" si="3"/>
        <v>54.465493550510303</v>
      </c>
      <c r="H256" s="175"/>
    </row>
    <row r="257" spans="1:8" ht="16.5">
      <c r="A257" s="8">
        <v>43862</v>
      </c>
      <c r="B257" s="172">
        <v>71.665023358742516</v>
      </c>
      <c r="C257" s="172">
        <v>17.049384315331086</v>
      </c>
      <c r="D257" s="174">
        <f t="shared" si="3"/>
        <v>54.615639043411434</v>
      </c>
      <c r="H257" s="175"/>
    </row>
    <row r="258" spans="1:8" ht="16.5">
      <c r="A258" s="8">
        <v>43891</v>
      </c>
      <c r="B258" s="172">
        <v>71.696923890342489</v>
      </c>
      <c r="C258" s="172">
        <v>17.05382388018948</v>
      </c>
      <c r="D258" s="174">
        <f t="shared" si="3"/>
        <v>54.643100010153006</v>
      </c>
      <c r="H258" s="175"/>
    </row>
    <row r="259" spans="1:8" ht="16.5">
      <c r="A259" s="8">
        <v>43922</v>
      </c>
      <c r="B259" s="172">
        <v>71.914223086289951</v>
      </c>
      <c r="C259" s="172">
        <v>17.120477984431719</v>
      </c>
      <c r="D259" s="174">
        <f t="shared" si="3"/>
        <v>54.793745101858235</v>
      </c>
      <c r="H259" s="175"/>
    </row>
    <row r="260" spans="1:8" ht="16.5">
      <c r="A260" s="8">
        <v>43952</v>
      </c>
      <c r="B260" s="172">
        <v>72.43060358233781</v>
      </c>
      <c r="C260" s="172">
        <v>17.21709510140192</v>
      </c>
      <c r="D260" s="174">
        <f t="shared" ref="D260:D275" si="4">+B260-C260</f>
        <v>55.213508480935886</v>
      </c>
      <c r="H260" s="175"/>
    </row>
    <row r="261" spans="1:8" ht="16.5">
      <c r="A261" s="8">
        <v>43983</v>
      </c>
      <c r="B261" s="172">
        <v>73.103348441355251</v>
      </c>
      <c r="C261" s="172">
        <v>17.377412409075173</v>
      </c>
      <c r="D261" s="174">
        <f t="shared" si="4"/>
        <v>55.725936032280075</v>
      </c>
      <c r="H261" s="175"/>
    </row>
    <row r="262" spans="1:8" ht="16.5">
      <c r="A262" s="8">
        <v>44013</v>
      </c>
      <c r="B262" s="172">
        <v>73.312285142749388</v>
      </c>
      <c r="C262" s="172">
        <v>17.418542302801644</v>
      </c>
      <c r="D262" s="174">
        <f t="shared" si="4"/>
        <v>55.893742839947748</v>
      </c>
      <c r="H262" s="175"/>
    </row>
    <row r="263" spans="1:8" ht="16.5">
      <c r="A263" s="8">
        <v>44044</v>
      </c>
      <c r="B263" s="172">
        <v>73.558207575630803</v>
      </c>
      <c r="C263" s="172">
        <v>17.475822221618479</v>
      </c>
      <c r="D263" s="174">
        <f t="shared" si="4"/>
        <v>56.082385354012324</v>
      </c>
      <c r="H263" s="175"/>
    </row>
    <row r="264" spans="1:8" ht="16.5">
      <c r="A264" s="8">
        <v>44075</v>
      </c>
      <c r="B264" s="172">
        <v>73.666880827209383</v>
      </c>
      <c r="C264" s="172">
        <v>17.517656006172462</v>
      </c>
      <c r="D264" s="174">
        <f t="shared" si="4"/>
        <v>56.149224821036924</v>
      </c>
      <c r="H264" s="175"/>
    </row>
    <row r="265" spans="1:8" ht="16.5">
      <c r="A265" s="8">
        <v>44105</v>
      </c>
      <c r="B265" s="172">
        <v>74.289788456187679</v>
      </c>
      <c r="C265" s="172">
        <v>17.684932376352389</v>
      </c>
      <c r="D265" s="174">
        <f t="shared" si="4"/>
        <v>56.604856079835287</v>
      </c>
      <c r="H265" s="175"/>
    </row>
    <row r="266" spans="1:8" ht="16.5">
      <c r="A266" s="8">
        <v>44136</v>
      </c>
      <c r="B266" s="172">
        <v>75.057670735753817</v>
      </c>
      <c r="C266" s="172">
        <v>17.912489916111319</v>
      </c>
      <c r="D266" s="174">
        <f t="shared" si="4"/>
        <v>57.145180819642498</v>
      </c>
      <c r="H266" s="175"/>
    </row>
    <row r="267" spans="1:8" ht="16.5">
      <c r="A267" s="8">
        <v>44166</v>
      </c>
      <c r="B267" s="172">
        <v>75.618138362222965</v>
      </c>
      <c r="C267" s="172">
        <v>18.131129587278107</v>
      </c>
      <c r="D267" s="174">
        <f t="shared" si="4"/>
        <v>57.487008774944854</v>
      </c>
      <c r="H267" s="175"/>
    </row>
    <row r="268" spans="1:8" ht="16.5">
      <c r="A268" s="8">
        <v>44197</v>
      </c>
      <c r="B268" s="172">
        <v>75.650962657595898</v>
      </c>
      <c r="C268" s="172">
        <v>18.136693726255778</v>
      </c>
      <c r="D268" s="174">
        <f t="shared" si="4"/>
        <v>57.514268931340119</v>
      </c>
      <c r="H268" s="175"/>
    </row>
    <row r="269" spans="1:8" ht="16.5">
      <c r="A269" s="8">
        <v>44228</v>
      </c>
      <c r="B269" s="172">
        <v>76.045447513388325</v>
      </c>
      <c r="C269" s="172">
        <v>18.281223555191438</v>
      </c>
      <c r="D269" s="174">
        <f t="shared" si="4"/>
        <v>57.764223958196887</v>
      </c>
      <c r="H269" s="175"/>
    </row>
    <row r="270" spans="1:8" ht="16.5">
      <c r="A270" s="8">
        <v>44256</v>
      </c>
      <c r="B270" s="172">
        <v>76.508555721955673</v>
      </c>
      <c r="C270" s="172">
        <v>18.457683660671904</v>
      </c>
      <c r="D270" s="174">
        <f t="shared" si="4"/>
        <v>58.050872061283769</v>
      </c>
      <c r="H270" s="175"/>
    </row>
    <row r="271" spans="1:8" ht="16.5">
      <c r="A271" s="8">
        <v>44287</v>
      </c>
      <c r="B271" s="172">
        <v>77.116752170214383</v>
      </c>
      <c r="C271" s="172">
        <v>18.636045825346116</v>
      </c>
      <c r="D271" s="174">
        <f t="shared" si="4"/>
        <v>58.480706344868267</v>
      </c>
      <c r="H271" s="175"/>
    </row>
    <row r="272" spans="1:8" ht="16.5">
      <c r="A272" s="8">
        <v>44317</v>
      </c>
      <c r="B272" s="172">
        <v>77.817465548234793</v>
      </c>
      <c r="C272" s="172">
        <v>18.841641572147722</v>
      </c>
      <c r="D272" s="174">
        <f t="shared" si="4"/>
        <v>58.975823976087071</v>
      </c>
      <c r="H272" s="175"/>
    </row>
    <row r="273" spans="1:8" ht="16.5">
      <c r="A273" s="8">
        <v>44348</v>
      </c>
      <c r="B273" s="172">
        <v>78.289138448355232</v>
      </c>
      <c r="C273" s="172">
        <v>19.061765298315493</v>
      </c>
      <c r="D273" s="174">
        <f t="shared" si="4"/>
        <v>59.227373150039739</v>
      </c>
      <c r="H273" s="175"/>
    </row>
    <row r="274" spans="1:8" ht="16.5">
      <c r="A274" s="8">
        <v>44378</v>
      </c>
      <c r="B274" s="172">
        <v>79.065574580653518</v>
      </c>
      <c r="C274" s="172">
        <v>19.274705006587556</v>
      </c>
      <c r="D274" s="174">
        <f t="shared" si="4"/>
        <v>59.790869574065965</v>
      </c>
      <c r="H274" s="175"/>
    </row>
    <row r="275" spans="1:8" ht="16.5">
      <c r="A275" s="8">
        <v>44409</v>
      </c>
      <c r="B275" s="172">
        <v>79.858019475625738</v>
      </c>
      <c r="C275" s="172">
        <v>19.466652152590665</v>
      </c>
      <c r="D275" s="174">
        <f t="shared" si="4"/>
        <v>60.39136732303507</v>
      </c>
      <c r="H275" s="175"/>
    </row>
    <row r="276" spans="1:8">
      <c r="H276" s="175"/>
    </row>
    <row r="277" spans="1:8">
      <c r="H277" s="175"/>
    </row>
    <row r="278" spans="1:8">
      <c r="H278" s="175"/>
    </row>
    <row r="279" spans="1:8">
      <c r="H279" s="175"/>
    </row>
    <row r="280" spans="1:8">
      <c r="H280" s="175"/>
    </row>
    <row r="281" spans="1:8">
      <c r="H281" s="175"/>
    </row>
    <row r="282" spans="1:8">
      <c r="H282" s="175"/>
    </row>
    <row r="283" spans="1:8">
      <c r="H283" s="175"/>
    </row>
    <row r="284" spans="1:8">
      <c r="H284" s="175"/>
    </row>
    <row r="285" spans="1:8">
      <c r="H285" s="175"/>
    </row>
    <row r="286" spans="1:8">
      <c r="H286" s="175"/>
    </row>
    <row r="287" spans="1:8">
      <c r="H287" s="175"/>
    </row>
    <row r="288" spans="1:8">
      <c r="H288" s="175"/>
    </row>
    <row r="289" spans="8:8">
      <c r="H289" s="175"/>
    </row>
    <row r="290" spans="8:8">
      <c r="H290" s="175"/>
    </row>
    <row r="291" spans="8:8">
      <c r="H291" s="175"/>
    </row>
    <row r="292" spans="8:8">
      <c r="H292" s="175"/>
    </row>
    <row r="293" spans="8:8">
      <c r="H293" s="175"/>
    </row>
    <row r="294" spans="8:8">
      <c r="H294" s="175"/>
    </row>
    <row r="295" spans="8:8">
      <c r="H295" s="175"/>
    </row>
    <row r="296" spans="8:8">
      <c r="H296" s="175"/>
    </row>
    <row r="297" spans="8:8">
      <c r="H297" s="175"/>
    </row>
    <row r="298" spans="8:8">
      <c r="H298" s="175"/>
    </row>
    <row r="299" spans="8:8">
      <c r="H299" s="175"/>
    </row>
    <row r="300" spans="8:8">
      <c r="H300" s="175"/>
    </row>
    <row r="301" spans="8:8">
      <c r="H301" s="175"/>
    </row>
    <row r="302" spans="8:8">
      <c r="H302" s="175"/>
    </row>
    <row r="303" spans="8:8">
      <c r="H303" s="175"/>
    </row>
    <row r="304" spans="8:8">
      <c r="H304" s="175"/>
    </row>
    <row r="305" spans="8:8">
      <c r="H305" s="175"/>
    </row>
    <row r="306" spans="8:8">
      <c r="H306" s="175"/>
    </row>
    <row r="307" spans="8:8">
      <c r="H307" s="175"/>
    </row>
    <row r="308" spans="8:8">
      <c r="H308" s="175"/>
    </row>
    <row r="309" spans="8:8">
      <c r="H309" s="175"/>
    </row>
    <row r="310" spans="8:8">
      <c r="H310" s="175"/>
    </row>
    <row r="311" spans="8:8">
      <c r="H311" s="175"/>
    </row>
    <row r="312" spans="8:8">
      <c r="H312" s="175"/>
    </row>
    <row r="313" spans="8:8">
      <c r="H313" s="175"/>
    </row>
    <row r="314" spans="8:8">
      <c r="H314" s="175"/>
    </row>
    <row r="315" spans="8:8">
      <c r="H315" s="175"/>
    </row>
    <row r="316" spans="8:8">
      <c r="H316" s="175"/>
    </row>
    <row r="317" spans="8:8">
      <c r="H317" s="175"/>
    </row>
    <row r="318" spans="8:8">
      <c r="H318" s="175"/>
    </row>
    <row r="319" spans="8:8">
      <c r="H319" s="175"/>
    </row>
    <row r="320" spans="8:8">
      <c r="H320" s="175"/>
    </row>
    <row r="321" spans="8:8">
      <c r="H321" s="175"/>
    </row>
    <row r="322" spans="8:8">
      <c r="H322" s="175"/>
    </row>
    <row r="323" spans="8:8">
      <c r="H323" s="175"/>
    </row>
    <row r="324" spans="8:8">
      <c r="H324" s="175"/>
    </row>
    <row r="325" spans="8:8">
      <c r="H325" s="175"/>
    </row>
    <row r="326" spans="8:8">
      <c r="H326" s="175"/>
    </row>
    <row r="327" spans="8:8">
      <c r="H327" s="175"/>
    </row>
    <row r="328" spans="8:8">
      <c r="H328" s="175"/>
    </row>
    <row r="329" spans="8:8">
      <c r="H329" s="175"/>
    </row>
    <row r="330" spans="8:8">
      <c r="H330" s="175"/>
    </row>
    <row r="331" spans="8:8">
      <c r="H331" s="175"/>
    </row>
    <row r="332" spans="8:8">
      <c r="H332" s="175"/>
    </row>
    <row r="333" spans="8:8">
      <c r="H333" s="175"/>
    </row>
    <row r="334" spans="8:8">
      <c r="H334" s="175"/>
    </row>
    <row r="335" spans="8:8">
      <c r="H335" s="175"/>
    </row>
    <row r="336" spans="8:8">
      <c r="H336" s="175"/>
    </row>
    <row r="337" spans="8:8">
      <c r="H337" s="175"/>
    </row>
    <row r="338" spans="8:8">
      <c r="H338" s="175"/>
    </row>
    <row r="339" spans="8:8">
      <c r="H339" s="175"/>
    </row>
  </sheetData>
  <mergeCells count="1">
    <mergeCell ref="B1:D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FDDFB-7C33-4B84-9424-A1107E0A1FED}">
  <sheetPr>
    <tabColor theme="3" tint="0.79998168889431442"/>
  </sheetPr>
  <dimension ref="A1:O277"/>
  <sheetViews>
    <sheetView showGridLines="0" view="pageBreakPreview" zoomScale="85" zoomScaleNormal="90" zoomScaleSheetLayoutView="85" workbookViewId="0">
      <pane xSplit="1" ySplit="4" topLeftCell="E5" activePane="bottomRight" state="frozen"/>
      <selection activeCell="L32" sqref="L32"/>
      <selection pane="topRight" activeCell="L32" sqref="L32"/>
      <selection pane="bottomLeft" activeCell="L32" sqref="L32"/>
      <selection pane="bottomRight" activeCell="B5" sqref="B5"/>
    </sheetView>
  </sheetViews>
  <sheetFormatPr baseColWidth="10" defaultRowHeight="1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>
      <c r="A1" s="176" t="s">
        <v>75</v>
      </c>
      <c r="B1" s="177"/>
      <c r="C1" s="177"/>
    </row>
    <row r="2" spans="1:15" ht="17.25" thickBot="1">
      <c r="A2" s="178"/>
    </row>
    <row r="3" spans="1:15" ht="17.25" thickBot="1">
      <c r="A3" s="329" t="s">
        <v>8</v>
      </c>
      <c r="B3" s="331" t="s">
        <v>71</v>
      </c>
      <c r="C3" s="332"/>
      <c r="D3" s="332"/>
      <c r="E3" s="332"/>
      <c r="F3" s="332"/>
      <c r="G3" s="333"/>
    </row>
    <row r="4" spans="1:15" ht="33.75" thickBot="1">
      <c r="A4" s="330"/>
      <c r="B4" s="179" t="s">
        <v>76</v>
      </c>
      <c r="C4" s="180" t="s">
        <v>77</v>
      </c>
      <c r="D4" s="181" t="s">
        <v>6</v>
      </c>
      <c r="E4" s="180" t="s">
        <v>78</v>
      </c>
      <c r="F4" s="181" t="s">
        <v>79</v>
      </c>
      <c r="G4" s="182" t="s">
        <v>2</v>
      </c>
    </row>
    <row r="5" spans="1:15" ht="16.5">
      <c r="A5" s="183">
        <v>36160</v>
      </c>
      <c r="B5" s="184">
        <v>222467206301.41351</v>
      </c>
      <c r="C5" s="185">
        <v>9987988622.4834347</v>
      </c>
      <c r="D5" s="185">
        <v>26233014621.24155</v>
      </c>
      <c r="E5" s="185">
        <v>149686548341.76733</v>
      </c>
      <c r="F5" s="185">
        <f>B5-SUM(C5:E5)</f>
        <v>36559654715.921204</v>
      </c>
      <c r="G5" s="186"/>
    </row>
    <row r="6" spans="1:15" ht="16.5">
      <c r="A6" s="183">
        <v>36191</v>
      </c>
      <c r="B6" s="184">
        <v>221142345529.7739</v>
      </c>
      <c r="C6" s="185">
        <v>10562656350.40872</v>
      </c>
      <c r="D6" s="185">
        <v>26691149771.303486</v>
      </c>
      <c r="E6" s="185">
        <v>147798250490.50793</v>
      </c>
      <c r="F6" s="185">
        <f t="shared" ref="F6:F69" si="0">B6-SUM(C6:E6)</f>
        <v>36090288917.553741</v>
      </c>
      <c r="G6" s="186"/>
      <c r="I6" s="334" t="s">
        <v>3</v>
      </c>
      <c r="J6" s="334"/>
      <c r="K6" s="334"/>
      <c r="L6" s="334"/>
      <c r="M6" s="334"/>
      <c r="N6" s="334"/>
      <c r="O6" s="334"/>
    </row>
    <row r="7" spans="1:15" ht="16.5">
      <c r="A7" s="183">
        <v>36219</v>
      </c>
      <c r="B7" s="184">
        <v>215844498422.53699</v>
      </c>
      <c r="C7" s="185">
        <v>9917433178.2885685</v>
      </c>
      <c r="D7" s="185">
        <v>26143537410.509377</v>
      </c>
      <c r="E7" s="185">
        <v>143492568892.08746</v>
      </c>
      <c r="F7" s="185">
        <f t="shared" si="0"/>
        <v>36290958941.651581</v>
      </c>
      <c r="G7" s="186"/>
    </row>
    <row r="8" spans="1:15" ht="16.5">
      <c r="A8" s="183">
        <v>36250</v>
      </c>
      <c r="B8" s="184">
        <v>210560784140.98929</v>
      </c>
      <c r="C8" s="185">
        <v>10754431631.739733</v>
      </c>
      <c r="D8" s="185">
        <v>23536514759.282322</v>
      </c>
      <c r="E8" s="185">
        <v>141847561022.97223</v>
      </c>
      <c r="F8" s="185">
        <f t="shared" si="0"/>
        <v>34422276726.994995</v>
      </c>
      <c r="G8" s="186"/>
    </row>
    <row r="9" spans="1:15" ht="16.5">
      <c r="A9" s="183">
        <v>36280</v>
      </c>
      <c r="B9" s="184">
        <v>209375565110.56625</v>
      </c>
      <c r="C9" s="185">
        <v>10516873811.072187</v>
      </c>
      <c r="D9" s="185">
        <v>25303815661.09166</v>
      </c>
      <c r="E9" s="185">
        <v>139904520632.09076</v>
      </c>
      <c r="F9" s="185">
        <f t="shared" si="0"/>
        <v>33650355006.311646</v>
      </c>
      <c r="G9" s="186"/>
    </row>
    <row r="10" spans="1:15" ht="16.5">
      <c r="A10" s="183">
        <v>36311</v>
      </c>
      <c r="B10" s="184">
        <v>205404821431.70432</v>
      </c>
      <c r="C10" s="185">
        <v>9656522858.21591</v>
      </c>
      <c r="D10" s="185">
        <v>23249368982.691902</v>
      </c>
      <c r="E10" s="185">
        <v>138846653647.17709</v>
      </c>
      <c r="F10" s="185">
        <f t="shared" si="0"/>
        <v>33652275943.619415</v>
      </c>
      <c r="G10" s="186"/>
    </row>
    <row r="11" spans="1:15" ht="16.5">
      <c r="A11" s="183">
        <v>36341</v>
      </c>
      <c r="B11" s="184">
        <v>203520616304.9325</v>
      </c>
      <c r="C11" s="185">
        <v>10524097955.504972</v>
      </c>
      <c r="D11" s="185">
        <v>21573019826.368511</v>
      </c>
      <c r="E11" s="185">
        <v>136402258727.20546</v>
      </c>
      <c r="F11" s="185">
        <f t="shared" si="0"/>
        <v>35021239795.853546</v>
      </c>
      <c r="G11" s="186"/>
    </row>
    <row r="12" spans="1:15" ht="16.5">
      <c r="A12" s="183">
        <v>36372</v>
      </c>
      <c r="B12" s="184">
        <v>202978805700.47949</v>
      </c>
      <c r="C12" s="185">
        <v>9807847334.3044052</v>
      </c>
      <c r="D12" s="185">
        <v>23025267135.080364</v>
      </c>
      <c r="E12" s="185">
        <v>135537425521.31706</v>
      </c>
      <c r="F12" s="185">
        <f t="shared" si="0"/>
        <v>34608265709.777649</v>
      </c>
      <c r="G12" s="186"/>
    </row>
    <row r="13" spans="1:15" ht="16.5">
      <c r="A13" s="183">
        <v>36403</v>
      </c>
      <c r="B13" s="184">
        <v>205280344493.84003</v>
      </c>
      <c r="C13" s="185">
        <v>9900641007.389122</v>
      </c>
      <c r="D13" s="185">
        <v>26366652827.105766</v>
      </c>
      <c r="E13" s="185">
        <v>133382218726.2198</v>
      </c>
      <c r="F13" s="185">
        <f t="shared" si="0"/>
        <v>35630831933.125336</v>
      </c>
      <c r="G13" s="186"/>
    </row>
    <row r="14" spans="1:15" ht="16.5">
      <c r="A14" s="183">
        <v>36433</v>
      </c>
      <c r="B14" s="184">
        <v>208356207314.84747</v>
      </c>
      <c r="C14" s="185">
        <v>10925407258.420296</v>
      </c>
      <c r="D14" s="185">
        <v>28473132621.33213</v>
      </c>
      <c r="E14" s="185">
        <v>134870567808.78455</v>
      </c>
      <c r="F14" s="185">
        <f t="shared" si="0"/>
        <v>34087099626.310486</v>
      </c>
      <c r="G14" s="186"/>
    </row>
    <row r="15" spans="1:15" ht="16.5">
      <c r="A15" s="183">
        <v>36464</v>
      </c>
      <c r="B15" s="184">
        <v>205347342665.07266</v>
      </c>
      <c r="C15" s="185">
        <v>10627060968.898092</v>
      </c>
      <c r="D15" s="185">
        <v>29293846988.986195</v>
      </c>
      <c r="E15" s="185">
        <v>132267714240.47519</v>
      </c>
      <c r="F15" s="185">
        <f t="shared" si="0"/>
        <v>33158720466.713196</v>
      </c>
      <c r="G15" s="186"/>
    </row>
    <row r="16" spans="1:15" ht="16.5">
      <c r="A16" s="183">
        <v>36494</v>
      </c>
      <c r="B16" s="184">
        <v>206131941238.38507</v>
      </c>
      <c r="C16" s="185">
        <v>9313032545.0756474</v>
      </c>
      <c r="D16" s="185">
        <v>30293572008.59338</v>
      </c>
      <c r="E16" s="185">
        <v>132870041339.11958</v>
      </c>
      <c r="F16" s="185">
        <f t="shared" si="0"/>
        <v>33655295345.596466</v>
      </c>
      <c r="G16" s="186"/>
    </row>
    <row r="17" spans="1:9" ht="16.5">
      <c r="A17" s="183">
        <v>36525</v>
      </c>
      <c r="B17" s="184">
        <v>204096186241.63187</v>
      </c>
      <c r="C17" s="185">
        <v>11425978958.072365</v>
      </c>
      <c r="D17" s="185">
        <v>30772302155.815266</v>
      </c>
      <c r="E17" s="185">
        <v>130796562018.5451</v>
      </c>
      <c r="F17" s="185">
        <f t="shared" si="0"/>
        <v>31101343109.199127</v>
      </c>
      <c r="G17" s="187">
        <f>+(B17/B5-1)*100</f>
        <v>-8.2578553330198918</v>
      </c>
    </row>
    <row r="18" spans="1:9" ht="16.5">
      <c r="A18" s="183">
        <v>36556</v>
      </c>
      <c r="B18" s="184">
        <v>203301280042.27188</v>
      </c>
      <c r="C18" s="185">
        <v>8798997684.1418114</v>
      </c>
      <c r="D18" s="185">
        <v>33652230752.751163</v>
      </c>
      <c r="E18" s="185">
        <v>127033670930.95235</v>
      </c>
      <c r="F18" s="185">
        <f t="shared" si="0"/>
        <v>33816380674.426544</v>
      </c>
      <c r="G18" s="187">
        <f t="shared" ref="G18:G81" si="1">+(B18/B6-1)*100</f>
        <v>-8.0676839366795825</v>
      </c>
    </row>
    <row r="19" spans="1:9" ht="16.5">
      <c r="A19" s="183">
        <v>36585</v>
      </c>
      <c r="B19" s="184">
        <v>191375205995.45422</v>
      </c>
      <c r="C19" s="185">
        <v>8658533840.7885799</v>
      </c>
      <c r="D19" s="185">
        <v>30375070749.075588</v>
      </c>
      <c r="E19" s="185">
        <v>120149639210.78462</v>
      </c>
      <c r="F19" s="185">
        <f t="shared" si="0"/>
        <v>32191962194.80542</v>
      </c>
      <c r="G19" s="187">
        <f t="shared" si="1"/>
        <v>-11.336537463735441</v>
      </c>
    </row>
    <row r="20" spans="1:9" ht="16.5">
      <c r="A20" s="183">
        <v>36616</v>
      </c>
      <c r="B20" s="184">
        <v>188604512388.31815</v>
      </c>
      <c r="C20" s="185">
        <v>6924417862.0477581</v>
      </c>
      <c r="D20" s="185">
        <v>32074685772.43536</v>
      </c>
      <c r="E20" s="185">
        <v>117067060389.79219</v>
      </c>
      <c r="F20" s="185">
        <f t="shared" si="0"/>
        <v>32538348364.042847</v>
      </c>
      <c r="G20" s="187">
        <f t="shared" si="1"/>
        <v>-10.427521839949772</v>
      </c>
    </row>
    <row r="21" spans="1:9" ht="16.5">
      <c r="A21" s="183">
        <v>36646</v>
      </c>
      <c r="B21" s="184">
        <v>188446463837.36346</v>
      </c>
      <c r="C21" s="185">
        <v>7460412943.421546</v>
      </c>
      <c r="D21" s="185">
        <v>33656576854.426159</v>
      </c>
      <c r="E21" s="185">
        <v>116263726004.47292</v>
      </c>
      <c r="F21" s="185">
        <f t="shared" si="0"/>
        <v>31065748035.042847</v>
      </c>
      <c r="G21" s="187">
        <f t="shared" si="1"/>
        <v>-9.9959616883424918</v>
      </c>
    </row>
    <row r="22" spans="1:9" ht="16.5">
      <c r="A22" s="183">
        <v>36677</v>
      </c>
      <c r="B22" s="184">
        <v>187552879701.93158</v>
      </c>
      <c r="C22" s="185">
        <v>8006670587.1648664</v>
      </c>
      <c r="D22" s="185">
        <v>34782187271.51561</v>
      </c>
      <c r="E22" s="185">
        <v>116151626237.78073</v>
      </c>
      <c r="F22" s="185">
        <f t="shared" si="0"/>
        <v>28612395605.470367</v>
      </c>
      <c r="G22" s="187">
        <f t="shared" si="1"/>
        <v>-8.6911016038191633</v>
      </c>
    </row>
    <row r="23" spans="1:9" ht="16.5">
      <c r="A23" s="183">
        <v>36707</v>
      </c>
      <c r="B23" s="184">
        <v>185889478103.02176</v>
      </c>
      <c r="C23" s="185">
        <v>8416799147.7549391</v>
      </c>
      <c r="D23" s="185">
        <v>33606042811.452526</v>
      </c>
      <c r="E23" s="185">
        <v>115711023211.88393</v>
      </c>
      <c r="F23" s="185">
        <f t="shared" si="0"/>
        <v>28155612931.930359</v>
      </c>
      <c r="G23" s="187">
        <f t="shared" si="1"/>
        <v>-8.6630723324334973</v>
      </c>
    </row>
    <row r="24" spans="1:9" ht="16.5">
      <c r="A24" s="183">
        <v>36738</v>
      </c>
      <c r="B24" s="184">
        <v>185248405006.18457</v>
      </c>
      <c r="C24" s="185">
        <v>8354442065.1692591</v>
      </c>
      <c r="D24" s="185">
        <v>34614830697.558815</v>
      </c>
      <c r="E24" s="185">
        <v>114930172435.43234</v>
      </c>
      <c r="F24" s="185">
        <f t="shared" si="0"/>
        <v>27348959808.02417</v>
      </c>
      <c r="G24" s="187">
        <f t="shared" si="1"/>
        <v>-8.7350995258383417</v>
      </c>
    </row>
    <row r="25" spans="1:9" ht="16.5">
      <c r="A25" s="183">
        <v>36769</v>
      </c>
      <c r="B25" s="184">
        <v>183494782061.42401</v>
      </c>
      <c r="C25" s="185">
        <v>8165373911.2170849</v>
      </c>
      <c r="D25" s="185">
        <v>36008729742.002251</v>
      </c>
      <c r="E25" s="185">
        <v>113200941545.92677</v>
      </c>
      <c r="F25" s="185">
        <f t="shared" si="0"/>
        <v>26119736862.277893</v>
      </c>
      <c r="G25" s="187">
        <f t="shared" si="1"/>
        <v>-10.612590545934975</v>
      </c>
    </row>
    <row r="26" spans="1:9" ht="16.5">
      <c r="A26" s="183">
        <v>36799</v>
      </c>
      <c r="B26" s="184">
        <v>183290660246.35983</v>
      </c>
      <c r="C26" s="185">
        <v>7245748812.8570108</v>
      </c>
      <c r="D26" s="185">
        <v>36041403312.539749</v>
      </c>
      <c r="E26" s="185">
        <v>113241777841.94946</v>
      </c>
      <c r="F26" s="185">
        <f t="shared" si="0"/>
        <v>26761730279.013611</v>
      </c>
      <c r="G26" s="187">
        <f t="shared" si="1"/>
        <v>-12.030141742122924</v>
      </c>
    </row>
    <row r="27" spans="1:9" ht="16.5">
      <c r="A27" s="183">
        <v>36830</v>
      </c>
      <c r="B27" s="184">
        <v>184761409012.31488</v>
      </c>
      <c r="C27" s="185">
        <v>6909034791.5902052</v>
      </c>
      <c r="D27" s="185">
        <v>39120908289.412964</v>
      </c>
      <c r="E27" s="185">
        <v>110861178518.12178</v>
      </c>
      <c r="F27" s="185">
        <f t="shared" si="0"/>
        <v>27870287413.189941</v>
      </c>
      <c r="G27" s="187">
        <f t="shared" si="1"/>
        <v>-10.024933064916263</v>
      </c>
      <c r="I27" t="s">
        <v>4</v>
      </c>
    </row>
    <row r="28" spans="1:9" ht="16.5">
      <c r="A28" s="183">
        <v>36860</v>
      </c>
      <c r="B28" s="184">
        <v>185268609510.89627</v>
      </c>
      <c r="C28" s="185">
        <v>8886793849.0340309</v>
      </c>
      <c r="D28" s="185">
        <v>38422575404.630821</v>
      </c>
      <c r="E28" s="185">
        <v>110590387187.6544</v>
      </c>
      <c r="F28" s="185">
        <f t="shared" si="0"/>
        <v>27368853069.576996</v>
      </c>
      <c r="G28" s="187">
        <f t="shared" si="1"/>
        <v>-10.121348298641896</v>
      </c>
    </row>
    <row r="29" spans="1:9" ht="16.5">
      <c r="A29" s="183">
        <v>36891</v>
      </c>
      <c r="B29" s="184">
        <v>186388043308.57053</v>
      </c>
      <c r="C29" s="185">
        <v>9638512971.5969639</v>
      </c>
      <c r="D29" s="185">
        <v>39515630715.591835</v>
      </c>
      <c r="E29" s="185">
        <v>110779090592.17404</v>
      </c>
      <c r="F29" s="185">
        <f t="shared" si="0"/>
        <v>26454809029.207672</v>
      </c>
      <c r="G29" s="187">
        <f t="shared" si="1"/>
        <v>-8.6763713027427478</v>
      </c>
    </row>
    <row r="30" spans="1:9" ht="16.5">
      <c r="A30" s="183">
        <v>36922</v>
      </c>
      <c r="B30" s="184">
        <v>184288288753.59979</v>
      </c>
      <c r="C30" s="185">
        <v>8315341966.0929279</v>
      </c>
      <c r="D30" s="185">
        <v>39702291518.028236</v>
      </c>
      <c r="E30" s="185">
        <v>109117549194.3748</v>
      </c>
      <c r="F30" s="185">
        <f t="shared" si="0"/>
        <v>27153106075.103821</v>
      </c>
      <c r="G30" s="187">
        <f t="shared" si="1"/>
        <v>-9.3521257144661192</v>
      </c>
    </row>
    <row r="31" spans="1:9" ht="16.5">
      <c r="A31" s="183">
        <v>36950</v>
      </c>
      <c r="B31" s="184">
        <v>180210713478.50562</v>
      </c>
      <c r="C31" s="185">
        <v>8155707274.2173958</v>
      </c>
      <c r="D31" s="185">
        <v>39440841746.656044</v>
      </c>
      <c r="E31" s="185">
        <v>107835235005.74934</v>
      </c>
      <c r="F31" s="185">
        <f t="shared" si="0"/>
        <v>24778929451.882813</v>
      </c>
      <c r="G31" s="187">
        <f t="shared" si="1"/>
        <v>-5.8338239057016628</v>
      </c>
    </row>
    <row r="32" spans="1:9" ht="16.5">
      <c r="A32" s="183">
        <v>36981</v>
      </c>
      <c r="B32" s="184">
        <v>178079871777.33725</v>
      </c>
      <c r="C32" s="185">
        <v>7287154516.0522499</v>
      </c>
      <c r="D32" s="185">
        <v>39871157618.070282</v>
      </c>
      <c r="E32" s="185">
        <v>106853422457.48227</v>
      </c>
      <c r="F32" s="185">
        <f t="shared" si="0"/>
        <v>24068137185.732452</v>
      </c>
      <c r="G32" s="187">
        <f t="shared" si="1"/>
        <v>-5.5802697813039037</v>
      </c>
    </row>
    <row r="33" spans="1:7" ht="16.5">
      <c r="A33" s="183">
        <v>37011</v>
      </c>
      <c r="B33" s="184">
        <v>177841531820.20963</v>
      </c>
      <c r="C33" s="185">
        <v>8278673843.5237513</v>
      </c>
      <c r="D33" s="185">
        <v>40480295867.74305</v>
      </c>
      <c r="E33" s="185">
        <v>105006796361.06848</v>
      </c>
      <c r="F33" s="185">
        <f t="shared" si="0"/>
        <v>24075765747.874359</v>
      </c>
      <c r="G33" s="187">
        <f t="shared" si="1"/>
        <v>-5.6275569205195053</v>
      </c>
    </row>
    <row r="34" spans="1:7" ht="16.5">
      <c r="A34" s="183">
        <v>37042</v>
      </c>
      <c r="B34" s="184">
        <v>177762126277.93423</v>
      </c>
      <c r="C34" s="185">
        <v>8225964353.5119305</v>
      </c>
      <c r="D34" s="185">
        <v>40860089423.002022</v>
      </c>
      <c r="E34" s="185">
        <v>105244183443.62869</v>
      </c>
      <c r="F34" s="185">
        <f t="shared" si="0"/>
        <v>23431889057.791595</v>
      </c>
      <c r="G34" s="187">
        <f t="shared" si="1"/>
        <v>-5.2202629144150192</v>
      </c>
    </row>
    <row r="35" spans="1:7" ht="16.5">
      <c r="A35" s="183">
        <v>37072</v>
      </c>
      <c r="B35" s="184">
        <v>178562976978.41617</v>
      </c>
      <c r="C35" s="185">
        <v>8677583405.2919922</v>
      </c>
      <c r="D35" s="185">
        <v>40201306496.061775</v>
      </c>
      <c r="E35" s="185">
        <v>105888223635.45905</v>
      </c>
      <c r="F35" s="185">
        <f t="shared" si="0"/>
        <v>23795863441.603363</v>
      </c>
      <c r="G35" s="187">
        <f t="shared" si="1"/>
        <v>-3.9413210469853355</v>
      </c>
    </row>
    <row r="36" spans="1:7" ht="16.5">
      <c r="A36" s="183">
        <v>37103</v>
      </c>
      <c r="B36" s="184">
        <v>177287948317.43738</v>
      </c>
      <c r="C36" s="185">
        <v>8340414710.2564869</v>
      </c>
      <c r="D36" s="185">
        <v>40355317661.174362</v>
      </c>
      <c r="E36" s="185">
        <v>105430189567.16737</v>
      </c>
      <c r="F36" s="185">
        <f t="shared" si="0"/>
        <v>23162026378.839172</v>
      </c>
      <c r="G36" s="187">
        <f t="shared" si="1"/>
        <v>-4.297179610524271</v>
      </c>
    </row>
    <row r="37" spans="1:7" ht="16.5">
      <c r="A37" s="183">
        <v>37134</v>
      </c>
      <c r="B37" s="184">
        <v>177349883282.07816</v>
      </c>
      <c r="C37" s="185">
        <v>7424102384.8217344</v>
      </c>
      <c r="D37" s="185">
        <v>41604946591.681641</v>
      </c>
      <c r="E37" s="185">
        <v>105155727938.37538</v>
      </c>
      <c r="F37" s="185">
        <f t="shared" si="0"/>
        <v>23165106367.199402</v>
      </c>
      <c r="G37" s="187">
        <f t="shared" si="1"/>
        <v>-3.3488139064842048</v>
      </c>
    </row>
    <row r="38" spans="1:7" ht="16.5">
      <c r="A38" s="183">
        <v>37164</v>
      </c>
      <c r="B38" s="184">
        <v>178841247091.39731</v>
      </c>
      <c r="C38" s="185">
        <v>7534553613.9314404</v>
      </c>
      <c r="D38" s="185">
        <v>43142784450.6222</v>
      </c>
      <c r="E38" s="185">
        <v>105050535865.51759</v>
      </c>
      <c r="F38" s="185">
        <f t="shared" si="0"/>
        <v>23113373161.32608</v>
      </c>
      <c r="G38" s="187">
        <f t="shared" si="1"/>
        <v>-2.4275176645564445</v>
      </c>
    </row>
    <row r="39" spans="1:7" ht="16.5">
      <c r="A39" s="183">
        <v>37195</v>
      </c>
      <c r="B39" s="184">
        <v>179993173621.32227</v>
      </c>
      <c r="C39" s="185">
        <v>7120442947.2489872</v>
      </c>
      <c r="D39" s="185">
        <v>44654114403.505699</v>
      </c>
      <c r="E39" s="185">
        <v>105038183691.04919</v>
      </c>
      <c r="F39" s="185">
        <f t="shared" si="0"/>
        <v>23180432579.518372</v>
      </c>
      <c r="G39" s="187">
        <f t="shared" si="1"/>
        <v>-2.580752883668902</v>
      </c>
    </row>
    <row r="40" spans="1:7" ht="16.5">
      <c r="A40" s="183">
        <v>37225</v>
      </c>
      <c r="B40" s="184">
        <v>183974749239.91531</v>
      </c>
      <c r="C40" s="185">
        <v>8391652714.9030428</v>
      </c>
      <c r="D40" s="185">
        <v>46061156427.009674</v>
      </c>
      <c r="E40" s="185">
        <v>105594029949.23172</v>
      </c>
      <c r="F40" s="185">
        <f t="shared" si="0"/>
        <v>23927910148.770874</v>
      </c>
      <c r="G40" s="187">
        <f t="shared" si="1"/>
        <v>-0.69836993670795433</v>
      </c>
    </row>
    <row r="41" spans="1:7" ht="16.5">
      <c r="A41" s="183">
        <v>37256</v>
      </c>
      <c r="B41" s="184">
        <v>184470870555.63831</v>
      </c>
      <c r="C41" s="185">
        <v>8817597457.1803398</v>
      </c>
      <c r="D41" s="185">
        <v>48433342543.601425</v>
      </c>
      <c r="E41" s="185">
        <v>104877018936.67159</v>
      </c>
      <c r="F41" s="185">
        <f t="shared" si="0"/>
        <v>22342911618.184937</v>
      </c>
      <c r="G41" s="187">
        <f t="shared" si="1"/>
        <v>-1.0285921343990312</v>
      </c>
    </row>
    <row r="42" spans="1:7" ht="16.5">
      <c r="A42" s="183">
        <v>37287</v>
      </c>
      <c r="B42" s="184">
        <v>180735691119.73273</v>
      </c>
      <c r="C42" s="185">
        <v>7782934222.4014721</v>
      </c>
      <c r="D42" s="185">
        <v>47877893188.53598</v>
      </c>
      <c r="E42" s="185">
        <v>103006718912.6881</v>
      </c>
      <c r="F42" s="185">
        <f t="shared" si="0"/>
        <v>22068144796.107178</v>
      </c>
      <c r="G42" s="187">
        <f t="shared" si="1"/>
        <v>-1.9277392274324123</v>
      </c>
    </row>
    <row r="43" spans="1:7" ht="16.5">
      <c r="A43" s="183">
        <v>37315</v>
      </c>
      <c r="B43" s="184">
        <v>180419189990.54416</v>
      </c>
      <c r="C43" s="185">
        <v>7119340110.824028</v>
      </c>
      <c r="D43" s="185">
        <v>48948182884.829796</v>
      </c>
      <c r="E43" s="185">
        <v>102426326634.75684</v>
      </c>
      <c r="F43" s="185">
        <f t="shared" si="0"/>
        <v>21925340360.133514</v>
      </c>
      <c r="G43" s="187">
        <f t="shared" si="1"/>
        <v>0.11568486024744473</v>
      </c>
    </row>
    <row r="44" spans="1:7" ht="16.5">
      <c r="A44" s="183">
        <v>37346</v>
      </c>
      <c r="B44" s="184">
        <v>179300404259.49152</v>
      </c>
      <c r="C44" s="185">
        <v>7980217177.836338</v>
      </c>
      <c r="D44" s="185">
        <v>48783104289.942665</v>
      </c>
      <c r="E44" s="185">
        <v>101715413189.49463</v>
      </c>
      <c r="F44" s="185">
        <f t="shared" si="0"/>
        <v>20821669602.217896</v>
      </c>
      <c r="G44" s="187">
        <f t="shared" si="1"/>
        <v>0.6853848612831337</v>
      </c>
    </row>
    <row r="45" spans="1:7" ht="16.5">
      <c r="A45" s="183">
        <v>37376</v>
      </c>
      <c r="B45" s="184">
        <v>180420781629.65381</v>
      </c>
      <c r="C45" s="185">
        <v>9079346017.5489464</v>
      </c>
      <c r="D45" s="185">
        <v>48800239222.09079</v>
      </c>
      <c r="E45" s="185">
        <v>101083594347.91502</v>
      </c>
      <c r="F45" s="185">
        <f t="shared" si="0"/>
        <v>21457602042.09906</v>
      </c>
      <c r="G45" s="187">
        <f t="shared" si="1"/>
        <v>1.4503079134809083</v>
      </c>
    </row>
    <row r="46" spans="1:7" ht="16.5">
      <c r="A46" s="183">
        <v>37407</v>
      </c>
      <c r="B46" s="184">
        <v>179796362352.76602</v>
      </c>
      <c r="C46" s="185">
        <v>7891386816.0929956</v>
      </c>
      <c r="D46" s="185">
        <v>51149067220.794724</v>
      </c>
      <c r="E46" s="185">
        <v>100431466374.29678</v>
      </c>
      <c r="F46" s="185">
        <f t="shared" si="0"/>
        <v>20324441941.581512</v>
      </c>
      <c r="G46" s="187">
        <f t="shared" si="1"/>
        <v>1.1443585410602086</v>
      </c>
    </row>
    <row r="47" spans="1:7" ht="16.5">
      <c r="A47" s="183">
        <v>37437</v>
      </c>
      <c r="B47" s="184">
        <v>180346303613.12903</v>
      </c>
      <c r="C47" s="185">
        <v>7949255708.9094524</v>
      </c>
      <c r="D47" s="185">
        <v>51626394912.135162</v>
      </c>
      <c r="E47" s="185">
        <v>101131314731.83954</v>
      </c>
      <c r="F47" s="185">
        <f t="shared" si="0"/>
        <v>19639338260.244873</v>
      </c>
      <c r="G47" s="187">
        <f t="shared" si="1"/>
        <v>0.99871018331443295</v>
      </c>
    </row>
    <row r="48" spans="1:7" ht="16.5">
      <c r="A48" s="183">
        <v>37468</v>
      </c>
      <c r="B48" s="184">
        <v>180719664206.57037</v>
      </c>
      <c r="C48" s="185">
        <v>8172315020.4963188</v>
      </c>
      <c r="D48" s="185">
        <v>48825163715.243912</v>
      </c>
      <c r="E48" s="185">
        <v>102560593456.92357</v>
      </c>
      <c r="F48" s="185">
        <f t="shared" si="0"/>
        <v>21161592013.906555</v>
      </c>
      <c r="G48" s="187">
        <f t="shared" si="1"/>
        <v>1.9356735309432604</v>
      </c>
    </row>
    <row r="49" spans="1:7" ht="16.5">
      <c r="A49" s="183">
        <v>37499</v>
      </c>
      <c r="B49" s="184">
        <v>181393446343.79156</v>
      </c>
      <c r="C49" s="185">
        <v>7714795961.4717264</v>
      </c>
      <c r="D49" s="185">
        <v>48255367423.351196</v>
      </c>
      <c r="E49" s="185">
        <v>102795901969.37857</v>
      </c>
      <c r="F49" s="185">
        <f t="shared" si="0"/>
        <v>22627380989.590088</v>
      </c>
      <c r="G49" s="187">
        <f t="shared" si="1"/>
        <v>2.2799919497449306</v>
      </c>
    </row>
    <row r="50" spans="1:7" ht="16.5">
      <c r="A50" s="183">
        <v>37529</v>
      </c>
      <c r="B50" s="184">
        <v>182308491248.01663</v>
      </c>
      <c r="C50" s="185">
        <v>8409055430.3308773</v>
      </c>
      <c r="D50" s="185">
        <v>48057891965.611366</v>
      </c>
      <c r="E50" s="185">
        <v>104087519619.55023</v>
      </c>
      <c r="F50" s="185">
        <f t="shared" si="0"/>
        <v>21754024232.524139</v>
      </c>
      <c r="G50" s="187">
        <f t="shared" si="1"/>
        <v>1.938727342270985</v>
      </c>
    </row>
    <row r="51" spans="1:7" ht="16.5">
      <c r="A51" s="183">
        <v>37560</v>
      </c>
      <c r="B51" s="184">
        <v>180819237660.30725</v>
      </c>
      <c r="C51" s="185">
        <v>7934627768.2281065</v>
      </c>
      <c r="D51" s="185">
        <v>48206486795.317215</v>
      </c>
      <c r="E51" s="185">
        <v>104178827862.39531</v>
      </c>
      <c r="F51" s="185">
        <f t="shared" si="0"/>
        <v>20499295234.366638</v>
      </c>
      <c r="G51" s="187">
        <f t="shared" si="1"/>
        <v>0.45894187116390928</v>
      </c>
    </row>
    <row r="52" spans="1:7" ht="16.5">
      <c r="A52" s="183">
        <v>37590</v>
      </c>
      <c r="B52" s="184">
        <v>184194164874.07059</v>
      </c>
      <c r="C52" s="185">
        <v>8365106337.820158</v>
      </c>
      <c r="D52" s="185">
        <v>50204245034.611557</v>
      </c>
      <c r="E52" s="185">
        <v>104117635776.42752</v>
      </c>
      <c r="F52" s="185">
        <f t="shared" si="0"/>
        <v>21507177725.211334</v>
      </c>
      <c r="G52" s="187">
        <f t="shared" si="1"/>
        <v>0.11926399414146083</v>
      </c>
    </row>
    <row r="53" spans="1:7" ht="16.5">
      <c r="A53" s="183">
        <v>37621</v>
      </c>
      <c r="B53" s="184">
        <v>185290300525.12155</v>
      </c>
      <c r="C53" s="185">
        <v>9853172043.9465332</v>
      </c>
      <c r="D53" s="185">
        <v>51937277140.420708</v>
      </c>
      <c r="E53" s="185">
        <v>105096934755.64206</v>
      </c>
      <c r="F53" s="185">
        <f t="shared" si="0"/>
        <v>18402916585.112244</v>
      </c>
      <c r="G53" s="187">
        <f t="shared" si="1"/>
        <v>0.44420561740456943</v>
      </c>
    </row>
    <row r="54" spans="1:7" ht="16.5">
      <c r="A54" s="183">
        <v>37652</v>
      </c>
      <c r="B54" s="184">
        <v>183482325479.703</v>
      </c>
      <c r="C54" s="185">
        <v>8366130762.2761974</v>
      </c>
      <c r="D54" s="185">
        <v>51473282950.553535</v>
      </c>
      <c r="E54" s="185">
        <v>104197265852.81641</v>
      </c>
      <c r="F54" s="185">
        <f t="shared" si="0"/>
        <v>19445645914.056854</v>
      </c>
      <c r="G54" s="187">
        <f t="shared" si="1"/>
        <v>1.5196967145524765</v>
      </c>
    </row>
    <row r="55" spans="1:7" ht="16.5">
      <c r="A55" s="183">
        <v>37680</v>
      </c>
      <c r="B55" s="184">
        <v>183267406914.91248</v>
      </c>
      <c r="C55" s="185">
        <v>8362951099.0092478</v>
      </c>
      <c r="D55" s="185">
        <v>51601941378.234161</v>
      </c>
      <c r="E55" s="185">
        <v>103564832520.47354</v>
      </c>
      <c r="F55" s="185">
        <f t="shared" si="0"/>
        <v>19737681917.195526</v>
      </c>
      <c r="G55" s="187">
        <f t="shared" si="1"/>
        <v>1.5786662851759781</v>
      </c>
    </row>
    <row r="56" spans="1:7" ht="16.5">
      <c r="A56" s="183">
        <v>37711</v>
      </c>
      <c r="B56" s="184">
        <v>181626430015.77335</v>
      </c>
      <c r="C56" s="185">
        <v>8496287971.4877005</v>
      </c>
      <c r="D56" s="185">
        <v>50671020644.233276</v>
      </c>
      <c r="E56" s="185">
        <v>103406256258.48044</v>
      </c>
      <c r="F56" s="185">
        <f t="shared" si="0"/>
        <v>19052865141.57193</v>
      </c>
      <c r="G56" s="187">
        <f t="shared" si="1"/>
        <v>1.2972785900223105</v>
      </c>
    </row>
    <row r="57" spans="1:7" ht="16.5">
      <c r="A57" s="183">
        <v>37741</v>
      </c>
      <c r="B57" s="184">
        <v>180592028267.55225</v>
      </c>
      <c r="C57" s="185">
        <v>7829480190.2634144</v>
      </c>
      <c r="D57" s="185">
        <v>51206150609.673119</v>
      </c>
      <c r="E57" s="185">
        <v>103768535938.81561</v>
      </c>
      <c r="F57" s="185">
        <f t="shared" si="0"/>
        <v>17787861528.80011</v>
      </c>
      <c r="G57" s="187">
        <f t="shared" si="1"/>
        <v>9.4915140235873885E-2</v>
      </c>
    </row>
    <row r="58" spans="1:7" ht="16.5">
      <c r="A58" s="183">
        <v>37772</v>
      </c>
      <c r="B58" s="184">
        <v>182796793592.63992</v>
      </c>
      <c r="C58" s="185">
        <v>8533939793.106719</v>
      </c>
      <c r="D58" s="185">
        <v>51384129729.920059</v>
      </c>
      <c r="E58" s="185">
        <v>104112057079.20573</v>
      </c>
      <c r="F58" s="185">
        <f t="shared" si="0"/>
        <v>18766666990.40741</v>
      </c>
      <c r="G58" s="187">
        <f t="shared" si="1"/>
        <v>1.6687941850497268</v>
      </c>
    </row>
    <row r="59" spans="1:7" ht="16.5">
      <c r="A59" s="183">
        <v>37802</v>
      </c>
      <c r="B59" s="184">
        <v>182656447825.35992</v>
      </c>
      <c r="C59" s="185">
        <v>8747209980.4443874</v>
      </c>
      <c r="D59" s="185">
        <v>51588893211.950958</v>
      </c>
      <c r="E59" s="185">
        <v>102273377729.88266</v>
      </c>
      <c r="F59" s="185">
        <f t="shared" si="0"/>
        <v>20046966903.081909</v>
      </c>
      <c r="G59" s="187">
        <f t="shared" si="1"/>
        <v>1.2809490219364283</v>
      </c>
    </row>
    <row r="60" spans="1:7" ht="16.5">
      <c r="A60" s="183">
        <v>37833</v>
      </c>
      <c r="B60" s="184">
        <v>180965459712.50439</v>
      </c>
      <c r="C60" s="185">
        <v>8201462417.8363667</v>
      </c>
      <c r="D60" s="185">
        <v>51940436497.938789</v>
      </c>
      <c r="E60" s="185">
        <v>102524332109.90593</v>
      </c>
      <c r="F60" s="185">
        <f t="shared" si="0"/>
        <v>18299228686.823303</v>
      </c>
      <c r="G60" s="187">
        <f t="shared" si="1"/>
        <v>0.13600927547821051</v>
      </c>
    </row>
    <row r="61" spans="1:7" ht="16.5">
      <c r="A61" s="183">
        <v>37864</v>
      </c>
      <c r="B61" s="184">
        <v>181269384994.30734</v>
      </c>
      <c r="C61" s="185">
        <v>8236812841.7237539</v>
      </c>
      <c r="D61" s="185">
        <v>52046560804.975906</v>
      </c>
      <c r="E61" s="185">
        <v>102999113851.81903</v>
      </c>
      <c r="F61" s="185">
        <f t="shared" si="0"/>
        <v>17986897495.788666</v>
      </c>
      <c r="G61" s="187">
        <f t="shared" si="1"/>
        <v>-6.8393512546804924E-2</v>
      </c>
    </row>
    <row r="62" spans="1:7" ht="16.5">
      <c r="A62" s="183">
        <v>37894</v>
      </c>
      <c r="B62" s="184">
        <v>182095939052.71603</v>
      </c>
      <c r="C62" s="185">
        <v>8696152874.2922554</v>
      </c>
      <c r="D62" s="185">
        <v>51509398293.911835</v>
      </c>
      <c r="E62" s="185">
        <v>103572068121.75348</v>
      </c>
      <c r="F62" s="185">
        <f t="shared" si="0"/>
        <v>18318319762.758453</v>
      </c>
      <c r="G62" s="187">
        <f t="shared" si="1"/>
        <v>-0.11658930083044972</v>
      </c>
    </row>
    <row r="63" spans="1:7" ht="16.5">
      <c r="A63" s="183">
        <v>37925</v>
      </c>
      <c r="B63" s="184">
        <v>183624448204.60843</v>
      </c>
      <c r="C63" s="185">
        <v>8934027604.6648598</v>
      </c>
      <c r="D63" s="185">
        <v>51411788830.035454</v>
      </c>
      <c r="E63" s="185">
        <v>104967853750.283</v>
      </c>
      <c r="F63" s="185">
        <f t="shared" si="0"/>
        <v>18310778019.625092</v>
      </c>
      <c r="G63" s="187">
        <f t="shared" si="1"/>
        <v>1.5513894321195654</v>
      </c>
    </row>
    <row r="64" spans="1:7" ht="16.5">
      <c r="A64" s="183">
        <v>37955</v>
      </c>
      <c r="B64" s="184">
        <v>187186316821.51709</v>
      </c>
      <c r="C64" s="185">
        <v>9033714719.5776234</v>
      </c>
      <c r="D64" s="185">
        <v>54578619952.202377</v>
      </c>
      <c r="E64" s="185">
        <v>104838123027.03163</v>
      </c>
      <c r="F64" s="185">
        <f t="shared" si="0"/>
        <v>18735859122.705444</v>
      </c>
      <c r="G64" s="187">
        <f t="shared" si="1"/>
        <v>1.6244553400984074</v>
      </c>
    </row>
    <row r="65" spans="1:7" ht="16.5">
      <c r="A65" s="183">
        <v>37986</v>
      </c>
      <c r="B65" s="184">
        <v>189484453777.46866</v>
      </c>
      <c r="C65" s="185">
        <v>10677897174.412802</v>
      </c>
      <c r="D65" s="185">
        <v>56094081339.069305</v>
      </c>
      <c r="E65" s="185">
        <v>104424182966.93967</v>
      </c>
      <c r="F65" s="185">
        <f t="shared" si="0"/>
        <v>18288292297.046875</v>
      </c>
      <c r="G65" s="187">
        <f t="shared" si="1"/>
        <v>2.2635579091083935</v>
      </c>
    </row>
    <row r="66" spans="1:7" ht="16.5">
      <c r="A66" s="183">
        <v>38017</v>
      </c>
      <c r="B66" s="184">
        <v>188549167817.14352</v>
      </c>
      <c r="C66" s="185">
        <v>8913957852.2705536</v>
      </c>
      <c r="D66" s="185">
        <v>56221678279.253532</v>
      </c>
      <c r="E66" s="185">
        <v>108872279255.18565</v>
      </c>
      <c r="F66" s="185">
        <f t="shared" si="0"/>
        <v>14541252430.433777</v>
      </c>
      <c r="G66" s="187">
        <f t="shared" si="1"/>
        <v>2.7614879657719582</v>
      </c>
    </row>
    <row r="67" spans="1:7" ht="16.5">
      <c r="A67" s="183">
        <v>38046</v>
      </c>
      <c r="B67" s="184">
        <v>188309002496.46472</v>
      </c>
      <c r="C67" s="185">
        <v>8831681167.5109787</v>
      </c>
      <c r="D67" s="185">
        <v>57943653411.745811</v>
      </c>
      <c r="E67" s="185">
        <v>108948074477.06741</v>
      </c>
      <c r="F67" s="185">
        <f t="shared" si="0"/>
        <v>12585593440.140503</v>
      </c>
      <c r="G67" s="187">
        <f t="shared" si="1"/>
        <v>2.7509504643632443</v>
      </c>
    </row>
    <row r="68" spans="1:7" ht="16.5">
      <c r="A68" s="183">
        <v>38077</v>
      </c>
      <c r="B68" s="184">
        <v>189592764346.52979</v>
      </c>
      <c r="C68" s="185">
        <v>9562795858.5217514</v>
      </c>
      <c r="D68" s="185">
        <v>59436536291.822128</v>
      </c>
      <c r="E68" s="185">
        <v>107595519906.0769</v>
      </c>
      <c r="F68" s="185">
        <f t="shared" si="0"/>
        <v>12997912290.109009</v>
      </c>
      <c r="G68" s="187">
        <f t="shared" si="1"/>
        <v>4.3861096262612254</v>
      </c>
    </row>
    <row r="69" spans="1:7" ht="16.5">
      <c r="A69" s="183">
        <v>38107</v>
      </c>
      <c r="B69" s="184">
        <v>189541781205.15942</v>
      </c>
      <c r="C69" s="185">
        <v>9048817331.8008785</v>
      </c>
      <c r="D69" s="185">
        <v>59562724330.519585</v>
      </c>
      <c r="E69" s="185">
        <v>108435052023.95062</v>
      </c>
      <c r="F69" s="185">
        <f t="shared" si="0"/>
        <v>12495187518.888336</v>
      </c>
      <c r="G69" s="187">
        <f t="shared" si="1"/>
        <v>4.9557851603216241</v>
      </c>
    </row>
    <row r="70" spans="1:7" ht="16.5">
      <c r="A70" s="183">
        <v>38138</v>
      </c>
      <c r="B70" s="184">
        <v>189063057392.01492</v>
      </c>
      <c r="C70" s="185">
        <v>9781321138.7773895</v>
      </c>
      <c r="D70" s="185">
        <v>56551005852.332092</v>
      </c>
      <c r="E70" s="185">
        <v>109759219169.4119</v>
      </c>
      <c r="F70" s="185">
        <f t="shared" ref="F70:F133" si="2">B70-SUM(C70:E70)</f>
        <v>12971511231.493561</v>
      </c>
      <c r="G70" s="187">
        <f t="shared" si="1"/>
        <v>3.4279943735442631</v>
      </c>
    </row>
    <row r="71" spans="1:7" ht="16.5">
      <c r="A71" s="183">
        <v>38168</v>
      </c>
      <c r="B71" s="184">
        <v>192215141363.41241</v>
      </c>
      <c r="C71" s="185">
        <v>10418225527.241648</v>
      </c>
      <c r="D71" s="185">
        <v>57747984399.190292</v>
      </c>
      <c r="E71" s="185">
        <v>110620907289.0097</v>
      </c>
      <c r="F71" s="185">
        <f t="shared" si="2"/>
        <v>13428024147.970764</v>
      </c>
      <c r="G71" s="187">
        <f t="shared" si="1"/>
        <v>5.2331541819928828</v>
      </c>
    </row>
    <row r="72" spans="1:7" ht="16.5">
      <c r="A72" s="183">
        <v>38199</v>
      </c>
      <c r="B72" s="184">
        <v>192753857334.51071</v>
      </c>
      <c r="C72" s="185">
        <v>8753730525.5608788</v>
      </c>
      <c r="D72" s="185">
        <v>58189033188.584274</v>
      </c>
      <c r="E72" s="185">
        <v>112187278184.49464</v>
      </c>
      <c r="F72" s="185">
        <f t="shared" si="2"/>
        <v>13623815435.870911</v>
      </c>
      <c r="G72" s="187">
        <f t="shared" si="1"/>
        <v>6.5141699641104278</v>
      </c>
    </row>
    <row r="73" spans="1:7" ht="16.5">
      <c r="A73" s="183">
        <v>38230</v>
      </c>
      <c r="B73" s="184">
        <v>197161121432.60516</v>
      </c>
      <c r="C73" s="185">
        <v>9736362641.6212578</v>
      </c>
      <c r="D73" s="185">
        <v>59693319380.058632</v>
      </c>
      <c r="E73" s="185">
        <v>113158369221.22362</v>
      </c>
      <c r="F73" s="185">
        <f t="shared" si="2"/>
        <v>14573070189.70166</v>
      </c>
      <c r="G73" s="187">
        <f t="shared" si="1"/>
        <v>8.7669169500392385</v>
      </c>
    </row>
    <row r="74" spans="1:7" ht="16.5">
      <c r="A74" s="183">
        <v>38260</v>
      </c>
      <c r="B74" s="184">
        <v>199223241443.82095</v>
      </c>
      <c r="C74" s="185">
        <v>8516932025.8456001</v>
      </c>
      <c r="D74" s="185">
        <v>62625062715.167633</v>
      </c>
      <c r="E74" s="185">
        <v>114398869547.20657</v>
      </c>
      <c r="F74" s="185">
        <f t="shared" si="2"/>
        <v>13682377155.601166</v>
      </c>
      <c r="G74" s="187">
        <f t="shared" si="1"/>
        <v>9.4056476383839858</v>
      </c>
    </row>
    <row r="75" spans="1:7" ht="16.5">
      <c r="A75" s="183">
        <v>38291</v>
      </c>
      <c r="B75" s="184">
        <v>203559715699.45886</v>
      </c>
      <c r="C75" s="185">
        <v>9593320434.966568</v>
      </c>
      <c r="D75" s="185">
        <v>64189583096.432831</v>
      </c>
      <c r="E75" s="185">
        <v>115661601023.92258</v>
      </c>
      <c r="F75" s="185">
        <f t="shared" si="2"/>
        <v>14115211144.136902</v>
      </c>
      <c r="G75" s="187">
        <f t="shared" si="1"/>
        <v>10.856543172637355</v>
      </c>
    </row>
    <row r="76" spans="1:7" ht="16.5">
      <c r="A76" s="183">
        <v>38321</v>
      </c>
      <c r="B76" s="184">
        <v>207390126133.78439</v>
      </c>
      <c r="C76" s="185">
        <v>9703010130.353384</v>
      </c>
      <c r="D76" s="185">
        <v>65214265484.729759</v>
      </c>
      <c r="E76" s="185">
        <v>117027005708.44743</v>
      </c>
      <c r="F76" s="185">
        <f t="shared" si="2"/>
        <v>15445844810.253815</v>
      </c>
      <c r="G76" s="187">
        <f t="shared" si="1"/>
        <v>10.793422112969786</v>
      </c>
    </row>
    <row r="77" spans="1:7" ht="16.5">
      <c r="A77" s="183">
        <v>38352</v>
      </c>
      <c r="B77" s="184">
        <v>212102473628.92746</v>
      </c>
      <c r="C77" s="185">
        <v>11467198795.938431</v>
      </c>
      <c r="D77" s="185">
        <v>68178377324.513573</v>
      </c>
      <c r="E77" s="185">
        <v>117085163598.1709</v>
      </c>
      <c r="F77" s="185">
        <f t="shared" si="2"/>
        <v>15371733910.304565</v>
      </c>
      <c r="G77" s="187">
        <f t="shared" si="1"/>
        <v>11.936609785424146</v>
      </c>
    </row>
    <row r="78" spans="1:7" ht="16.5">
      <c r="A78" s="183">
        <v>38383</v>
      </c>
      <c r="B78" s="184">
        <v>211847811458.69501</v>
      </c>
      <c r="C78" s="185">
        <v>9793356456.496191</v>
      </c>
      <c r="D78" s="185">
        <v>69922627438.823547</v>
      </c>
      <c r="E78" s="185">
        <v>116779498745.05814</v>
      </c>
      <c r="F78" s="185">
        <f t="shared" si="2"/>
        <v>15352328818.317139</v>
      </c>
      <c r="G78" s="187">
        <f t="shared" si="1"/>
        <v>12.356800038569627</v>
      </c>
    </row>
    <row r="79" spans="1:7" ht="16.5">
      <c r="A79" s="183">
        <v>38411</v>
      </c>
      <c r="B79" s="184">
        <v>208715888875.30725</v>
      </c>
      <c r="C79" s="185">
        <v>10174746693.034454</v>
      </c>
      <c r="D79" s="185">
        <v>66716002590.6717</v>
      </c>
      <c r="E79" s="185">
        <v>116929400267.1552</v>
      </c>
      <c r="F79" s="185">
        <f t="shared" si="2"/>
        <v>14895739324.445923</v>
      </c>
      <c r="G79" s="187">
        <f t="shared" si="1"/>
        <v>10.836914915539243</v>
      </c>
    </row>
    <row r="80" spans="1:7" ht="16.5">
      <c r="A80" s="183">
        <v>38442</v>
      </c>
      <c r="B80" s="184">
        <v>208517616884.75201</v>
      </c>
      <c r="C80" s="185">
        <v>10383893157.740997</v>
      </c>
      <c r="D80" s="185">
        <v>64412829735.972595</v>
      </c>
      <c r="E80" s="185">
        <v>118334415829.63786</v>
      </c>
      <c r="F80" s="185">
        <f t="shared" si="2"/>
        <v>15386478161.400574</v>
      </c>
      <c r="G80" s="187">
        <f t="shared" si="1"/>
        <v>9.9818432435702995</v>
      </c>
    </row>
    <row r="81" spans="1:7" ht="16.5">
      <c r="A81" s="183">
        <v>38472</v>
      </c>
      <c r="B81" s="184">
        <v>212977148905.11298</v>
      </c>
      <c r="C81" s="185">
        <v>10104821790.069613</v>
      </c>
      <c r="D81" s="185">
        <v>68554454760.452362</v>
      </c>
      <c r="E81" s="185">
        <v>119627349218.29636</v>
      </c>
      <c r="F81" s="185">
        <f t="shared" si="2"/>
        <v>14690523136.294647</v>
      </c>
      <c r="G81" s="187">
        <f t="shared" si="1"/>
        <v>12.364222574540019</v>
      </c>
    </row>
    <row r="82" spans="1:7" ht="16.5">
      <c r="A82" s="183">
        <v>38503</v>
      </c>
      <c r="B82" s="184">
        <v>214692659068.7403</v>
      </c>
      <c r="C82" s="185">
        <v>11059201326.517824</v>
      </c>
      <c r="D82" s="185">
        <v>67952019810.958298</v>
      </c>
      <c r="E82" s="185">
        <v>120930915122.43091</v>
      </c>
      <c r="F82" s="185">
        <f t="shared" si="2"/>
        <v>14750522808.833252</v>
      </c>
      <c r="G82" s="187">
        <f t="shared" ref="G82:G145" si="3">+(B82/B70-1)*100</f>
        <v>13.556112986993218</v>
      </c>
    </row>
    <row r="83" spans="1:7" ht="16.5">
      <c r="A83" s="183">
        <v>38533</v>
      </c>
      <c r="B83" s="184">
        <v>218507895828.65634</v>
      </c>
      <c r="C83" s="185">
        <v>10630747741.789598</v>
      </c>
      <c r="D83" s="185">
        <v>70063596323.019516</v>
      </c>
      <c r="E83" s="185">
        <v>123046104390.56264</v>
      </c>
      <c r="F83" s="185">
        <f t="shared" si="2"/>
        <v>14767447373.284576</v>
      </c>
      <c r="G83" s="187">
        <f t="shared" si="3"/>
        <v>13.678815455819592</v>
      </c>
    </row>
    <row r="84" spans="1:7" ht="16.5">
      <c r="A84" s="183">
        <v>38564</v>
      </c>
      <c r="B84" s="184">
        <v>217855401806.79593</v>
      </c>
      <c r="C84" s="185">
        <v>9123650265.3438568</v>
      </c>
      <c r="D84" s="185">
        <v>69647853078.287964</v>
      </c>
      <c r="E84" s="185">
        <v>123968140808.62148</v>
      </c>
      <c r="F84" s="185">
        <f t="shared" si="2"/>
        <v>15115757654.542633</v>
      </c>
      <c r="G84" s="187">
        <f t="shared" si="3"/>
        <v>13.022589959755383</v>
      </c>
    </row>
    <row r="85" spans="1:7" ht="16.5">
      <c r="A85" s="183">
        <v>38595</v>
      </c>
      <c r="B85" s="184">
        <v>218812693964.74503</v>
      </c>
      <c r="C85" s="185">
        <v>9645374230.3586922</v>
      </c>
      <c r="D85" s="185">
        <v>70544998392.802414</v>
      </c>
      <c r="E85" s="185">
        <v>124174600868.93677</v>
      </c>
      <c r="F85" s="185">
        <f t="shared" si="2"/>
        <v>14447720472.647156</v>
      </c>
      <c r="G85" s="187">
        <f t="shared" si="3"/>
        <v>10.981664323481199</v>
      </c>
    </row>
    <row r="86" spans="1:7" ht="16.5">
      <c r="A86" s="183">
        <v>38625</v>
      </c>
      <c r="B86" s="184">
        <v>222923613664.12003</v>
      </c>
      <c r="C86" s="185">
        <v>9725112876.2897491</v>
      </c>
      <c r="D86" s="185">
        <v>71976475973.898315</v>
      </c>
      <c r="E86" s="185">
        <v>125247619800.26385</v>
      </c>
      <c r="F86" s="185">
        <f t="shared" si="2"/>
        <v>15974405013.668121</v>
      </c>
      <c r="G86" s="187">
        <f t="shared" si="3"/>
        <v>11.896389220723712</v>
      </c>
    </row>
    <row r="87" spans="1:7" ht="16.5">
      <c r="A87" s="183">
        <v>38656</v>
      </c>
      <c r="B87" s="184">
        <v>226450686731.08398</v>
      </c>
      <c r="C87" s="185">
        <v>9883374081.3679352</v>
      </c>
      <c r="D87" s="185">
        <v>73483217884.300323</v>
      </c>
      <c r="E87" s="185">
        <v>127060900726.87535</v>
      </c>
      <c r="F87" s="185">
        <f t="shared" si="2"/>
        <v>16023194038.540375</v>
      </c>
      <c r="G87" s="187">
        <f t="shared" si="3"/>
        <v>11.245334546164321</v>
      </c>
    </row>
    <row r="88" spans="1:7" ht="16.5">
      <c r="A88" s="183">
        <v>38686</v>
      </c>
      <c r="B88" s="184">
        <v>231457949173.90491</v>
      </c>
      <c r="C88" s="185">
        <v>11955626778.682238</v>
      </c>
      <c r="D88" s="185">
        <v>75323541697.147385</v>
      </c>
      <c r="E88" s="185">
        <v>128997788445.90483</v>
      </c>
      <c r="F88" s="185">
        <f t="shared" si="2"/>
        <v>15180992252.170471</v>
      </c>
      <c r="G88" s="187">
        <f t="shared" si="3"/>
        <v>11.605095907311757</v>
      </c>
    </row>
    <row r="89" spans="1:7" ht="16.5">
      <c r="A89" s="183">
        <v>38717</v>
      </c>
      <c r="B89" s="184">
        <v>238894426930.66348</v>
      </c>
      <c r="C89" s="185">
        <v>13044128287.611395</v>
      </c>
      <c r="D89" s="185">
        <v>77825253382.83815</v>
      </c>
      <c r="E89" s="185">
        <v>131675323988.84071</v>
      </c>
      <c r="F89" s="185">
        <f t="shared" si="2"/>
        <v>16349721271.37323</v>
      </c>
      <c r="G89" s="187">
        <f t="shared" si="3"/>
        <v>12.631608129478234</v>
      </c>
    </row>
    <row r="90" spans="1:7" ht="16.5">
      <c r="A90" s="183">
        <v>38748</v>
      </c>
      <c r="B90" s="184">
        <v>239006126210.36868</v>
      </c>
      <c r="C90" s="185">
        <v>11630042660.793859</v>
      </c>
      <c r="D90" s="185">
        <v>79068868299.981628</v>
      </c>
      <c r="E90" s="185">
        <v>133097477594.06584</v>
      </c>
      <c r="F90" s="185">
        <f t="shared" si="2"/>
        <v>15209737655.527374</v>
      </c>
      <c r="G90" s="187">
        <f t="shared" si="3"/>
        <v>12.819728731051283</v>
      </c>
    </row>
    <row r="91" spans="1:7" ht="16.5">
      <c r="A91" s="183">
        <v>38776</v>
      </c>
      <c r="B91" s="184">
        <v>239577650926.48444</v>
      </c>
      <c r="C91" s="185">
        <v>11044015160.99881</v>
      </c>
      <c r="D91" s="185">
        <v>78581457079.535919</v>
      </c>
      <c r="E91" s="185">
        <v>135219189868.18451</v>
      </c>
      <c r="F91" s="185">
        <f t="shared" si="2"/>
        <v>14732988817.765198</v>
      </c>
      <c r="G91" s="187">
        <f t="shared" si="3"/>
        <v>14.786493839774151</v>
      </c>
    </row>
    <row r="92" spans="1:7" ht="16.5">
      <c r="A92" s="183">
        <v>38807</v>
      </c>
      <c r="B92" s="184">
        <v>241283384444.88889</v>
      </c>
      <c r="C92" s="185">
        <v>11257746532.243256</v>
      </c>
      <c r="D92" s="185">
        <v>79467318697.156479</v>
      </c>
      <c r="E92" s="185">
        <v>135499653841.10889</v>
      </c>
      <c r="F92" s="185">
        <f t="shared" si="2"/>
        <v>15058665374.38028</v>
      </c>
      <c r="G92" s="187">
        <f t="shared" si="3"/>
        <v>15.713668729605024</v>
      </c>
    </row>
    <row r="93" spans="1:7" ht="16.5">
      <c r="A93" s="183">
        <v>38837</v>
      </c>
      <c r="B93" s="184">
        <v>242159232882.87125</v>
      </c>
      <c r="C93" s="185">
        <v>12463737877.349337</v>
      </c>
      <c r="D93" s="185">
        <v>74211216799.866409</v>
      </c>
      <c r="E93" s="185">
        <v>139787795714.01563</v>
      </c>
      <c r="F93" s="185">
        <f t="shared" si="2"/>
        <v>15696482491.639862</v>
      </c>
      <c r="G93" s="187">
        <f t="shared" si="3"/>
        <v>13.701978887302912</v>
      </c>
    </row>
    <row r="94" spans="1:7" ht="16.5">
      <c r="A94" s="183">
        <v>38868</v>
      </c>
      <c r="B94" s="184">
        <v>242370077027.93866</v>
      </c>
      <c r="C94" s="185">
        <v>10603901691.466541</v>
      </c>
      <c r="D94" s="185">
        <v>71742786878.258423</v>
      </c>
      <c r="E94" s="185">
        <v>144394219673.30963</v>
      </c>
      <c r="F94" s="185">
        <f t="shared" si="2"/>
        <v>15629168784.904053</v>
      </c>
      <c r="G94" s="187">
        <f t="shared" si="3"/>
        <v>12.891646169577054</v>
      </c>
    </row>
    <row r="95" spans="1:7" ht="16.5">
      <c r="A95" s="183">
        <v>38898</v>
      </c>
      <c r="B95" s="184">
        <v>249165640049.57568</v>
      </c>
      <c r="C95" s="185">
        <v>10959823747.317999</v>
      </c>
      <c r="D95" s="185">
        <v>70302186619.587051</v>
      </c>
      <c r="E95" s="185">
        <v>148931434595.67087</v>
      </c>
      <c r="F95" s="185">
        <f t="shared" si="2"/>
        <v>18972195086.999756</v>
      </c>
      <c r="G95" s="187">
        <f t="shared" si="3"/>
        <v>14.030497206819348</v>
      </c>
    </row>
    <row r="96" spans="1:7" ht="16.5">
      <c r="A96" s="183">
        <v>38929</v>
      </c>
      <c r="B96" s="184">
        <v>248940255978.27969</v>
      </c>
      <c r="C96" s="185">
        <v>11880016491.509348</v>
      </c>
      <c r="D96" s="185">
        <v>66468693109.659286</v>
      </c>
      <c r="E96" s="185">
        <v>152189681570.94507</v>
      </c>
      <c r="F96" s="185">
        <f t="shared" si="2"/>
        <v>18401864806.165985</v>
      </c>
      <c r="G96" s="187">
        <f t="shared" si="3"/>
        <v>14.268571682721554</v>
      </c>
    </row>
    <row r="97" spans="1:7" ht="16.5">
      <c r="A97" s="183">
        <v>38960</v>
      </c>
      <c r="B97" s="184">
        <v>251927231846.65018</v>
      </c>
      <c r="C97" s="185">
        <v>12211315362.216972</v>
      </c>
      <c r="D97" s="185">
        <v>66722333941.260651</v>
      </c>
      <c r="E97" s="185">
        <v>154896911283.58005</v>
      </c>
      <c r="F97" s="185">
        <f t="shared" si="2"/>
        <v>18096671259.592499</v>
      </c>
      <c r="G97" s="187">
        <f t="shared" si="3"/>
        <v>15.133737116385282</v>
      </c>
    </row>
    <row r="98" spans="1:7" ht="16.5">
      <c r="A98" s="183">
        <v>38990</v>
      </c>
      <c r="B98" s="184">
        <v>251148698951.90561</v>
      </c>
      <c r="C98" s="185">
        <v>12484715015.2136</v>
      </c>
      <c r="D98" s="185">
        <v>62130457622.348061</v>
      </c>
      <c r="E98" s="185">
        <v>158630271224.61816</v>
      </c>
      <c r="F98" s="185">
        <f t="shared" si="2"/>
        <v>17903255089.7258</v>
      </c>
      <c r="G98" s="187">
        <f t="shared" si="3"/>
        <v>12.661325924095435</v>
      </c>
    </row>
    <row r="99" spans="1:7" ht="16.5">
      <c r="A99" s="183">
        <v>39021</v>
      </c>
      <c r="B99" s="184">
        <v>255994991813.22891</v>
      </c>
      <c r="C99" s="185">
        <v>11690971512.599146</v>
      </c>
      <c r="D99" s="185">
        <v>64073542313.35569</v>
      </c>
      <c r="E99" s="185">
        <v>161735982818.46271</v>
      </c>
      <c r="F99" s="185">
        <f t="shared" si="2"/>
        <v>18494495168.811371</v>
      </c>
      <c r="G99" s="187">
        <f t="shared" si="3"/>
        <v>13.046683809455416</v>
      </c>
    </row>
    <row r="100" spans="1:7" ht="16.5">
      <c r="A100" s="183">
        <v>39051</v>
      </c>
      <c r="B100" s="184">
        <v>260627668437.59387</v>
      </c>
      <c r="C100" s="185">
        <v>11785968099.874044</v>
      </c>
      <c r="D100" s="185">
        <v>62822757774.760437</v>
      </c>
      <c r="E100" s="185">
        <v>165719592243.03049</v>
      </c>
      <c r="F100" s="185">
        <f t="shared" si="2"/>
        <v>20299350319.928894</v>
      </c>
      <c r="G100" s="187">
        <f t="shared" si="3"/>
        <v>12.602599896784028</v>
      </c>
    </row>
    <row r="101" spans="1:7" ht="16.5">
      <c r="A101" s="183">
        <v>39082</v>
      </c>
      <c r="B101" s="184">
        <v>265297528667.76846</v>
      </c>
      <c r="C101" s="185">
        <v>13737709295.46599</v>
      </c>
      <c r="D101" s="185">
        <v>64066302975.663857</v>
      </c>
      <c r="E101" s="185">
        <v>168294713854.30762</v>
      </c>
      <c r="F101" s="185">
        <f t="shared" si="2"/>
        <v>19198802542.330994</v>
      </c>
      <c r="G101" s="187">
        <f t="shared" si="3"/>
        <v>11.052204974529678</v>
      </c>
    </row>
    <row r="102" spans="1:7" ht="16.5">
      <c r="A102" s="183">
        <v>39113</v>
      </c>
      <c r="B102" s="184">
        <v>261880429530.92319</v>
      </c>
      <c r="C102" s="185">
        <v>14026991759.385691</v>
      </c>
      <c r="D102" s="185">
        <v>60469088115.441116</v>
      </c>
      <c r="E102" s="185">
        <v>169197086618.9856</v>
      </c>
      <c r="F102" s="185">
        <f t="shared" si="2"/>
        <v>18187263037.110779</v>
      </c>
      <c r="G102" s="187">
        <f t="shared" si="3"/>
        <v>9.5705928894981529</v>
      </c>
    </row>
    <row r="103" spans="1:7" ht="16.5">
      <c r="A103" s="183">
        <v>39141</v>
      </c>
      <c r="B103" s="184">
        <v>268885210903.37946</v>
      </c>
      <c r="C103" s="185">
        <v>16397997958.106249</v>
      </c>
      <c r="D103" s="185">
        <v>60366701260.843849</v>
      </c>
      <c r="E103" s="185">
        <v>171874014300.21423</v>
      </c>
      <c r="F103" s="185">
        <f t="shared" si="2"/>
        <v>20246497384.215118</v>
      </c>
      <c r="G103" s="187">
        <f t="shared" si="3"/>
        <v>12.233010826994128</v>
      </c>
    </row>
    <row r="104" spans="1:7" ht="16.5">
      <c r="A104" s="183">
        <v>39172</v>
      </c>
      <c r="B104" s="184">
        <v>270456817189.96014</v>
      </c>
      <c r="C104" s="185">
        <v>16513579857.461718</v>
      </c>
      <c r="D104" s="185">
        <v>57995194866.996948</v>
      </c>
      <c r="E104" s="185">
        <v>175115427517.2056</v>
      </c>
      <c r="F104" s="185">
        <f t="shared" si="2"/>
        <v>20832614948.295898</v>
      </c>
      <c r="G104" s="187">
        <f t="shared" si="3"/>
        <v>12.090941451351656</v>
      </c>
    </row>
    <row r="105" spans="1:7" ht="16.5">
      <c r="A105" s="183">
        <v>39202</v>
      </c>
      <c r="B105" s="184">
        <v>274722067584.4187</v>
      </c>
      <c r="C105" s="185">
        <v>18586185042.690285</v>
      </c>
      <c r="D105" s="185">
        <v>56515291269.273056</v>
      </c>
      <c r="E105" s="185">
        <v>177480876250.94202</v>
      </c>
      <c r="F105" s="185">
        <f t="shared" si="2"/>
        <v>22139715021.513336</v>
      </c>
      <c r="G105" s="187">
        <f t="shared" si="3"/>
        <v>13.446868952255731</v>
      </c>
    </row>
    <row r="106" spans="1:7" ht="16.5">
      <c r="A106" s="183">
        <v>39233</v>
      </c>
      <c r="B106" s="184">
        <v>273721233601.02051</v>
      </c>
      <c r="C106" s="185">
        <v>14932893057.874577</v>
      </c>
      <c r="D106" s="185">
        <v>56983909943.231148</v>
      </c>
      <c r="E106" s="185">
        <v>181996165257.98514</v>
      </c>
      <c r="F106" s="185">
        <f t="shared" si="2"/>
        <v>19808265341.929626</v>
      </c>
      <c r="G106" s="187">
        <f t="shared" si="3"/>
        <v>12.935242236799693</v>
      </c>
    </row>
    <row r="107" spans="1:7" ht="16.5">
      <c r="A107" s="183">
        <v>39263</v>
      </c>
      <c r="B107" s="184">
        <v>278367591102.8324</v>
      </c>
      <c r="C107" s="185">
        <v>15672228026.675694</v>
      </c>
      <c r="D107" s="185">
        <v>57301192796.149261</v>
      </c>
      <c r="E107" s="185">
        <v>185023326969.23029</v>
      </c>
      <c r="F107" s="185">
        <f t="shared" si="2"/>
        <v>20370843310.777161</v>
      </c>
      <c r="G107" s="187">
        <f t="shared" si="3"/>
        <v>11.719894864896506</v>
      </c>
    </row>
    <row r="108" spans="1:7" ht="16.5">
      <c r="A108" s="183">
        <v>39294</v>
      </c>
      <c r="B108" s="184">
        <v>280468468874.17645</v>
      </c>
      <c r="C108" s="185">
        <v>14036660955.912725</v>
      </c>
      <c r="D108" s="185">
        <v>58026920032.945129</v>
      </c>
      <c r="E108" s="185">
        <v>188012092262.35434</v>
      </c>
      <c r="F108" s="185">
        <f t="shared" si="2"/>
        <v>20392795622.964264</v>
      </c>
      <c r="G108" s="187">
        <f t="shared" si="3"/>
        <v>12.664971670410608</v>
      </c>
    </row>
    <row r="109" spans="1:7" ht="16.5">
      <c r="A109" s="183">
        <v>39325</v>
      </c>
      <c r="B109" s="184">
        <v>283315722032.59918</v>
      </c>
      <c r="C109" s="185">
        <v>14381405595.380678</v>
      </c>
      <c r="D109" s="185">
        <v>56890648947.558281</v>
      </c>
      <c r="E109" s="185">
        <v>191542945915.87244</v>
      </c>
      <c r="F109" s="185">
        <f t="shared" si="2"/>
        <v>20500721573.787781</v>
      </c>
      <c r="G109" s="187">
        <f t="shared" si="3"/>
        <v>12.459347866393177</v>
      </c>
    </row>
    <row r="110" spans="1:7" ht="16.5">
      <c r="A110" s="183">
        <v>39355</v>
      </c>
      <c r="B110" s="184">
        <v>287501795230.63019</v>
      </c>
      <c r="C110" s="185">
        <v>15315291664.039063</v>
      </c>
      <c r="D110" s="185">
        <v>54363226679.373543</v>
      </c>
      <c r="E110" s="185">
        <v>195783218858.05508</v>
      </c>
      <c r="F110" s="185">
        <f t="shared" si="2"/>
        <v>22040058029.162506</v>
      </c>
      <c r="G110" s="187">
        <f t="shared" si="3"/>
        <v>14.474730082390796</v>
      </c>
    </row>
    <row r="111" spans="1:7" ht="16.5">
      <c r="A111" s="183">
        <v>39386</v>
      </c>
      <c r="B111" s="184">
        <v>292468966520.20569</v>
      </c>
      <c r="C111" s="185">
        <v>16161544502.780861</v>
      </c>
      <c r="D111" s="185">
        <v>55061184259.74472</v>
      </c>
      <c r="E111" s="185">
        <v>200214335165.21506</v>
      </c>
      <c r="F111" s="185">
        <f t="shared" si="2"/>
        <v>21031902592.465057</v>
      </c>
      <c r="G111" s="187">
        <f t="shared" si="3"/>
        <v>14.247925105342606</v>
      </c>
    </row>
    <row r="112" spans="1:7" ht="16.5">
      <c r="A112" s="183">
        <v>39416</v>
      </c>
      <c r="B112" s="184">
        <v>299760221679.13416</v>
      </c>
      <c r="C112" s="185">
        <v>20773994577.415752</v>
      </c>
      <c r="D112" s="185">
        <v>54551767775.520958</v>
      </c>
      <c r="E112" s="185">
        <v>203873661515.7471</v>
      </c>
      <c r="F112" s="185">
        <f t="shared" si="2"/>
        <v>20560797810.450317</v>
      </c>
      <c r="G112" s="187">
        <f t="shared" si="3"/>
        <v>15.014734803918328</v>
      </c>
    </row>
    <row r="113" spans="1:7" ht="16.5">
      <c r="A113" s="183">
        <v>39447</v>
      </c>
      <c r="B113" s="184">
        <v>301518239497.17444</v>
      </c>
      <c r="C113" s="185">
        <v>18849735904.797398</v>
      </c>
      <c r="D113" s="185">
        <v>56832522410.163979</v>
      </c>
      <c r="E113" s="185">
        <v>204223470750.22055</v>
      </c>
      <c r="F113" s="185">
        <f t="shared" si="2"/>
        <v>21612510431.992493</v>
      </c>
      <c r="G113" s="187">
        <f t="shared" si="3"/>
        <v>13.652864016975098</v>
      </c>
    </row>
    <row r="114" spans="1:7" ht="16.5">
      <c r="A114" s="183">
        <v>39478</v>
      </c>
      <c r="B114" s="184">
        <v>301895645974.67847</v>
      </c>
      <c r="C114" s="185">
        <v>17941963211.809338</v>
      </c>
      <c r="D114" s="185">
        <v>56466851823.957878</v>
      </c>
      <c r="E114" s="185">
        <v>203325323537.9826</v>
      </c>
      <c r="F114" s="185">
        <f t="shared" si="2"/>
        <v>24161507400.92865</v>
      </c>
      <c r="G114" s="187">
        <f t="shared" si="3"/>
        <v>15.279956778530579</v>
      </c>
    </row>
    <row r="115" spans="1:7" ht="16.5">
      <c r="A115" s="183">
        <v>39507</v>
      </c>
      <c r="B115" s="184">
        <v>299920300002.2796</v>
      </c>
      <c r="C115" s="185">
        <v>18028955129.291782</v>
      </c>
      <c r="D115" s="185">
        <v>55360609414.412483</v>
      </c>
      <c r="E115" s="185">
        <v>204386445906.83762</v>
      </c>
      <c r="F115" s="185">
        <f t="shared" si="2"/>
        <v>22144289551.737732</v>
      </c>
      <c r="G115" s="187">
        <f t="shared" si="3"/>
        <v>11.542133163304481</v>
      </c>
    </row>
    <row r="116" spans="1:7" ht="16.5">
      <c r="A116" s="183">
        <v>39538</v>
      </c>
      <c r="B116" s="184">
        <v>298800648004.27948</v>
      </c>
      <c r="C116" s="185">
        <v>15774299547.542694</v>
      </c>
      <c r="D116" s="185">
        <v>55760952540.58506</v>
      </c>
      <c r="E116" s="185">
        <v>205363496363.66638</v>
      </c>
      <c r="F116" s="185">
        <f t="shared" si="2"/>
        <v>21901899552.485352</v>
      </c>
      <c r="G116" s="187">
        <f t="shared" si="3"/>
        <v>10.479983869074205</v>
      </c>
    </row>
    <row r="117" spans="1:7" ht="16.5">
      <c r="A117" s="183">
        <v>39568</v>
      </c>
      <c r="B117" s="184">
        <v>304242328564.94489</v>
      </c>
      <c r="C117" s="185">
        <v>19959102811.881653</v>
      </c>
      <c r="D117" s="185">
        <v>55507329311.091698</v>
      </c>
      <c r="E117" s="185">
        <v>206456112331.82834</v>
      </c>
      <c r="F117" s="185">
        <f t="shared" si="2"/>
        <v>22319784110.143188</v>
      </c>
      <c r="G117" s="187">
        <f t="shared" si="3"/>
        <v>10.745500439805401</v>
      </c>
    </row>
    <row r="118" spans="1:7" ht="16.5">
      <c r="A118" s="183">
        <v>39599</v>
      </c>
      <c r="B118" s="184">
        <v>302820980165.7406</v>
      </c>
      <c r="C118" s="185">
        <v>16053149335.343061</v>
      </c>
      <c r="D118" s="185">
        <v>56107697199.933746</v>
      </c>
      <c r="E118" s="185">
        <v>208111460347.18799</v>
      </c>
      <c r="F118" s="185">
        <f t="shared" si="2"/>
        <v>22548673283.275818</v>
      </c>
      <c r="G118" s="187">
        <f t="shared" si="3"/>
        <v>10.631161558747127</v>
      </c>
    </row>
    <row r="119" spans="1:7" ht="16.5">
      <c r="A119" s="183">
        <v>39629</v>
      </c>
      <c r="B119" s="184">
        <v>309532360200.5238</v>
      </c>
      <c r="C119" s="185">
        <v>18260499927.412994</v>
      </c>
      <c r="D119" s="185">
        <v>55726586987.168022</v>
      </c>
      <c r="E119" s="185">
        <v>212544834681.42981</v>
      </c>
      <c r="F119" s="185">
        <f t="shared" si="2"/>
        <v>23000438604.512939</v>
      </c>
      <c r="G119" s="187">
        <f t="shared" si="3"/>
        <v>11.195545061198864</v>
      </c>
    </row>
    <row r="120" spans="1:7" ht="16.5">
      <c r="A120" s="183">
        <v>39660</v>
      </c>
      <c r="B120" s="184">
        <v>308630046162.20129</v>
      </c>
      <c r="C120" s="185">
        <v>17363796121.961655</v>
      </c>
      <c r="D120" s="185">
        <v>54935372229.139366</v>
      </c>
      <c r="E120" s="185">
        <v>214582286564.77762</v>
      </c>
      <c r="F120" s="185">
        <f t="shared" si="2"/>
        <v>21748591246.322632</v>
      </c>
      <c r="G120" s="187">
        <f t="shared" si="3"/>
        <v>10.040906701943264</v>
      </c>
    </row>
    <row r="121" spans="1:7" ht="16.5">
      <c r="A121" s="183">
        <v>39691</v>
      </c>
      <c r="B121" s="184">
        <v>312406281183.9259</v>
      </c>
      <c r="C121" s="185">
        <v>19463766704.504211</v>
      </c>
      <c r="D121" s="185">
        <v>53357541895.598938</v>
      </c>
      <c r="E121" s="185">
        <v>216930067556.05869</v>
      </c>
      <c r="F121" s="185">
        <f t="shared" si="2"/>
        <v>22654905027.764038</v>
      </c>
      <c r="G121" s="187">
        <f t="shared" si="3"/>
        <v>10.26789439803113</v>
      </c>
    </row>
    <row r="122" spans="1:7" ht="16.5">
      <c r="A122" s="183">
        <v>39721</v>
      </c>
      <c r="B122" s="184">
        <v>318918451878.77966</v>
      </c>
      <c r="C122" s="185">
        <v>20726543495.982395</v>
      </c>
      <c r="D122" s="185">
        <v>53626153082.795219</v>
      </c>
      <c r="E122" s="185">
        <v>221274974311.74677</v>
      </c>
      <c r="F122" s="185">
        <f t="shared" si="2"/>
        <v>23290780988.255249</v>
      </c>
      <c r="G122" s="187">
        <f t="shared" si="3"/>
        <v>10.927464513029372</v>
      </c>
    </row>
    <row r="123" spans="1:7" ht="16.5">
      <c r="A123" s="183">
        <v>39752</v>
      </c>
      <c r="B123" s="184">
        <v>323245731660.69501</v>
      </c>
      <c r="C123" s="185">
        <v>22230814457.197979</v>
      </c>
      <c r="D123" s="185">
        <v>52844472273.91259</v>
      </c>
      <c r="E123" s="185">
        <v>226187183267.73407</v>
      </c>
      <c r="F123" s="185">
        <f t="shared" si="2"/>
        <v>21983261661.850403</v>
      </c>
      <c r="G123" s="187">
        <f t="shared" si="3"/>
        <v>10.523087460071778</v>
      </c>
    </row>
    <row r="124" spans="1:7" ht="16.5">
      <c r="A124" s="183">
        <v>39782</v>
      </c>
      <c r="B124" s="184">
        <v>331797172393.04382</v>
      </c>
      <c r="C124" s="185">
        <v>25953543762.739468</v>
      </c>
      <c r="D124" s="185">
        <v>54710018188.654884</v>
      </c>
      <c r="E124" s="185">
        <v>229366990129.38821</v>
      </c>
      <c r="F124" s="185">
        <f t="shared" si="2"/>
        <v>21766620312.26123</v>
      </c>
      <c r="G124" s="187">
        <f t="shared" si="3"/>
        <v>10.687525694520694</v>
      </c>
    </row>
    <row r="125" spans="1:7" ht="16.5">
      <c r="A125" s="183">
        <v>39813</v>
      </c>
      <c r="B125" s="184">
        <v>333332765551.64355</v>
      </c>
      <c r="C125" s="185">
        <v>23783598632.009075</v>
      </c>
      <c r="D125" s="185">
        <v>59805539489.707245</v>
      </c>
      <c r="E125" s="185">
        <v>228089069275.49811</v>
      </c>
      <c r="F125" s="185">
        <f t="shared" si="2"/>
        <v>21654558154.429138</v>
      </c>
      <c r="G125" s="187">
        <f t="shared" si="3"/>
        <v>10.551443291631202</v>
      </c>
    </row>
    <row r="126" spans="1:7" ht="16.5">
      <c r="A126" s="183">
        <v>39844</v>
      </c>
      <c r="B126" s="184">
        <v>338001380378.2251</v>
      </c>
      <c r="C126" s="185">
        <v>25926593536.839882</v>
      </c>
      <c r="D126" s="185">
        <v>62840231972.358673</v>
      </c>
      <c r="E126" s="185">
        <v>226873409730.32733</v>
      </c>
      <c r="F126" s="185">
        <f t="shared" si="2"/>
        <v>22361145138.699219</v>
      </c>
      <c r="G126" s="187">
        <f t="shared" si="3"/>
        <v>11.959673776340264</v>
      </c>
    </row>
    <row r="127" spans="1:7" ht="16.5">
      <c r="A127" s="183">
        <v>39872</v>
      </c>
      <c r="B127" s="184">
        <v>338881219226.48303</v>
      </c>
      <c r="C127" s="185">
        <v>25288164928.629524</v>
      </c>
      <c r="D127" s="185">
        <v>64159563105.042725</v>
      </c>
      <c r="E127" s="185">
        <v>225342595806.89694</v>
      </c>
      <c r="F127" s="185">
        <f t="shared" si="2"/>
        <v>24090895385.913818</v>
      </c>
      <c r="G127" s="187">
        <f t="shared" si="3"/>
        <v>12.990424197330853</v>
      </c>
    </row>
    <row r="128" spans="1:7" ht="16.5">
      <c r="A128" s="183">
        <v>39903</v>
      </c>
      <c r="B128" s="184">
        <v>336684941263.65985</v>
      </c>
      <c r="C128" s="185">
        <v>24078884063.883514</v>
      </c>
      <c r="D128" s="185">
        <v>66627370880.114037</v>
      </c>
      <c r="E128" s="185">
        <v>223659065054.82059</v>
      </c>
      <c r="F128" s="185">
        <f t="shared" si="2"/>
        <v>22319621264.841736</v>
      </c>
      <c r="G128" s="187">
        <f t="shared" si="3"/>
        <v>12.678785508804458</v>
      </c>
    </row>
    <row r="129" spans="1:7" ht="16.5">
      <c r="A129" s="183">
        <v>39933</v>
      </c>
      <c r="B129" s="184">
        <v>337480114348.53668</v>
      </c>
      <c r="C129" s="185">
        <v>22819188915.042667</v>
      </c>
      <c r="D129" s="185">
        <v>68401935051.868774</v>
      </c>
      <c r="E129" s="185">
        <v>223138041999.49026</v>
      </c>
      <c r="F129" s="185">
        <f t="shared" si="2"/>
        <v>23120948382.134949</v>
      </c>
      <c r="G129" s="187">
        <f t="shared" si="3"/>
        <v>10.924773663273069</v>
      </c>
    </row>
    <row r="130" spans="1:7" ht="16.5">
      <c r="A130" s="183">
        <v>39964</v>
      </c>
      <c r="B130" s="184">
        <v>337125577629.9325</v>
      </c>
      <c r="C130" s="185">
        <v>20821458962.120377</v>
      </c>
      <c r="D130" s="185">
        <v>67209861544.073769</v>
      </c>
      <c r="E130" s="185">
        <v>226173181242.55096</v>
      </c>
      <c r="F130" s="185">
        <f t="shared" si="2"/>
        <v>22921075881.187378</v>
      </c>
      <c r="G130" s="187">
        <f t="shared" si="3"/>
        <v>11.328342390747249</v>
      </c>
    </row>
    <row r="131" spans="1:7" ht="16.5">
      <c r="A131" s="183">
        <v>39994</v>
      </c>
      <c r="B131" s="184">
        <v>342492070144.49139</v>
      </c>
      <c r="C131" s="185">
        <v>24789086589.728527</v>
      </c>
      <c r="D131" s="185">
        <v>68563776870.914185</v>
      </c>
      <c r="E131" s="185">
        <v>226507190184.65958</v>
      </c>
      <c r="F131" s="185">
        <f t="shared" si="2"/>
        <v>22632016499.189087</v>
      </c>
      <c r="G131" s="187">
        <f t="shared" si="3"/>
        <v>10.648227514116893</v>
      </c>
    </row>
    <row r="132" spans="1:7" ht="16.5">
      <c r="A132" s="183">
        <v>40025</v>
      </c>
      <c r="B132" s="184">
        <v>340554887096.33423</v>
      </c>
      <c r="C132" s="185">
        <v>23617838142.964729</v>
      </c>
      <c r="D132" s="185">
        <v>67906043367.535393</v>
      </c>
      <c r="E132" s="185">
        <v>225865569775.44949</v>
      </c>
      <c r="F132" s="185">
        <f t="shared" si="2"/>
        <v>23165435810.384644</v>
      </c>
      <c r="G132" s="187">
        <f t="shared" si="3"/>
        <v>10.344048264618655</v>
      </c>
    </row>
    <row r="133" spans="1:7" ht="16.5">
      <c r="A133" s="183">
        <v>40056</v>
      </c>
      <c r="B133" s="184">
        <v>340986393604.65948</v>
      </c>
      <c r="C133" s="185">
        <v>27266667042.616753</v>
      </c>
      <c r="D133" s="185">
        <v>69535747209.557785</v>
      </c>
      <c r="E133" s="185">
        <v>223107602645.65079</v>
      </c>
      <c r="F133" s="185">
        <f t="shared" si="2"/>
        <v>21076376706.834167</v>
      </c>
      <c r="G133" s="187">
        <f t="shared" si="3"/>
        <v>9.1483795756037711</v>
      </c>
    </row>
    <row r="134" spans="1:7" ht="16.5">
      <c r="A134" s="183">
        <v>40086</v>
      </c>
      <c r="B134" s="184">
        <v>340622723268.19464</v>
      </c>
      <c r="C134" s="185">
        <v>25133586618.123951</v>
      </c>
      <c r="D134" s="185">
        <v>71098956034.269241</v>
      </c>
      <c r="E134" s="185">
        <v>223107707855.84579</v>
      </c>
      <c r="F134" s="185">
        <f t="shared" ref="F134:F197" si="4">B134-SUM(C134:E134)</f>
        <v>21282472759.955627</v>
      </c>
      <c r="G134" s="187">
        <f t="shared" si="3"/>
        <v>6.8055865885316535</v>
      </c>
    </row>
    <row r="135" spans="1:7" ht="16.5">
      <c r="A135" s="183">
        <v>40117</v>
      </c>
      <c r="B135" s="184">
        <v>347229227112.3407</v>
      </c>
      <c r="C135" s="185">
        <v>23129100534.346645</v>
      </c>
      <c r="D135" s="185">
        <v>74637949254.902039</v>
      </c>
      <c r="E135" s="185">
        <v>224375419694.45905</v>
      </c>
      <c r="F135" s="185">
        <f t="shared" si="4"/>
        <v>25086757628.632935</v>
      </c>
      <c r="G135" s="187">
        <f t="shared" si="3"/>
        <v>7.4195861236678873</v>
      </c>
    </row>
    <row r="136" spans="1:7" ht="16.5">
      <c r="A136" s="183">
        <v>40147</v>
      </c>
      <c r="B136" s="184">
        <v>353061906364.98108</v>
      </c>
      <c r="C136" s="185">
        <v>26860154076.968594</v>
      </c>
      <c r="D136" s="185">
        <v>75442295668.283325</v>
      </c>
      <c r="E136" s="185">
        <v>225441260463.48383</v>
      </c>
      <c r="F136" s="185">
        <f t="shared" si="4"/>
        <v>25318196156.245361</v>
      </c>
      <c r="G136" s="187">
        <f t="shared" si="3"/>
        <v>6.408955754073542</v>
      </c>
    </row>
    <row r="137" spans="1:7" ht="16.5">
      <c r="A137" s="183">
        <v>40178</v>
      </c>
      <c r="B137" s="184">
        <v>351908877180.19116</v>
      </c>
      <c r="C137" s="185">
        <v>25676201598.876888</v>
      </c>
      <c r="D137" s="185">
        <v>76000259446.377533</v>
      </c>
      <c r="E137" s="185">
        <v>226427832933.18045</v>
      </c>
      <c r="F137" s="185">
        <f t="shared" si="4"/>
        <v>23804583201.756287</v>
      </c>
      <c r="G137" s="187">
        <f t="shared" si="3"/>
        <v>5.5728429810389057</v>
      </c>
    </row>
    <row r="138" spans="1:7" ht="16.5">
      <c r="A138" s="183">
        <v>40209</v>
      </c>
      <c r="B138" s="184">
        <v>355375884141.51923</v>
      </c>
      <c r="C138" s="185">
        <v>29396039602.617729</v>
      </c>
      <c r="D138" s="185">
        <v>76861007889.698013</v>
      </c>
      <c r="E138" s="185">
        <v>224744885511.5022</v>
      </c>
      <c r="F138" s="185">
        <f t="shared" si="4"/>
        <v>24373951137.701294</v>
      </c>
      <c r="G138" s="187">
        <f t="shared" si="3"/>
        <v>5.140364735745151</v>
      </c>
    </row>
    <row r="139" spans="1:7" ht="16.5">
      <c r="A139" s="183">
        <v>40237</v>
      </c>
      <c r="B139" s="184">
        <v>354663140101.70288</v>
      </c>
      <c r="C139" s="185">
        <v>29655850257.303967</v>
      </c>
      <c r="D139" s="185">
        <v>75088630861.921539</v>
      </c>
      <c r="E139" s="185">
        <v>224855710825.96805</v>
      </c>
      <c r="F139" s="185">
        <f t="shared" si="4"/>
        <v>25062948156.509338</v>
      </c>
      <c r="G139" s="187">
        <f t="shared" si="3"/>
        <v>4.6570656559968171</v>
      </c>
    </row>
    <row r="140" spans="1:7" ht="16.5">
      <c r="A140" s="183">
        <v>40268</v>
      </c>
      <c r="B140" s="184">
        <v>353838830698.66968</v>
      </c>
      <c r="C140" s="185">
        <v>24555667725.131134</v>
      </c>
      <c r="D140" s="185">
        <v>78461141880.824417</v>
      </c>
      <c r="E140" s="185">
        <v>225712914829.78662</v>
      </c>
      <c r="F140" s="185">
        <f t="shared" si="4"/>
        <v>25109106262.92749</v>
      </c>
      <c r="G140" s="187">
        <f t="shared" si="3"/>
        <v>5.0949381254258519</v>
      </c>
    </row>
    <row r="141" spans="1:7" ht="16.5">
      <c r="A141" s="183">
        <v>40298</v>
      </c>
      <c r="B141" s="184">
        <v>356987142400.02545</v>
      </c>
      <c r="C141" s="185">
        <v>21731851254.452789</v>
      </c>
      <c r="D141" s="185">
        <v>81893559523.499435</v>
      </c>
      <c r="E141" s="185">
        <v>226473933897.84457</v>
      </c>
      <c r="F141" s="185">
        <f t="shared" si="4"/>
        <v>26887797724.228638</v>
      </c>
      <c r="G141" s="187">
        <f t="shared" si="3"/>
        <v>5.7802007354254448</v>
      </c>
    </row>
    <row r="142" spans="1:7" ht="16.5">
      <c r="A142" s="183">
        <v>40329</v>
      </c>
      <c r="B142" s="184">
        <v>352318010174.93964</v>
      </c>
      <c r="C142" s="185">
        <v>21185483244.511101</v>
      </c>
      <c r="D142" s="185">
        <v>78667064803.641479</v>
      </c>
      <c r="E142" s="185">
        <v>229185139924.67673</v>
      </c>
      <c r="F142" s="185">
        <f t="shared" si="4"/>
        <v>23280322202.110291</v>
      </c>
      <c r="G142" s="187">
        <f t="shared" si="3"/>
        <v>4.5064609608719941</v>
      </c>
    </row>
    <row r="143" spans="1:7" ht="16.5">
      <c r="A143" s="183">
        <v>40359</v>
      </c>
      <c r="B143" s="184">
        <v>362615817957.30243</v>
      </c>
      <c r="C143" s="185">
        <v>25699457031.149826</v>
      </c>
      <c r="D143" s="185">
        <v>79665322361.404449</v>
      </c>
      <c r="E143" s="185">
        <v>232506149746.33237</v>
      </c>
      <c r="F143" s="185">
        <f t="shared" si="4"/>
        <v>24744888818.415771</v>
      </c>
      <c r="G143" s="187">
        <f t="shared" si="3"/>
        <v>5.875682845538921</v>
      </c>
    </row>
    <row r="144" spans="1:7" ht="16.5">
      <c r="A144" s="183">
        <v>40390</v>
      </c>
      <c r="B144" s="184">
        <v>366735407589.02295</v>
      </c>
      <c r="C144" s="185">
        <v>21792723504.610817</v>
      </c>
      <c r="D144" s="185">
        <v>83165356013.966415</v>
      </c>
      <c r="E144" s="185">
        <v>234222244749.35709</v>
      </c>
      <c r="F144" s="185">
        <f t="shared" si="4"/>
        <v>27555083321.088623</v>
      </c>
      <c r="G144" s="187">
        <f t="shared" si="3"/>
        <v>7.6876067514141777</v>
      </c>
    </row>
    <row r="145" spans="1:7" ht="16.5">
      <c r="A145" s="183">
        <v>40421</v>
      </c>
      <c r="B145" s="184">
        <v>370802042760.67053</v>
      </c>
      <c r="C145" s="185">
        <v>22818736875.994682</v>
      </c>
      <c r="D145" s="185">
        <v>84120218508.508911</v>
      </c>
      <c r="E145" s="185">
        <v>237632658307.19147</v>
      </c>
      <c r="F145" s="185">
        <f t="shared" si="4"/>
        <v>26230429068.975464</v>
      </c>
      <c r="G145" s="187">
        <f t="shared" si="3"/>
        <v>8.743941023810887</v>
      </c>
    </row>
    <row r="146" spans="1:7" ht="16.5">
      <c r="A146" s="183">
        <v>40451</v>
      </c>
      <c r="B146" s="184">
        <v>375953267372.73828</v>
      </c>
      <c r="C146" s="185">
        <v>23959902800.042656</v>
      </c>
      <c r="D146" s="185">
        <v>81313048020.51947</v>
      </c>
      <c r="E146" s="185">
        <v>243336558710.12662</v>
      </c>
      <c r="F146" s="185">
        <f t="shared" si="4"/>
        <v>27343757842.049561</v>
      </c>
      <c r="G146" s="187">
        <f t="shared" ref="G146:G209" si="5">+(B146/B134-1)*100</f>
        <v>10.372339157398368</v>
      </c>
    </row>
    <row r="147" spans="1:7" ht="16.5">
      <c r="A147" s="183">
        <v>40482</v>
      </c>
      <c r="B147" s="184">
        <v>382910464743.2196</v>
      </c>
      <c r="C147" s="185">
        <v>24226148335.880524</v>
      </c>
      <c r="D147" s="185">
        <v>83201046310.588684</v>
      </c>
      <c r="E147" s="185">
        <v>247356086577.2229</v>
      </c>
      <c r="F147" s="185">
        <f t="shared" si="4"/>
        <v>28127183519.527466</v>
      </c>
      <c r="G147" s="187">
        <f t="shared" si="5"/>
        <v>10.275989129029961</v>
      </c>
    </row>
    <row r="148" spans="1:7" ht="16.5">
      <c r="A148" s="183">
        <v>40512</v>
      </c>
      <c r="B148" s="184">
        <v>388380932451.79181</v>
      </c>
      <c r="C148" s="185">
        <v>23862252291.228649</v>
      </c>
      <c r="D148" s="185">
        <v>81684417179.79628</v>
      </c>
      <c r="E148" s="185">
        <v>255038415508.22668</v>
      </c>
      <c r="F148" s="185">
        <f t="shared" si="4"/>
        <v>27795847472.540222</v>
      </c>
      <c r="G148" s="187">
        <f t="shared" si="5"/>
        <v>10.003635467344751</v>
      </c>
    </row>
    <row r="149" spans="1:7" ht="16.5">
      <c r="A149" s="183">
        <v>40543</v>
      </c>
      <c r="B149" s="184">
        <v>393205046678.21594</v>
      </c>
      <c r="C149" s="185">
        <v>26624257290.182186</v>
      </c>
      <c r="D149" s="185">
        <v>87700056190.465668</v>
      </c>
      <c r="E149" s="185">
        <v>256580549032.737</v>
      </c>
      <c r="F149" s="185">
        <f t="shared" si="4"/>
        <v>22300184164.831055</v>
      </c>
      <c r="G149" s="187">
        <f t="shared" si="5"/>
        <v>11.734904168637804</v>
      </c>
    </row>
    <row r="150" spans="1:7" ht="16.5">
      <c r="A150" s="183">
        <v>40574</v>
      </c>
      <c r="B150" s="184">
        <v>397641023598.74768</v>
      </c>
      <c r="C150" s="185">
        <v>26394740289.217701</v>
      </c>
      <c r="D150" s="185">
        <v>88960374280.369049</v>
      </c>
      <c r="E150" s="185">
        <v>255376946330.37149</v>
      </c>
      <c r="F150" s="185">
        <f t="shared" si="4"/>
        <v>26908962698.789429</v>
      </c>
      <c r="G150" s="187">
        <f t="shared" si="5"/>
        <v>11.893080353307672</v>
      </c>
    </row>
    <row r="151" spans="1:7" ht="16.5">
      <c r="A151" s="183">
        <v>40602</v>
      </c>
      <c r="B151" s="184">
        <v>402322465496.62402</v>
      </c>
      <c r="C151" s="185">
        <v>24021975077.128292</v>
      </c>
      <c r="D151" s="185">
        <v>91549391661.256348</v>
      </c>
      <c r="E151" s="185">
        <v>259627088876.47812</v>
      </c>
      <c r="F151" s="185">
        <f t="shared" si="4"/>
        <v>27124009881.76123</v>
      </c>
      <c r="G151" s="187">
        <f t="shared" si="5"/>
        <v>13.437913334115969</v>
      </c>
    </row>
    <row r="152" spans="1:7" ht="16.5">
      <c r="A152" s="183">
        <v>40633</v>
      </c>
      <c r="B152" s="184">
        <v>409509344970.03424</v>
      </c>
      <c r="C152" s="185">
        <v>25368491477.022636</v>
      </c>
      <c r="D152" s="185">
        <v>92321398367.552261</v>
      </c>
      <c r="E152" s="185">
        <v>263364230851.59174</v>
      </c>
      <c r="F152" s="185">
        <f t="shared" si="4"/>
        <v>28455224273.867615</v>
      </c>
      <c r="G152" s="187">
        <f t="shared" si="5"/>
        <v>15.733297038496531</v>
      </c>
    </row>
    <row r="153" spans="1:7" ht="16.5">
      <c r="A153" s="183">
        <v>40663</v>
      </c>
      <c r="B153" s="184">
        <v>411149036871.37384</v>
      </c>
      <c r="C153" s="185">
        <v>23534652887.672939</v>
      </c>
      <c r="D153" s="185">
        <v>92488968881.026642</v>
      </c>
      <c r="E153" s="185">
        <v>267198430833.38602</v>
      </c>
      <c r="F153" s="185">
        <f t="shared" si="4"/>
        <v>27926984269.288269</v>
      </c>
      <c r="G153" s="187">
        <f t="shared" si="5"/>
        <v>15.171945439608226</v>
      </c>
    </row>
    <row r="154" spans="1:7" ht="16.5">
      <c r="A154" s="183">
        <v>40694</v>
      </c>
      <c r="B154" s="184">
        <v>412591972840.34613</v>
      </c>
      <c r="C154" s="185">
        <v>23676676415.050743</v>
      </c>
      <c r="D154" s="185">
        <v>85929754154.982101</v>
      </c>
      <c r="E154" s="185">
        <v>273380058564.35181</v>
      </c>
      <c r="F154" s="185">
        <f t="shared" si="4"/>
        <v>29605483705.961487</v>
      </c>
      <c r="G154" s="187">
        <f t="shared" si="5"/>
        <v>17.107828985375484</v>
      </c>
    </row>
    <row r="155" spans="1:7" ht="16.5">
      <c r="A155" s="183">
        <v>40724</v>
      </c>
      <c r="B155" s="184">
        <v>420891482582.05701</v>
      </c>
      <c r="C155" s="185">
        <v>26904186991.26022</v>
      </c>
      <c r="D155" s="185">
        <v>88416197117.598221</v>
      </c>
      <c r="E155" s="185">
        <v>276720353268.87958</v>
      </c>
      <c r="F155" s="185">
        <f t="shared" si="4"/>
        <v>28850745204.31897</v>
      </c>
      <c r="G155" s="187">
        <f t="shared" si="5"/>
        <v>16.070910792870173</v>
      </c>
    </row>
    <row r="156" spans="1:7" ht="16.5">
      <c r="A156" s="183">
        <v>40755</v>
      </c>
      <c r="B156" s="184">
        <v>422178449290.12415</v>
      </c>
      <c r="C156" s="185">
        <v>25864851899.420273</v>
      </c>
      <c r="D156" s="185">
        <v>86967500381.354401</v>
      </c>
      <c r="E156" s="185">
        <v>280661468468.50134</v>
      </c>
      <c r="F156" s="185">
        <f t="shared" si="4"/>
        <v>28684628540.848145</v>
      </c>
      <c r="G156" s="187">
        <f t="shared" si="5"/>
        <v>15.117995305005483</v>
      </c>
    </row>
    <row r="157" spans="1:7" ht="16.5">
      <c r="A157" s="183">
        <v>40786</v>
      </c>
      <c r="B157" s="184">
        <v>432774321285.104</v>
      </c>
      <c r="C157" s="185">
        <v>24573641171.782513</v>
      </c>
      <c r="D157" s="185">
        <v>91024260557.854187</v>
      </c>
      <c r="E157" s="185">
        <v>285488360956.91595</v>
      </c>
      <c r="F157" s="185">
        <f t="shared" si="4"/>
        <v>31688058598.551331</v>
      </c>
      <c r="G157" s="187">
        <f t="shared" si="5"/>
        <v>16.713035899975527</v>
      </c>
    </row>
    <row r="158" spans="1:7" ht="16.5">
      <c r="A158" s="183">
        <v>40816</v>
      </c>
      <c r="B158" s="184">
        <v>439792297906.08221</v>
      </c>
      <c r="C158" s="185">
        <v>25014336985.750687</v>
      </c>
      <c r="D158" s="185">
        <v>90773615036.573669</v>
      </c>
      <c r="E158" s="185">
        <v>290790466398.74438</v>
      </c>
      <c r="F158" s="185">
        <f t="shared" si="4"/>
        <v>33213879485.013489</v>
      </c>
      <c r="G158" s="187">
        <f t="shared" si="5"/>
        <v>16.980576064538045</v>
      </c>
    </row>
    <row r="159" spans="1:7" ht="16.5">
      <c r="A159" s="183">
        <v>40847</v>
      </c>
      <c r="B159" s="184">
        <v>442151904462.35315</v>
      </c>
      <c r="C159" s="185">
        <v>26043644317.834396</v>
      </c>
      <c r="D159" s="185">
        <v>89837217880.180664</v>
      </c>
      <c r="E159" s="185">
        <v>294003287121.97491</v>
      </c>
      <c r="F159" s="185">
        <f t="shared" si="4"/>
        <v>32267755142.363159</v>
      </c>
      <c r="G159" s="187">
        <f t="shared" si="5"/>
        <v>15.471355623268469</v>
      </c>
    </row>
    <row r="160" spans="1:7" ht="16.5">
      <c r="A160" s="183">
        <v>40877</v>
      </c>
      <c r="B160" s="184">
        <v>455166662017.99908</v>
      </c>
      <c r="C160" s="185">
        <v>29507072426.347107</v>
      </c>
      <c r="D160" s="185">
        <v>90990556857.848389</v>
      </c>
      <c r="E160" s="185">
        <v>301647555785.57971</v>
      </c>
      <c r="F160" s="185">
        <f t="shared" si="4"/>
        <v>33021476948.223877</v>
      </c>
      <c r="G160" s="187">
        <f t="shared" si="5"/>
        <v>17.195934193936544</v>
      </c>
    </row>
    <row r="161" spans="1:7" ht="16.5">
      <c r="A161" s="183">
        <v>40908</v>
      </c>
      <c r="B161" s="184">
        <v>457939409464.6463</v>
      </c>
      <c r="C161" s="185">
        <v>31336546323.453056</v>
      </c>
      <c r="D161" s="185">
        <v>89971151779.824722</v>
      </c>
      <c r="E161" s="185">
        <v>303680449455.94617</v>
      </c>
      <c r="F161" s="185">
        <f t="shared" si="4"/>
        <v>32951261905.422363</v>
      </c>
      <c r="G161" s="187">
        <f t="shared" si="5"/>
        <v>16.463258377099741</v>
      </c>
    </row>
    <row r="162" spans="1:7" ht="16.5">
      <c r="A162" s="183">
        <v>40939</v>
      </c>
      <c r="B162" s="184">
        <v>453552921776.4704</v>
      </c>
      <c r="C162" s="185">
        <v>28566435274.034599</v>
      </c>
      <c r="D162" s="185">
        <v>90730489493.245316</v>
      </c>
      <c r="E162" s="185">
        <v>301388534114.06744</v>
      </c>
      <c r="F162" s="185">
        <f t="shared" si="4"/>
        <v>32867462895.123047</v>
      </c>
      <c r="G162" s="187">
        <f t="shared" si="5"/>
        <v>14.060897860011146</v>
      </c>
    </row>
    <row r="163" spans="1:7" ht="16.5">
      <c r="A163" s="183">
        <v>40968</v>
      </c>
      <c r="B163" s="184">
        <v>457329636619.89423</v>
      </c>
      <c r="C163" s="185">
        <v>30438649432.067917</v>
      </c>
      <c r="D163" s="185">
        <v>89968569519.350845</v>
      </c>
      <c r="E163" s="185">
        <v>302331370958.64233</v>
      </c>
      <c r="F163" s="185">
        <f t="shared" si="4"/>
        <v>34591046709.83313</v>
      </c>
      <c r="G163" s="187">
        <f t="shared" si="5"/>
        <v>13.672408538103809</v>
      </c>
    </row>
    <row r="164" spans="1:7" ht="16.5">
      <c r="A164" s="183">
        <v>40999</v>
      </c>
      <c r="B164" s="184">
        <v>461966348569.30493</v>
      </c>
      <c r="C164" s="185">
        <v>28980300836.688961</v>
      </c>
      <c r="D164" s="185">
        <v>91278936990.489334</v>
      </c>
      <c r="E164" s="185">
        <v>305859326911.04675</v>
      </c>
      <c r="F164" s="185">
        <f t="shared" si="4"/>
        <v>35847783831.079895</v>
      </c>
      <c r="G164" s="187">
        <f t="shared" si="5"/>
        <v>12.809720765495403</v>
      </c>
    </row>
    <row r="165" spans="1:7" ht="16.5">
      <c r="A165" s="183">
        <v>41029</v>
      </c>
      <c r="B165" s="184">
        <v>463658542884.48688</v>
      </c>
      <c r="C165" s="185">
        <v>28082381564.618034</v>
      </c>
      <c r="D165" s="185">
        <v>90851297234.247971</v>
      </c>
      <c r="E165" s="185">
        <v>309155177411.58112</v>
      </c>
      <c r="F165" s="185">
        <f t="shared" si="4"/>
        <v>35569686674.039734</v>
      </c>
      <c r="G165" s="187">
        <f t="shared" si="5"/>
        <v>12.771404358060167</v>
      </c>
    </row>
    <row r="166" spans="1:7" ht="16.5">
      <c r="A166" s="183">
        <v>41060</v>
      </c>
      <c r="B166" s="184">
        <v>465353314733.92664</v>
      </c>
      <c r="C166" s="185">
        <v>29444778842.011765</v>
      </c>
      <c r="D166" s="185">
        <v>91748248486.624298</v>
      </c>
      <c r="E166" s="185">
        <v>313085090342.59247</v>
      </c>
      <c r="F166" s="185">
        <f t="shared" si="4"/>
        <v>31075197062.69812</v>
      </c>
      <c r="G166" s="187">
        <f t="shared" si="5"/>
        <v>12.7877771179995</v>
      </c>
    </row>
    <row r="167" spans="1:7" ht="16.5">
      <c r="A167" s="183">
        <v>41090</v>
      </c>
      <c r="B167" s="184">
        <v>476328072723.61261</v>
      </c>
      <c r="C167" s="185">
        <v>34538729419.029488</v>
      </c>
      <c r="D167" s="185">
        <v>93211740248.973587</v>
      </c>
      <c r="E167" s="185">
        <v>316465194737.72943</v>
      </c>
      <c r="F167" s="185">
        <f t="shared" si="4"/>
        <v>32112408317.880066</v>
      </c>
      <c r="G167" s="187">
        <f t="shared" si="5"/>
        <v>13.171231169009868</v>
      </c>
    </row>
    <row r="168" spans="1:7" ht="16.5">
      <c r="A168" s="183">
        <v>41121</v>
      </c>
      <c r="B168" s="184">
        <v>477190474811.28009</v>
      </c>
      <c r="C168" s="185">
        <v>30948524405.941811</v>
      </c>
      <c r="D168" s="185">
        <v>94388275908.272827</v>
      </c>
      <c r="E168" s="185">
        <v>319527128906.65179</v>
      </c>
      <c r="F168" s="185">
        <f t="shared" si="4"/>
        <v>32326545590.413635</v>
      </c>
      <c r="G168" s="187">
        <f t="shared" si="5"/>
        <v>13.030514848319807</v>
      </c>
    </row>
    <row r="169" spans="1:7" ht="16.5">
      <c r="A169" s="183">
        <v>41152</v>
      </c>
      <c r="B169" s="184">
        <v>481741312100.00055</v>
      </c>
      <c r="C169" s="185">
        <v>31830070291.223907</v>
      </c>
      <c r="D169" s="185">
        <v>93621452765.237</v>
      </c>
      <c r="E169" s="185">
        <v>322131603957.24091</v>
      </c>
      <c r="F169" s="185">
        <f t="shared" si="4"/>
        <v>34158185086.298767</v>
      </c>
      <c r="G169" s="187">
        <f t="shared" si="5"/>
        <v>11.314671043672654</v>
      </c>
    </row>
    <row r="170" spans="1:7" ht="16.5">
      <c r="A170" s="183">
        <v>41182</v>
      </c>
      <c r="B170" s="184">
        <v>493992843421.02454</v>
      </c>
      <c r="C170" s="185">
        <v>35004554109.43322</v>
      </c>
      <c r="D170" s="185">
        <v>95478002616.678452</v>
      </c>
      <c r="E170" s="185">
        <v>324870959263.65424</v>
      </c>
      <c r="F170" s="185">
        <f t="shared" si="4"/>
        <v>38639327431.258667</v>
      </c>
      <c r="G170" s="187">
        <f t="shared" si="5"/>
        <v>12.324123403933939</v>
      </c>
    </row>
    <row r="171" spans="1:7" ht="16.5">
      <c r="A171" s="183">
        <v>41213</v>
      </c>
      <c r="B171" s="184">
        <v>496909968890.53119</v>
      </c>
      <c r="C171" s="185">
        <v>35775287938.150291</v>
      </c>
      <c r="D171" s="185">
        <v>95082614037.720963</v>
      </c>
      <c r="E171" s="185">
        <v>328538385653.19519</v>
      </c>
      <c r="F171" s="185">
        <f t="shared" si="4"/>
        <v>37513681261.464783</v>
      </c>
      <c r="G171" s="187">
        <f t="shared" si="5"/>
        <v>12.384446131643978</v>
      </c>
    </row>
    <row r="172" spans="1:7" ht="16.5">
      <c r="A172" s="183">
        <v>41243</v>
      </c>
      <c r="B172" s="184">
        <v>499489374931.86761</v>
      </c>
      <c r="C172" s="185">
        <v>31982966097.114819</v>
      </c>
      <c r="D172" s="185">
        <v>97170310583.14061</v>
      </c>
      <c r="E172" s="185">
        <v>335755987896.76465</v>
      </c>
      <c r="F172" s="185">
        <f t="shared" si="4"/>
        <v>34580110354.847534</v>
      </c>
      <c r="G172" s="187">
        <f t="shared" si="5"/>
        <v>9.7376887659922353</v>
      </c>
    </row>
    <row r="173" spans="1:7" ht="16.5">
      <c r="A173" s="183">
        <v>41274</v>
      </c>
      <c r="B173" s="184">
        <v>510458016679.95959</v>
      </c>
      <c r="C173" s="185">
        <v>36683545691.809494</v>
      </c>
      <c r="D173" s="185">
        <v>99346527329.501373</v>
      </c>
      <c r="E173" s="185">
        <v>340761362427.40765</v>
      </c>
      <c r="F173" s="185">
        <f t="shared" si="4"/>
        <v>33666581231.241089</v>
      </c>
      <c r="G173" s="187">
        <f t="shared" si="5"/>
        <v>11.46846201262961</v>
      </c>
    </row>
    <row r="174" spans="1:7" ht="16.5">
      <c r="A174" s="183">
        <v>41305</v>
      </c>
      <c r="B174" s="184">
        <v>509637611207.97485</v>
      </c>
      <c r="C174" s="185">
        <v>33714679840.823143</v>
      </c>
      <c r="D174" s="185">
        <v>101961495122.40202</v>
      </c>
      <c r="E174" s="185">
        <v>339876258603.97571</v>
      </c>
      <c r="F174" s="185">
        <f t="shared" si="4"/>
        <v>34085177640.773987</v>
      </c>
      <c r="G174" s="187">
        <f t="shared" si="5"/>
        <v>12.365632925884951</v>
      </c>
    </row>
    <row r="175" spans="1:7" ht="16.5">
      <c r="A175" s="183">
        <v>41333</v>
      </c>
      <c r="B175" s="184">
        <v>513303104775.5036</v>
      </c>
      <c r="C175" s="185">
        <v>33528787858.854362</v>
      </c>
      <c r="D175" s="185">
        <v>104287623860.42258</v>
      </c>
      <c r="E175" s="185">
        <v>341219080131.87939</v>
      </c>
      <c r="F175" s="185">
        <f t="shared" si="4"/>
        <v>34267612924.347229</v>
      </c>
      <c r="G175" s="187">
        <f t="shared" si="5"/>
        <v>12.239195467257957</v>
      </c>
    </row>
    <row r="176" spans="1:7" ht="16.5">
      <c r="A176" s="183">
        <v>41364</v>
      </c>
      <c r="B176" s="184">
        <v>521416488713.75696</v>
      </c>
      <c r="C176" s="185">
        <v>38224035141.938576</v>
      </c>
      <c r="D176" s="185">
        <v>103488110235.31985</v>
      </c>
      <c r="E176" s="185">
        <v>343725428077.33777</v>
      </c>
      <c r="F176" s="185">
        <f t="shared" si="4"/>
        <v>35978915259.160767</v>
      </c>
      <c r="G176" s="187">
        <f t="shared" si="5"/>
        <v>12.868933057259957</v>
      </c>
    </row>
    <row r="177" spans="1:7" ht="16.5">
      <c r="A177" s="183">
        <v>41394</v>
      </c>
      <c r="B177" s="184">
        <v>527571320918.11548</v>
      </c>
      <c r="C177" s="185">
        <v>32455588102.148026</v>
      </c>
      <c r="D177" s="185">
        <v>107799588872.59056</v>
      </c>
      <c r="E177" s="185">
        <v>347370096396.58398</v>
      </c>
      <c r="F177" s="185">
        <f t="shared" si="4"/>
        <v>39946047546.792908</v>
      </c>
      <c r="G177" s="187">
        <f t="shared" si="5"/>
        <v>13.784449572743341</v>
      </c>
    </row>
    <row r="178" spans="1:7" ht="16.5">
      <c r="A178" s="183">
        <v>41425</v>
      </c>
      <c r="B178" s="184">
        <v>535313525618.43359</v>
      </c>
      <c r="C178" s="185">
        <v>37020250467.969856</v>
      </c>
      <c r="D178" s="185">
        <v>107745179174.22935</v>
      </c>
      <c r="E178" s="185">
        <v>351762143241.3006</v>
      </c>
      <c r="F178" s="185">
        <f t="shared" si="4"/>
        <v>38785952734.933777</v>
      </c>
      <c r="G178" s="187">
        <f t="shared" si="5"/>
        <v>15.033783722913373</v>
      </c>
    </row>
    <row r="179" spans="1:7" ht="16.5">
      <c r="A179" s="183">
        <v>41455</v>
      </c>
      <c r="B179" s="184">
        <v>539804281164.6618</v>
      </c>
      <c r="C179" s="185">
        <v>38948365058.090866</v>
      </c>
      <c r="D179" s="185">
        <v>104576656112.26004</v>
      </c>
      <c r="E179" s="185">
        <v>357128903594.49762</v>
      </c>
      <c r="F179" s="185">
        <f t="shared" si="4"/>
        <v>39150356399.813293</v>
      </c>
      <c r="G179" s="187">
        <f t="shared" si="5"/>
        <v>13.326153144427622</v>
      </c>
    </row>
    <row r="180" spans="1:7" ht="16.5">
      <c r="A180" s="183">
        <v>41486</v>
      </c>
      <c r="B180" s="184">
        <v>543634759293.87585</v>
      </c>
      <c r="C180" s="185">
        <v>37260966404.587509</v>
      </c>
      <c r="D180" s="185">
        <v>107018336053.00096</v>
      </c>
      <c r="E180" s="185">
        <v>359662662252.31378</v>
      </c>
      <c r="F180" s="185">
        <f t="shared" si="4"/>
        <v>39692794583.973633</v>
      </c>
      <c r="G180" s="187">
        <f t="shared" si="5"/>
        <v>13.924059257233345</v>
      </c>
    </row>
    <row r="181" spans="1:7" ht="16.5">
      <c r="A181" s="183">
        <v>41517</v>
      </c>
      <c r="B181" s="184">
        <v>551977531698.59778</v>
      </c>
      <c r="C181" s="185">
        <v>36927878440.922318</v>
      </c>
      <c r="D181" s="185">
        <v>109991642020.18344</v>
      </c>
      <c r="E181" s="185">
        <v>363836424542.20447</v>
      </c>
      <c r="F181" s="185">
        <f t="shared" si="4"/>
        <v>41221586695.287537</v>
      </c>
      <c r="G181" s="187">
        <f t="shared" si="5"/>
        <v>14.579654647517026</v>
      </c>
    </row>
    <row r="182" spans="1:7" ht="16.5">
      <c r="A182" s="183">
        <v>41547</v>
      </c>
      <c r="B182" s="184">
        <v>554889089566.24963</v>
      </c>
      <c r="C182" s="185">
        <v>34180073053.859379</v>
      </c>
      <c r="D182" s="185">
        <v>111117647509.36189</v>
      </c>
      <c r="E182" s="185">
        <v>367747709024.18457</v>
      </c>
      <c r="F182" s="185">
        <f t="shared" si="4"/>
        <v>41843659978.84375</v>
      </c>
      <c r="G182" s="187">
        <f t="shared" si="5"/>
        <v>12.327353919442086</v>
      </c>
    </row>
    <row r="183" spans="1:7" ht="16.5">
      <c r="A183" s="183">
        <v>41578</v>
      </c>
      <c r="B183" s="184">
        <v>562959671289.01904</v>
      </c>
      <c r="C183" s="185">
        <v>39326744079.363564</v>
      </c>
      <c r="D183" s="185">
        <v>108299678151.78777</v>
      </c>
      <c r="E183" s="185">
        <v>370420893052.62225</v>
      </c>
      <c r="F183" s="185">
        <f t="shared" si="4"/>
        <v>44912356005.245483</v>
      </c>
      <c r="G183" s="187">
        <f t="shared" si="5"/>
        <v>13.292086400673231</v>
      </c>
    </row>
    <row r="184" spans="1:7" ht="16.5">
      <c r="A184" s="183">
        <v>41608</v>
      </c>
      <c r="B184" s="184">
        <v>570674297659.49902</v>
      </c>
      <c r="C184" s="185">
        <v>42341706401.516098</v>
      </c>
      <c r="D184" s="185">
        <v>107907643377.20932</v>
      </c>
      <c r="E184" s="185">
        <v>375520013833.72797</v>
      </c>
      <c r="F184" s="185">
        <f t="shared" si="4"/>
        <v>44904934047.045654</v>
      </c>
      <c r="G184" s="187">
        <f t="shared" si="5"/>
        <v>14.251538931602159</v>
      </c>
    </row>
    <row r="185" spans="1:7" ht="16.5">
      <c r="A185" s="183">
        <v>41639</v>
      </c>
      <c r="B185" s="184">
        <v>571671495926.55701</v>
      </c>
      <c r="C185" s="185">
        <v>41359367547.784836</v>
      </c>
      <c r="D185" s="185">
        <v>111950349737.84358</v>
      </c>
      <c r="E185" s="185">
        <v>377646332159.20825</v>
      </c>
      <c r="F185" s="185">
        <f t="shared" si="4"/>
        <v>40715446481.720337</v>
      </c>
      <c r="G185" s="187">
        <f t="shared" si="5"/>
        <v>11.991873424720101</v>
      </c>
    </row>
    <row r="186" spans="1:7" ht="16.5">
      <c r="A186" s="183">
        <v>41670</v>
      </c>
      <c r="B186" s="184">
        <v>569779997210.24841</v>
      </c>
      <c r="C186" s="185">
        <v>37098386685.312935</v>
      </c>
      <c r="D186" s="185">
        <v>114129962396.53938</v>
      </c>
      <c r="E186" s="185">
        <v>378364661278.55157</v>
      </c>
      <c r="F186" s="185">
        <f t="shared" si="4"/>
        <v>40186986849.844482</v>
      </c>
      <c r="G186" s="187">
        <f t="shared" si="5"/>
        <v>11.801010105930043</v>
      </c>
    </row>
    <row r="187" spans="1:7" ht="16.5">
      <c r="A187" s="183">
        <v>41698</v>
      </c>
      <c r="B187" s="184">
        <v>581052751999.62878</v>
      </c>
      <c r="C187" s="185">
        <v>38935156640.638245</v>
      </c>
      <c r="D187" s="185">
        <v>116294857768.72775</v>
      </c>
      <c r="E187" s="185">
        <v>380719743207.34973</v>
      </c>
      <c r="F187" s="185">
        <f t="shared" si="4"/>
        <v>45102994382.913086</v>
      </c>
      <c r="G187" s="187">
        <f t="shared" si="5"/>
        <v>13.198760458259052</v>
      </c>
    </row>
    <row r="188" spans="1:7" ht="16.5">
      <c r="A188" s="183">
        <v>41729</v>
      </c>
      <c r="B188" s="184">
        <v>584502429672.98901</v>
      </c>
      <c r="C188" s="185">
        <v>38857802017.116554</v>
      </c>
      <c r="D188" s="185">
        <v>118813071930.18315</v>
      </c>
      <c r="E188" s="185">
        <v>383254717771.51208</v>
      </c>
      <c r="F188" s="185">
        <f t="shared" si="4"/>
        <v>43576837954.177246</v>
      </c>
      <c r="G188" s="187">
        <f t="shared" si="5"/>
        <v>12.098953969571236</v>
      </c>
    </row>
    <row r="189" spans="1:7" ht="16.5">
      <c r="A189" s="183">
        <v>41759</v>
      </c>
      <c r="B189" s="184">
        <v>587576319536.04211</v>
      </c>
      <c r="C189" s="185">
        <v>38811544088.844231</v>
      </c>
      <c r="D189" s="185">
        <v>117654676605.48984</v>
      </c>
      <c r="E189" s="185">
        <v>387395253665.21991</v>
      </c>
      <c r="F189" s="185">
        <f t="shared" si="4"/>
        <v>43714845176.488159</v>
      </c>
      <c r="G189" s="187">
        <f t="shared" si="5"/>
        <v>11.373817385202422</v>
      </c>
    </row>
    <row r="190" spans="1:7" ht="16.5">
      <c r="A190" s="183">
        <v>41790</v>
      </c>
      <c r="B190" s="184">
        <v>585195682819.51563</v>
      </c>
      <c r="C190" s="185">
        <v>41736514871.491211</v>
      </c>
      <c r="D190" s="185">
        <v>108022153193.8262</v>
      </c>
      <c r="E190" s="185">
        <v>392173425683.77515</v>
      </c>
      <c r="F190" s="185">
        <f t="shared" si="4"/>
        <v>43263589070.423096</v>
      </c>
      <c r="G190" s="187">
        <f t="shared" si="5"/>
        <v>9.3183069012602537</v>
      </c>
    </row>
    <row r="191" spans="1:7" ht="16.5">
      <c r="A191" s="183">
        <v>41820</v>
      </c>
      <c r="B191" s="184">
        <v>585581232940.38855</v>
      </c>
      <c r="C191" s="185">
        <v>40996172206.046448</v>
      </c>
      <c r="D191" s="185">
        <v>104987734344.85876</v>
      </c>
      <c r="E191" s="185">
        <v>396674100891.38214</v>
      </c>
      <c r="F191" s="185">
        <f t="shared" si="4"/>
        <v>42923225498.101196</v>
      </c>
      <c r="G191" s="187">
        <f t="shared" si="5"/>
        <v>8.4802869063876472</v>
      </c>
    </row>
    <row r="192" spans="1:7" ht="16.5">
      <c r="A192" s="183">
        <v>41851</v>
      </c>
      <c r="B192" s="184">
        <v>586887149522.25964</v>
      </c>
      <c r="C192" s="185">
        <v>43257896684.601685</v>
      </c>
      <c r="D192" s="185">
        <v>100614209690.69519</v>
      </c>
      <c r="E192" s="185">
        <v>398518564878.6272</v>
      </c>
      <c r="F192" s="185">
        <f t="shared" si="4"/>
        <v>44496478268.335571</v>
      </c>
      <c r="G192" s="187">
        <f t="shared" si="5"/>
        <v>7.9561487724890911</v>
      </c>
    </row>
    <row r="193" spans="1:7" ht="16.5">
      <c r="A193" s="183">
        <v>41882</v>
      </c>
      <c r="B193" s="184">
        <v>595375308708.58997</v>
      </c>
      <c r="C193" s="185">
        <v>43874789786.483627</v>
      </c>
      <c r="D193" s="185">
        <v>104620571221.3018</v>
      </c>
      <c r="E193" s="185">
        <v>401345378577.49255</v>
      </c>
      <c r="F193" s="185">
        <f t="shared" si="4"/>
        <v>45534569123.312012</v>
      </c>
      <c r="G193" s="187">
        <f t="shared" si="5"/>
        <v>7.8622361450917166</v>
      </c>
    </row>
    <row r="194" spans="1:7" ht="16.5">
      <c r="A194" s="183">
        <v>41912</v>
      </c>
      <c r="B194" s="184">
        <v>596908433059.19495</v>
      </c>
      <c r="C194" s="185">
        <v>43409657753.735435</v>
      </c>
      <c r="D194" s="185">
        <v>103909251256.47888</v>
      </c>
      <c r="E194" s="185">
        <v>404304408161.22266</v>
      </c>
      <c r="F194" s="185">
        <f t="shared" si="4"/>
        <v>45285115887.757935</v>
      </c>
      <c r="G194" s="187">
        <f t="shared" si="5"/>
        <v>7.5725661727808147</v>
      </c>
    </row>
    <row r="195" spans="1:7" ht="16.5">
      <c r="A195" s="183">
        <v>41943</v>
      </c>
      <c r="B195" s="184">
        <v>604191018166.89856</v>
      </c>
      <c r="C195" s="185">
        <v>42973343476.152626</v>
      </c>
      <c r="D195" s="185">
        <v>108107335329.91998</v>
      </c>
      <c r="E195" s="185">
        <v>407946539391.06085</v>
      </c>
      <c r="F195" s="185">
        <f t="shared" si="4"/>
        <v>45163799969.765137</v>
      </c>
      <c r="G195" s="187">
        <f t="shared" si="5"/>
        <v>7.3240320720436847</v>
      </c>
    </row>
    <row r="196" spans="1:7" ht="16.5">
      <c r="A196" s="183">
        <v>41973</v>
      </c>
      <c r="B196" s="184">
        <v>621663840735.79932</v>
      </c>
      <c r="C196" s="185">
        <v>42229170163.328003</v>
      </c>
      <c r="D196" s="185">
        <v>112608504386.41745</v>
      </c>
      <c r="E196" s="185">
        <v>416293173444.69452</v>
      </c>
      <c r="F196" s="185">
        <f t="shared" si="4"/>
        <v>50532992741.359375</v>
      </c>
      <c r="G196" s="187">
        <f t="shared" si="5"/>
        <v>8.9349640040603298</v>
      </c>
    </row>
    <row r="197" spans="1:7" ht="16.5">
      <c r="A197" s="183">
        <v>42004</v>
      </c>
      <c r="B197" s="184">
        <v>622177566456.21692</v>
      </c>
      <c r="C197" s="185">
        <v>39213108057.066902</v>
      </c>
      <c r="D197" s="185">
        <v>112469730373.49184</v>
      </c>
      <c r="E197" s="185">
        <v>421252086916.35974</v>
      </c>
      <c r="F197" s="185">
        <f t="shared" si="4"/>
        <v>49242641109.298462</v>
      </c>
      <c r="G197" s="187">
        <f t="shared" si="5"/>
        <v>8.8348065085526848</v>
      </c>
    </row>
    <row r="198" spans="1:7" ht="16.5">
      <c r="A198" s="183">
        <v>42035</v>
      </c>
      <c r="B198" s="184">
        <v>629875294811.06238</v>
      </c>
      <c r="C198" s="185">
        <v>43153207778.340988</v>
      </c>
      <c r="D198" s="185">
        <v>126308845500.46446</v>
      </c>
      <c r="E198" s="185">
        <v>426488989781.15527</v>
      </c>
      <c r="F198" s="185">
        <f t="shared" ref="F198:F251" si="6">B198-SUM(C198:E198)</f>
        <v>33924251751.101685</v>
      </c>
      <c r="G198" s="187">
        <f t="shared" si="5"/>
        <v>10.547105531091304</v>
      </c>
    </row>
    <row r="199" spans="1:7" ht="16.5">
      <c r="A199" s="183">
        <v>42063</v>
      </c>
      <c r="B199" s="184">
        <v>636673848511.703</v>
      </c>
      <c r="C199" s="185">
        <v>44704731353.343231</v>
      </c>
      <c r="D199" s="185">
        <v>125372252779.57404</v>
      </c>
      <c r="E199" s="185">
        <v>429682281992.75037</v>
      </c>
      <c r="F199" s="185">
        <f t="shared" si="6"/>
        <v>36914582386.0354</v>
      </c>
      <c r="G199" s="187">
        <f t="shared" si="5"/>
        <v>9.5724693361592941</v>
      </c>
    </row>
    <row r="200" spans="1:7" ht="16.5">
      <c r="A200" s="183">
        <v>42094</v>
      </c>
      <c r="B200" s="184">
        <v>641170341033.31177</v>
      </c>
      <c r="C200" s="185">
        <v>43338063070.660469</v>
      </c>
      <c r="D200" s="185">
        <v>128393634625.81416</v>
      </c>
      <c r="E200" s="185">
        <v>433088985935.21429</v>
      </c>
      <c r="F200" s="185">
        <f t="shared" si="6"/>
        <v>36349657401.622803</v>
      </c>
      <c r="G200" s="187">
        <f t="shared" si="5"/>
        <v>9.6950685717468676</v>
      </c>
    </row>
    <row r="201" spans="1:7" ht="16.5">
      <c r="A201" s="183">
        <v>42124</v>
      </c>
      <c r="B201" s="184">
        <v>641804265446.63098</v>
      </c>
      <c r="C201" s="185">
        <v>46079945948.974556</v>
      </c>
      <c r="D201" s="185">
        <v>129625524514.09578</v>
      </c>
      <c r="E201" s="185">
        <v>433137328303.56067</v>
      </c>
      <c r="F201" s="185">
        <f t="shared" si="6"/>
        <v>32961466680</v>
      </c>
      <c r="G201" s="187">
        <f t="shared" si="5"/>
        <v>9.2290897552522075</v>
      </c>
    </row>
    <row r="202" spans="1:7" ht="16.5">
      <c r="A202" s="183">
        <v>42155</v>
      </c>
      <c r="B202" s="184">
        <v>641578638471.11902</v>
      </c>
      <c r="C202" s="185">
        <v>42875679442.657913</v>
      </c>
      <c r="D202" s="185">
        <v>126661375911.58078</v>
      </c>
      <c r="E202" s="185">
        <v>438718678658.56897</v>
      </c>
      <c r="F202" s="185">
        <f t="shared" si="6"/>
        <v>33322904458.311401</v>
      </c>
      <c r="G202" s="187">
        <f t="shared" si="5"/>
        <v>9.6348892014968648</v>
      </c>
    </row>
    <row r="203" spans="1:7" ht="16.5">
      <c r="A203" s="183">
        <v>42185</v>
      </c>
      <c r="B203" s="184">
        <v>644735348612.24341</v>
      </c>
      <c r="C203" s="185">
        <v>41782715686.229431</v>
      </c>
      <c r="D203" s="185">
        <v>128284122847.51349</v>
      </c>
      <c r="E203" s="185">
        <v>444082296633.46582</v>
      </c>
      <c r="F203" s="185">
        <f t="shared" si="6"/>
        <v>30586213445.034668</v>
      </c>
      <c r="G203" s="187">
        <f t="shared" si="5"/>
        <v>10.101777916417042</v>
      </c>
    </row>
    <row r="204" spans="1:7" ht="16.5">
      <c r="A204" s="183">
        <v>42216</v>
      </c>
      <c r="B204" s="184">
        <v>656487181719.41443</v>
      </c>
      <c r="C204" s="185">
        <v>41647147569.303581</v>
      </c>
      <c r="D204" s="185">
        <v>127797866139.81219</v>
      </c>
      <c r="E204" s="185">
        <v>449532564669.61542</v>
      </c>
      <c r="F204" s="185">
        <f t="shared" si="6"/>
        <v>37509603340.683228</v>
      </c>
      <c r="G204" s="187">
        <f t="shared" si="5"/>
        <v>11.859184896757569</v>
      </c>
    </row>
    <row r="205" spans="1:7" ht="16.5">
      <c r="A205" s="183">
        <v>42247</v>
      </c>
      <c r="B205" s="184">
        <v>671522791254.177</v>
      </c>
      <c r="C205" s="185">
        <v>40554660714.474152</v>
      </c>
      <c r="D205" s="185">
        <v>130686233898.45227</v>
      </c>
      <c r="E205" s="185">
        <v>458334123768.03656</v>
      </c>
      <c r="F205" s="185">
        <f t="shared" si="6"/>
        <v>41947772873.213989</v>
      </c>
      <c r="G205" s="187">
        <f t="shared" si="5"/>
        <v>12.789828773846224</v>
      </c>
    </row>
    <row r="206" spans="1:7" ht="16.5">
      <c r="A206" s="183">
        <v>42277</v>
      </c>
      <c r="B206" s="184">
        <v>668723490055.73962</v>
      </c>
      <c r="C206" s="185">
        <v>42865681640.30777</v>
      </c>
      <c r="D206" s="185">
        <v>129024604972.66667</v>
      </c>
      <c r="E206" s="185">
        <v>458682605210.41095</v>
      </c>
      <c r="F206" s="185">
        <f t="shared" si="6"/>
        <v>38150598232.354248</v>
      </c>
      <c r="G206" s="187">
        <f t="shared" si="5"/>
        <v>12.031168102029955</v>
      </c>
    </row>
    <row r="207" spans="1:7" ht="16.5">
      <c r="A207" s="183">
        <v>42308</v>
      </c>
      <c r="B207" s="184">
        <v>670528841626.40271</v>
      </c>
      <c r="C207" s="185">
        <v>50398620626.052635</v>
      </c>
      <c r="D207" s="185">
        <v>125006513967.23929</v>
      </c>
      <c r="E207" s="185">
        <v>459910177068.16827</v>
      </c>
      <c r="F207" s="185">
        <f t="shared" si="6"/>
        <v>35213529964.942505</v>
      </c>
      <c r="G207" s="187">
        <f t="shared" si="5"/>
        <v>10.979610994677081</v>
      </c>
    </row>
    <row r="208" spans="1:7" ht="16.5">
      <c r="A208" s="183">
        <v>42338</v>
      </c>
      <c r="B208" s="184">
        <v>676600946227.35681</v>
      </c>
      <c r="C208" s="185">
        <v>47082922668.709244</v>
      </c>
      <c r="D208" s="185">
        <v>125494858805.56734</v>
      </c>
      <c r="E208" s="185">
        <v>464843781566.90308</v>
      </c>
      <c r="F208" s="185">
        <f t="shared" si="6"/>
        <v>39179383186.177124</v>
      </c>
      <c r="G208" s="187">
        <f t="shared" si="5"/>
        <v>8.8371080786255884</v>
      </c>
    </row>
    <row r="209" spans="1:8" ht="16.5">
      <c r="A209" s="183">
        <v>42369</v>
      </c>
      <c r="B209" s="184">
        <v>676588978242.95386</v>
      </c>
      <c r="C209" s="185">
        <v>47807733351.703125</v>
      </c>
      <c r="D209" s="185">
        <v>126015484867.69534</v>
      </c>
      <c r="E209" s="185">
        <v>464325714465.04645</v>
      </c>
      <c r="F209" s="185">
        <f t="shared" si="6"/>
        <v>38440045558.508911</v>
      </c>
      <c r="G209" s="187">
        <f t="shared" si="5"/>
        <v>8.7453188157605943</v>
      </c>
    </row>
    <row r="210" spans="1:8" ht="16.5">
      <c r="A210" s="183">
        <v>42400</v>
      </c>
      <c r="B210" s="184">
        <v>673843445194.27893</v>
      </c>
      <c r="C210" s="185">
        <v>47692017178.56852</v>
      </c>
      <c r="D210" s="185">
        <v>126740408337.52562</v>
      </c>
      <c r="E210" s="185">
        <v>462750044338.63861</v>
      </c>
      <c r="F210" s="185">
        <f t="shared" si="6"/>
        <v>36660975339.546143</v>
      </c>
      <c r="G210" s="187">
        <f t="shared" ref="G210:G270" si="7">+(B210/B198-1)*100</f>
        <v>6.9804532334301506</v>
      </c>
    </row>
    <row r="211" spans="1:8" ht="16.5">
      <c r="A211" s="183">
        <v>42429</v>
      </c>
      <c r="B211" s="184">
        <v>679222394214.34351</v>
      </c>
      <c r="C211" s="185">
        <v>46646203584.789948</v>
      </c>
      <c r="D211" s="185">
        <v>128637373431.11609</v>
      </c>
      <c r="E211" s="185">
        <v>462974627041.64563</v>
      </c>
      <c r="F211" s="185">
        <f t="shared" si="6"/>
        <v>40964190156.79187</v>
      </c>
      <c r="G211" s="187">
        <f t="shared" si="7"/>
        <v>6.682942263468572</v>
      </c>
    </row>
    <row r="212" spans="1:8" ht="16.5">
      <c r="A212" s="183">
        <v>42460</v>
      </c>
      <c r="B212" s="184">
        <v>675047522219.3125</v>
      </c>
      <c r="C212" s="185">
        <v>48867537656.526413</v>
      </c>
      <c r="D212" s="185">
        <v>129239848393.77052</v>
      </c>
      <c r="E212" s="185">
        <v>459536739387.30481</v>
      </c>
      <c r="F212" s="185">
        <f t="shared" si="6"/>
        <v>37403396781.710693</v>
      </c>
      <c r="G212" s="187">
        <f t="shared" si="7"/>
        <v>5.2836475766181223</v>
      </c>
    </row>
    <row r="213" spans="1:8" ht="16.5">
      <c r="A213" s="183">
        <v>42490</v>
      </c>
      <c r="B213" s="184">
        <v>678081047529.76697</v>
      </c>
      <c r="C213" s="185">
        <v>47728904726.786514</v>
      </c>
      <c r="D213" s="185">
        <v>127635201281.77327</v>
      </c>
      <c r="E213" s="185">
        <v>461056184887.83887</v>
      </c>
      <c r="F213" s="185">
        <f t="shared" si="6"/>
        <v>41660756633.368286</v>
      </c>
      <c r="G213" s="187">
        <f t="shared" si="7"/>
        <v>5.6523124005557923</v>
      </c>
    </row>
    <row r="214" spans="1:8" ht="16.5">
      <c r="A214" s="183">
        <v>42521</v>
      </c>
      <c r="B214" s="184">
        <v>678165229211.36755</v>
      </c>
      <c r="C214" s="185">
        <v>51610196308.146141</v>
      </c>
      <c r="D214" s="185">
        <v>124216525461.14053</v>
      </c>
      <c r="E214" s="185">
        <v>465200765537.07202</v>
      </c>
      <c r="F214" s="185">
        <f t="shared" si="6"/>
        <v>37137741905.008911</v>
      </c>
      <c r="G214" s="187">
        <f t="shared" si="7"/>
        <v>5.7025886690109218</v>
      </c>
    </row>
    <row r="215" spans="1:8" ht="16.5">
      <c r="A215" s="183">
        <v>42551</v>
      </c>
      <c r="B215" s="184">
        <v>669267841267.62537</v>
      </c>
      <c r="C215" s="185">
        <v>46877364572.546898</v>
      </c>
      <c r="D215" s="185">
        <v>120759993712.01105</v>
      </c>
      <c r="E215" s="185">
        <v>465202206635.90906</v>
      </c>
      <c r="F215" s="185">
        <f t="shared" si="6"/>
        <v>36428276347.158325</v>
      </c>
      <c r="G215" s="187">
        <f t="shared" si="7"/>
        <v>3.8050484913207727</v>
      </c>
    </row>
    <row r="216" spans="1:8" ht="16.5">
      <c r="A216" s="183">
        <v>42582</v>
      </c>
      <c r="B216" s="184">
        <v>669603482495.57202</v>
      </c>
      <c r="C216" s="185">
        <v>46123774423.590233</v>
      </c>
      <c r="D216" s="185">
        <v>118697804787.7173</v>
      </c>
      <c r="E216" s="185">
        <v>468467993633.62189</v>
      </c>
      <c r="F216" s="185">
        <f t="shared" si="6"/>
        <v>36313909650.642578</v>
      </c>
      <c r="G216" s="187">
        <f t="shared" si="7"/>
        <v>1.9979523045376979</v>
      </c>
    </row>
    <row r="217" spans="1:8" ht="16.5">
      <c r="A217" s="183">
        <v>42613</v>
      </c>
      <c r="B217" s="184">
        <v>671301301264.85388</v>
      </c>
      <c r="C217" s="185">
        <v>46865563475.498085</v>
      </c>
      <c r="D217" s="185">
        <v>119658435772.03267</v>
      </c>
      <c r="E217" s="185">
        <v>469189903445.45752</v>
      </c>
      <c r="F217" s="185">
        <f t="shared" si="6"/>
        <v>35587398571.865601</v>
      </c>
      <c r="G217" s="187">
        <f t="shared" si="7"/>
        <v>-3.2983242297623949E-2</v>
      </c>
    </row>
    <row r="218" spans="1:8" ht="16.5">
      <c r="A218" s="183">
        <v>42643</v>
      </c>
      <c r="B218" s="184">
        <v>669791967283.08899</v>
      </c>
      <c r="C218" s="185">
        <v>46306691851.717026</v>
      </c>
      <c r="D218" s="185">
        <v>120242942413.66273</v>
      </c>
      <c r="E218" s="185">
        <v>469326081227.20038</v>
      </c>
      <c r="F218" s="185">
        <f t="shared" si="6"/>
        <v>33916251790.508911</v>
      </c>
      <c r="G218" s="187">
        <f t="shared" si="7"/>
        <v>0.15977862946916499</v>
      </c>
      <c r="H218" s="175"/>
    </row>
    <row r="219" spans="1:8" ht="16.5">
      <c r="A219" s="183">
        <v>42674</v>
      </c>
      <c r="B219" s="184">
        <v>664122737393.2738</v>
      </c>
      <c r="C219" s="185">
        <v>44146211459.369942</v>
      </c>
      <c r="D219" s="185">
        <v>115352024859.91864</v>
      </c>
      <c r="E219" s="185">
        <v>471269742542.81342</v>
      </c>
      <c r="F219" s="185">
        <f t="shared" si="6"/>
        <v>33354758531.171753</v>
      </c>
      <c r="G219" s="187">
        <f t="shared" si="7"/>
        <v>-0.95538086290077873</v>
      </c>
      <c r="H219" s="175"/>
    </row>
    <row r="220" spans="1:8" ht="16.5">
      <c r="A220" s="183">
        <v>42704</v>
      </c>
      <c r="B220" s="184">
        <v>677550246935.2948</v>
      </c>
      <c r="C220" s="185">
        <v>47583197212.304825</v>
      </c>
      <c r="D220" s="185">
        <v>117935384193.41591</v>
      </c>
      <c r="E220" s="185">
        <v>475673898746.24603</v>
      </c>
      <c r="F220" s="185">
        <f t="shared" si="6"/>
        <v>36357766783.328003</v>
      </c>
      <c r="G220" s="187">
        <f t="shared" si="7"/>
        <v>0.1403043719095054</v>
      </c>
      <c r="H220" s="175"/>
    </row>
    <row r="221" spans="1:8" ht="16.5">
      <c r="A221" s="183">
        <v>42735</v>
      </c>
      <c r="B221" s="184">
        <v>669501483891.52161</v>
      </c>
      <c r="C221" s="185">
        <v>48604246386.961533</v>
      </c>
      <c r="D221" s="185">
        <v>116398067090.13293</v>
      </c>
      <c r="E221" s="185">
        <v>473897246151.3894</v>
      </c>
      <c r="F221" s="185">
        <f t="shared" si="6"/>
        <v>30601924263.03772</v>
      </c>
      <c r="G221" s="187">
        <f t="shared" si="7"/>
        <v>-1.0475332261305703</v>
      </c>
      <c r="H221" s="175"/>
    </row>
    <row r="222" spans="1:8" ht="16.5">
      <c r="A222" s="183">
        <v>42766</v>
      </c>
      <c r="B222" s="184">
        <v>664442294465.63672</v>
      </c>
      <c r="C222" s="185">
        <v>45790030149.842384</v>
      </c>
      <c r="D222" s="185">
        <v>118271594866.60651</v>
      </c>
      <c r="E222" s="185">
        <v>467455796093.52942</v>
      </c>
      <c r="F222" s="185">
        <f t="shared" si="6"/>
        <v>32924873355.658447</v>
      </c>
      <c r="G222" s="187">
        <f t="shared" si="7"/>
        <v>-1.3951535472652266</v>
      </c>
      <c r="H222" s="175"/>
    </row>
    <row r="223" spans="1:8" ht="16.5">
      <c r="A223" s="183">
        <v>42794</v>
      </c>
      <c r="B223" s="184">
        <v>660278860139.16345</v>
      </c>
      <c r="C223" s="185">
        <v>45765636025.157173</v>
      </c>
      <c r="D223" s="185">
        <v>118275920532.43648</v>
      </c>
      <c r="E223" s="185">
        <v>466670831681.36993</v>
      </c>
      <c r="F223" s="185">
        <f t="shared" si="6"/>
        <v>29566471900.199829</v>
      </c>
      <c r="G223" s="187">
        <f t="shared" si="7"/>
        <v>-2.7890031654642433</v>
      </c>
      <c r="H223" s="175"/>
    </row>
    <row r="224" spans="1:8" ht="16.5">
      <c r="A224" s="183">
        <v>42825</v>
      </c>
      <c r="B224" s="184">
        <v>662916858092.37463</v>
      </c>
      <c r="C224" s="185">
        <v>47998262773.124062</v>
      </c>
      <c r="D224" s="185">
        <v>117671292871.87065</v>
      </c>
      <c r="E224" s="185">
        <v>466479625176.30591</v>
      </c>
      <c r="F224" s="185">
        <f t="shared" si="6"/>
        <v>30767677271.073975</v>
      </c>
      <c r="G224" s="187">
        <f t="shared" si="7"/>
        <v>-1.7970089108773624</v>
      </c>
      <c r="H224" s="175"/>
    </row>
    <row r="225" spans="1:8" ht="16.5">
      <c r="A225" s="183">
        <v>42855</v>
      </c>
      <c r="B225" s="184">
        <v>663457590121.58154</v>
      </c>
      <c r="C225" s="185">
        <v>48091619493.537254</v>
      </c>
      <c r="D225" s="185">
        <v>117490485435.90688</v>
      </c>
      <c r="E225" s="185">
        <v>467635324969.1413</v>
      </c>
      <c r="F225" s="185">
        <f t="shared" si="6"/>
        <v>30240160222.996094</v>
      </c>
      <c r="G225" s="187">
        <f t="shared" si="7"/>
        <v>-2.1565943276925847</v>
      </c>
      <c r="H225" s="175"/>
    </row>
    <row r="226" spans="1:8" ht="16.5">
      <c r="A226" s="183">
        <v>42886</v>
      </c>
      <c r="B226" s="184">
        <v>665347315388.66443</v>
      </c>
      <c r="C226" s="185">
        <v>48209154313.809601</v>
      </c>
      <c r="D226" s="185">
        <v>115584078730.59201</v>
      </c>
      <c r="E226" s="185">
        <v>469651559094.19568</v>
      </c>
      <c r="F226" s="185">
        <f t="shared" si="6"/>
        <v>31902523250.067139</v>
      </c>
      <c r="G226" s="187">
        <f t="shared" si="7"/>
        <v>-1.8900871455189372</v>
      </c>
      <c r="H226" s="175"/>
    </row>
    <row r="227" spans="1:8" ht="16.5">
      <c r="A227" s="183">
        <v>42916</v>
      </c>
      <c r="B227" s="184">
        <v>669644361840.24219</v>
      </c>
      <c r="C227" s="185">
        <v>48870902477.014221</v>
      </c>
      <c r="D227" s="185">
        <v>115722554775.49846</v>
      </c>
      <c r="E227" s="185">
        <v>473017043539.95074</v>
      </c>
      <c r="F227" s="185">
        <f t="shared" si="6"/>
        <v>32033861047.778809</v>
      </c>
      <c r="G227" s="187">
        <f t="shared" si="7"/>
        <v>5.6258578315016017E-2</v>
      </c>
      <c r="H227" s="175"/>
    </row>
    <row r="228" spans="1:8" ht="16.5">
      <c r="A228" s="183">
        <v>42947</v>
      </c>
      <c r="B228" s="184">
        <v>671354260089.45435</v>
      </c>
      <c r="C228" s="185">
        <v>47499399305.810692</v>
      </c>
      <c r="D228" s="185">
        <v>118456532956.26611</v>
      </c>
      <c r="E228" s="185">
        <v>473658437973.72272</v>
      </c>
      <c r="F228" s="185">
        <f t="shared" si="6"/>
        <v>31739889853.654785</v>
      </c>
      <c r="G228" s="187">
        <f t="shared" si="7"/>
        <v>0.26146482801392423</v>
      </c>
      <c r="H228" s="175"/>
    </row>
    <row r="229" spans="1:8" ht="16.5">
      <c r="A229" s="183">
        <v>42978</v>
      </c>
      <c r="B229" s="184">
        <v>670437877684.61096</v>
      </c>
      <c r="C229" s="185">
        <v>47383083697.530563</v>
      </c>
      <c r="D229" s="185">
        <v>119449117623.85989</v>
      </c>
      <c r="E229" s="185">
        <v>473733464968.16479</v>
      </c>
      <c r="F229" s="185">
        <f t="shared" si="6"/>
        <v>29872211395.055786</v>
      </c>
      <c r="G229" s="187">
        <f t="shared" si="7"/>
        <v>-0.12861938128468919</v>
      </c>
      <c r="H229" s="175"/>
    </row>
    <row r="230" spans="1:8" ht="16.5">
      <c r="A230" s="183">
        <v>43008</v>
      </c>
      <c r="B230" s="184">
        <v>668177456905.70117</v>
      </c>
      <c r="C230" s="185">
        <v>46030624329.416893</v>
      </c>
      <c r="D230" s="185">
        <v>115990392337.43394</v>
      </c>
      <c r="E230" s="185">
        <v>476292567345.33557</v>
      </c>
      <c r="F230" s="185">
        <f t="shared" si="6"/>
        <v>29863872893.514771</v>
      </c>
      <c r="G230" s="187">
        <f t="shared" si="7"/>
        <v>-0.24104654224755828</v>
      </c>
      <c r="H230" s="175"/>
    </row>
    <row r="231" spans="1:8" ht="16.5">
      <c r="A231" s="183">
        <v>43039</v>
      </c>
      <c r="B231" s="184">
        <v>671762781329.56787</v>
      </c>
      <c r="C231" s="185">
        <v>44279005255.381287</v>
      </c>
      <c r="D231" s="185">
        <v>120895838184.89616</v>
      </c>
      <c r="E231" s="185">
        <v>477750595854.5202</v>
      </c>
      <c r="F231" s="185">
        <f t="shared" si="6"/>
        <v>28837342034.770264</v>
      </c>
      <c r="G231" s="187">
        <f t="shared" si="7"/>
        <v>1.1503963809885054</v>
      </c>
      <c r="H231" s="175"/>
    </row>
    <row r="232" spans="1:8" ht="16.5">
      <c r="A232" s="183">
        <v>43069</v>
      </c>
      <c r="B232" s="184">
        <v>678357399385.38477</v>
      </c>
      <c r="C232" s="185">
        <v>47630145735.108841</v>
      </c>
      <c r="D232" s="185">
        <v>122975282974.55867</v>
      </c>
      <c r="E232" s="185">
        <v>479757718062.60364</v>
      </c>
      <c r="F232" s="185">
        <f t="shared" si="6"/>
        <v>27994252613.113647</v>
      </c>
      <c r="G232" s="187">
        <f t="shared" si="7"/>
        <v>0.1191280578438203</v>
      </c>
      <c r="H232" s="175"/>
    </row>
    <row r="233" spans="1:8" ht="16.5">
      <c r="A233" s="183">
        <v>43100</v>
      </c>
      <c r="B233" s="184">
        <v>675056802825.59583</v>
      </c>
      <c r="C233" s="185">
        <v>45807259433.469589</v>
      </c>
      <c r="D233" s="185">
        <v>122687817427.15964</v>
      </c>
      <c r="E233" s="185">
        <v>479237335883.23663</v>
      </c>
      <c r="F233" s="185">
        <f t="shared" si="6"/>
        <v>27324390081.72998</v>
      </c>
      <c r="G233" s="187">
        <f t="shared" si="7"/>
        <v>0.82976947291939496</v>
      </c>
      <c r="H233" s="175"/>
    </row>
    <row r="234" spans="1:8" ht="16.5">
      <c r="A234" s="183">
        <v>43131</v>
      </c>
      <c r="B234" s="184">
        <v>670238199822.1864</v>
      </c>
      <c r="C234" s="185">
        <v>45189016539.228508</v>
      </c>
      <c r="D234" s="185">
        <v>124912225500.356</v>
      </c>
      <c r="E234" s="185">
        <v>474749321793.79376</v>
      </c>
      <c r="F234" s="185">
        <f t="shared" si="6"/>
        <v>25387635988.808105</v>
      </c>
      <c r="G234" s="187">
        <f t="shared" si="7"/>
        <v>0.87229627084635109</v>
      </c>
      <c r="H234" s="175"/>
    </row>
    <row r="235" spans="1:8" ht="16.5">
      <c r="A235" s="183">
        <v>43159</v>
      </c>
      <c r="B235" s="184">
        <v>667080409316.41528</v>
      </c>
      <c r="C235" s="185">
        <v>44535643612.489342</v>
      </c>
      <c r="D235" s="185">
        <v>123703591128.9933</v>
      </c>
      <c r="E235" s="185">
        <v>473939273931.83502</v>
      </c>
      <c r="F235" s="185">
        <f t="shared" si="6"/>
        <v>24901900643.097656</v>
      </c>
      <c r="G235" s="187">
        <f t="shared" si="7"/>
        <v>1.0301025199895619</v>
      </c>
      <c r="H235" s="175"/>
    </row>
    <row r="236" spans="1:8" ht="16.5">
      <c r="A236" s="183">
        <v>43190</v>
      </c>
      <c r="B236" s="184">
        <v>666306225970.71277</v>
      </c>
      <c r="C236" s="185">
        <v>42555218250.5177</v>
      </c>
      <c r="D236" s="185">
        <v>122055862694.86531</v>
      </c>
      <c r="E236" s="185">
        <v>475741386443.58783</v>
      </c>
      <c r="F236" s="185">
        <f t="shared" si="6"/>
        <v>25953758581.741943</v>
      </c>
      <c r="G236" s="187">
        <f t="shared" si="7"/>
        <v>0.51128099051387377</v>
      </c>
      <c r="H236" s="175"/>
    </row>
    <row r="237" spans="1:8" ht="16.5">
      <c r="A237" s="183">
        <v>43220</v>
      </c>
      <c r="B237" s="184">
        <v>666374029730.53455</v>
      </c>
      <c r="C237" s="185">
        <v>42867146381.349861</v>
      </c>
      <c r="D237" s="185">
        <v>122273919431.18359</v>
      </c>
      <c r="E237" s="185">
        <v>476207817431.74127</v>
      </c>
      <c r="F237" s="185">
        <f t="shared" si="6"/>
        <v>25025146486.259888</v>
      </c>
      <c r="G237" s="187">
        <f t="shared" si="7"/>
        <v>0.43958191938364699</v>
      </c>
      <c r="H237" s="175"/>
    </row>
    <row r="238" spans="1:8" ht="16.5">
      <c r="A238" s="183">
        <v>43251</v>
      </c>
      <c r="B238" s="184">
        <v>666910226048.24609</v>
      </c>
      <c r="C238" s="185">
        <v>43119465671.800636</v>
      </c>
      <c r="D238" s="185">
        <v>123040364900.30843</v>
      </c>
      <c r="E238" s="185">
        <v>477868033517.08331</v>
      </c>
      <c r="F238" s="185">
        <f t="shared" si="6"/>
        <v>22882361959.053711</v>
      </c>
      <c r="G238" s="187">
        <f t="shared" si="7"/>
        <v>0.23490147527966965</v>
      </c>
      <c r="H238" s="175"/>
    </row>
    <row r="239" spans="1:8" ht="16.5">
      <c r="A239" s="183">
        <v>43281</v>
      </c>
      <c r="B239" s="184">
        <v>666926176826.48608</v>
      </c>
      <c r="C239" s="185">
        <v>41261829958.742554</v>
      </c>
      <c r="D239" s="185">
        <v>123315743835.96445</v>
      </c>
      <c r="E239" s="185">
        <v>479097535717.18396</v>
      </c>
      <c r="F239" s="185">
        <f t="shared" si="6"/>
        <v>23251067314.595093</v>
      </c>
      <c r="G239" s="187">
        <f t="shared" si="7"/>
        <v>-0.4059147166245558</v>
      </c>
      <c r="H239" s="175"/>
    </row>
    <row r="240" spans="1:8" ht="16.5">
      <c r="A240" s="183">
        <v>43312</v>
      </c>
      <c r="B240" s="184">
        <v>674029489447.20862</v>
      </c>
      <c r="C240" s="185">
        <v>44403957720.212601</v>
      </c>
      <c r="D240" s="185">
        <v>127211404357.76523</v>
      </c>
      <c r="E240" s="185">
        <v>478431700932.54291</v>
      </c>
      <c r="F240" s="185">
        <f t="shared" si="6"/>
        <v>23982426436.687866</v>
      </c>
      <c r="G240" s="187">
        <f t="shared" si="7"/>
        <v>0.39848251762011344</v>
      </c>
      <c r="H240" s="175"/>
    </row>
    <row r="241" spans="1:8" ht="16.5">
      <c r="A241" s="183">
        <v>43343</v>
      </c>
      <c r="B241" s="184">
        <v>682619702396.53821</v>
      </c>
      <c r="C241" s="185">
        <v>45312521933.046745</v>
      </c>
      <c r="D241" s="185">
        <v>130013631004.46373</v>
      </c>
      <c r="E241" s="185">
        <v>478551477367.83875</v>
      </c>
      <c r="F241" s="185">
        <f t="shared" si="6"/>
        <v>28742072091.188965</v>
      </c>
      <c r="G241" s="187">
        <f t="shared" si="7"/>
        <v>1.8169952977593828</v>
      </c>
      <c r="H241" s="175"/>
    </row>
    <row r="242" spans="1:8" ht="16.5">
      <c r="A242" s="8">
        <v>43344</v>
      </c>
      <c r="B242" s="184">
        <v>677798385388.12964</v>
      </c>
      <c r="C242" s="185">
        <v>43419299880.95591</v>
      </c>
      <c r="D242" s="185">
        <v>127918091076.86652</v>
      </c>
      <c r="E242" s="185">
        <v>480296693189.87714</v>
      </c>
      <c r="F242" s="185">
        <f t="shared" si="6"/>
        <v>26164301240.430054</v>
      </c>
      <c r="G242" s="187">
        <f t="shared" si="7"/>
        <v>1.4398762458976977</v>
      </c>
    </row>
    <row r="243" spans="1:8" ht="16.5">
      <c r="A243" s="8">
        <v>43374</v>
      </c>
      <c r="B243" s="184">
        <v>690035634294.18933</v>
      </c>
      <c r="C243" s="185">
        <v>43256834946.53994</v>
      </c>
      <c r="D243" s="185">
        <v>132989474748.40894</v>
      </c>
      <c r="E243" s="185">
        <v>485106682629.25519</v>
      </c>
      <c r="F243" s="185">
        <f t="shared" si="6"/>
        <v>28682641969.985229</v>
      </c>
      <c r="G243" s="187">
        <f t="shared" si="7"/>
        <v>2.720134766688842</v>
      </c>
    </row>
    <row r="244" spans="1:8" ht="16.5">
      <c r="A244" s="8">
        <v>43405</v>
      </c>
      <c r="B244" s="184">
        <v>701134417460.12695</v>
      </c>
      <c r="C244" s="185">
        <v>48395633958.243431</v>
      </c>
      <c r="D244" s="185">
        <v>133975533766.31133</v>
      </c>
      <c r="E244" s="185">
        <v>490245346890.80316</v>
      </c>
      <c r="F244" s="185">
        <f t="shared" si="6"/>
        <v>28517902844.769043</v>
      </c>
      <c r="G244" s="187">
        <f t="shared" si="7"/>
        <v>3.35767223817105</v>
      </c>
    </row>
    <row r="245" spans="1:8" ht="16.5">
      <c r="A245" s="8">
        <v>43435</v>
      </c>
      <c r="B245" s="184">
        <v>706590560009.85242</v>
      </c>
      <c r="C245" s="185">
        <v>52592668932.838211</v>
      </c>
      <c r="D245" s="185">
        <v>133771232989.26091</v>
      </c>
      <c r="E245" s="185">
        <v>491307582561.10516</v>
      </c>
      <c r="F245" s="185">
        <f t="shared" si="6"/>
        <v>28919075526.648071</v>
      </c>
      <c r="G245" s="187">
        <f t="shared" si="7"/>
        <v>4.671274632336897</v>
      </c>
    </row>
    <row r="246" spans="1:8" ht="16.5">
      <c r="A246" s="8">
        <v>43466</v>
      </c>
      <c r="B246" s="184">
        <v>700985006228.35706</v>
      </c>
      <c r="C246" s="185">
        <v>49173916370.056763</v>
      </c>
      <c r="D246" s="185">
        <v>137033401702.78221</v>
      </c>
      <c r="E246" s="185">
        <v>485716383308.31165</v>
      </c>
      <c r="F246" s="185">
        <f t="shared" si="6"/>
        <v>29061304847.206421</v>
      </c>
      <c r="G246" s="187">
        <f t="shared" si="7"/>
        <v>4.5874446449527539</v>
      </c>
    </row>
    <row r="247" spans="1:8" ht="16.5">
      <c r="A247" s="8">
        <v>43497</v>
      </c>
      <c r="B247" s="184">
        <v>702498373800.86902</v>
      </c>
      <c r="C247" s="185">
        <v>48465713468.292366</v>
      </c>
      <c r="D247" s="185">
        <v>135859950104.06068</v>
      </c>
      <c r="E247" s="185">
        <v>487706733150.17145</v>
      </c>
      <c r="F247" s="185">
        <f t="shared" si="6"/>
        <v>30465977078.344482</v>
      </c>
      <c r="G247" s="187">
        <f t="shared" si="7"/>
        <v>5.3093995850886921</v>
      </c>
    </row>
    <row r="248" spans="1:8" ht="16.5">
      <c r="A248" s="8">
        <v>43525</v>
      </c>
      <c r="B248" s="184">
        <v>705129355082.41028</v>
      </c>
      <c r="C248" s="185">
        <v>47300019302.999535</v>
      </c>
      <c r="D248" s="185">
        <v>136155323327.30299</v>
      </c>
      <c r="E248" s="185">
        <v>490516386369.07458</v>
      </c>
      <c r="F248" s="185">
        <f t="shared" si="6"/>
        <v>31157626083.033203</v>
      </c>
      <c r="G248" s="187">
        <f t="shared" si="7"/>
        <v>5.8266195929863596</v>
      </c>
    </row>
    <row r="249" spans="1:8" ht="16.5">
      <c r="A249" s="8">
        <v>43556</v>
      </c>
      <c r="B249" s="184">
        <v>705708798838.39355</v>
      </c>
      <c r="C249" s="185">
        <v>45585632127.972977</v>
      </c>
      <c r="D249" s="185">
        <v>134829343160.01804</v>
      </c>
      <c r="E249" s="185">
        <v>492396528819.02985</v>
      </c>
      <c r="F249" s="185">
        <f t="shared" si="6"/>
        <v>32897294731.372681</v>
      </c>
      <c r="G249" s="187">
        <f t="shared" si="7"/>
        <v>5.9028064349634146</v>
      </c>
    </row>
    <row r="250" spans="1:8" ht="16.5">
      <c r="A250" s="8">
        <v>43586</v>
      </c>
      <c r="B250" s="184">
        <v>721864981237.21143</v>
      </c>
      <c r="C250" s="185">
        <v>52335307207.83033</v>
      </c>
      <c r="D250" s="185">
        <v>141143129255.12485</v>
      </c>
      <c r="E250" s="185">
        <v>495772504676.36133</v>
      </c>
      <c r="F250" s="185">
        <f t="shared" si="6"/>
        <v>32614040097.894897</v>
      </c>
      <c r="G250" s="187">
        <f t="shared" si="7"/>
        <v>8.2402028102939617</v>
      </c>
    </row>
    <row r="251" spans="1:8" ht="16.5">
      <c r="A251" s="8">
        <v>43617</v>
      </c>
      <c r="B251" s="184">
        <v>722764020264.94482</v>
      </c>
      <c r="C251" s="185">
        <v>53470668013.457642</v>
      </c>
      <c r="D251" s="185">
        <v>140548352545.93124</v>
      </c>
      <c r="E251" s="185">
        <v>496711693901.99371</v>
      </c>
      <c r="F251" s="185">
        <f t="shared" si="6"/>
        <v>32033305803.562256</v>
      </c>
      <c r="G251" s="187">
        <f t="shared" si="7"/>
        <v>8.3724174246928804</v>
      </c>
    </row>
    <row r="252" spans="1:8" ht="16.5">
      <c r="A252" s="8">
        <v>43647</v>
      </c>
      <c r="B252" s="184">
        <v>722788880916.23962</v>
      </c>
      <c r="C252" s="185">
        <v>51236362025.041817</v>
      </c>
      <c r="D252" s="185">
        <v>142193117694.82965</v>
      </c>
      <c r="E252" s="185">
        <v>498795418851.03546</v>
      </c>
      <c r="F252" s="185">
        <f t="shared" ref="F252:F265" si="8">B252-SUM(C252:E252)</f>
        <v>30563982345.332642</v>
      </c>
      <c r="G252" s="187">
        <f t="shared" si="7"/>
        <v>7.2340145694545166</v>
      </c>
    </row>
    <row r="253" spans="1:8" ht="16.5">
      <c r="A253" s="8">
        <v>43678</v>
      </c>
      <c r="B253" s="184">
        <v>731783570056.42468</v>
      </c>
      <c r="C253" s="185">
        <v>49345056310.524315</v>
      </c>
      <c r="D253" s="185">
        <v>146538771248.12817</v>
      </c>
      <c r="E253" s="185">
        <v>501952049706.90759</v>
      </c>
      <c r="F253" s="185">
        <f t="shared" si="8"/>
        <v>33947692790.864624</v>
      </c>
      <c r="G253" s="187">
        <f t="shared" si="7"/>
        <v>7.2022339067100205</v>
      </c>
    </row>
    <row r="254" spans="1:8" ht="16.5">
      <c r="A254" s="8">
        <v>43709</v>
      </c>
      <c r="B254" s="184">
        <v>731051565755.85864</v>
      </c>
      <c r="C254" s="185">
        <v>46081981275.353516</v>
      </c>
      <c r="D254" s="185">
        <v>142374409508.65601</v>
      </c>
      <c r="E254" s="185">
        <v>506589244534.61407</v>
      </c>
      <c r="F254" s="185">
        <f t="shared" si="8"/>
        <v>36005930437.235107</v>
      </c>
      <c r="G254" s="187">
        <f t="shared" si="7"/>
        <v>7.8567877285860677</v>
      </c>
    </row>
    <row r="255" spans="1:8" ht="16.5">
      <c r="A255" s="8">
        <v>43739</v>
      </c>
      <c r="B255" s="184">
        <v>735955242354.69946</v>
      </c>
      <c r="C255" s="185">
        <v>51550471544.087318</v>
      </c>
      <c r="D255" s="185">
        <v>142639734449.80991</v>
      </c>
      <c r="E255" s="185">
        <v>508639492119.7356</v>
      </c>
      <c r="F255" s="185">
        <f t="shared" si="8"/>
        <v>33125544241.06665</v>
      </c>
      <c r="G255" s="187">
        <f t="shared" si="7"/>
        <v>6.6546719876980687</v>
      </c>
    </row>
    <row r="256" spans="1:8" ht="16.5">
      <c r="A256" s="8">
        <v>43770</v>
      </c>
      <c r="B256" s="184">
        <v>748476550616.99927</v>
      </c>
      <c r="C256" s="185">
        <v>53593243207.371262</v>
      </c>
      <c r="D256" s="185">
        <v>142859286471.62268</v>
      </c>
      <c r="E256" s="185">
        <v>514640087146.12933</v>
      </c>
      <c r="F256" s="185">
        <f t="shared" si="8"/>
        <v>37383933791.875977</v>
      </c>
      <c r="G256" s="187">
        <f t="shared" si="7"/>
        <v>6.7522192575241391</v>
      </c>
    </row>
    <row r="257" spans="1:7" ht="16.5">
      <c r="A257" s="8">
        <v>43800</v>
      </c>
      <c r="B257" s="184">
        <v>735894345226.67358</v>
      </c>
      <c r="C257" s="185">
        <v>51103969101.883217</v>
      </c>
      <c r="D257" s="185">
        <v>141401488359.25854</v>
      </c>
      <c r="E257" s="185">
        <v>511290611412.15924</v>
      </c>
      <c r="F257" s="185">
        <f t="shared" si="8"/>
        <v>32098276353.372559</v>
      </c>
      <c r="G257" s="187">
        <f t="shared" si="7"/>
        <v>4.1472087054789553</v>
      </c>
    </row>
    <row r="258" spans="1:7" ht="16.5">
      <c r="A258" s="8">
        <v>43831</v>
      </c>
      <c r="B258" s="184">
        <v>733830106713.7782</v>
      </c>
      <c r="C258" s="185">
        <v>47252273008.242264</v>
      </c>
      <c r="D258" s="185">
        <v>146093565348.7218</v>
      </c>
      <c r="E258" s="185">
        <v>509985272069.26794</v>
      </c>
      <c r="F258" s="185">
        <f t="shared" si="8"/>
        <v>30498996287.546265</v>
      </c>
      <c r="G258" s="187">
        <f t="shared" si="7"/>
        <v>4.6855639127210358</v>
      </c>
    </row>
    <row r="259" spans="1:7" ht="16.5">
      <c r="A259" s="8">
        <v>43862</v>
      </c>
      <c r="B259" s="184">
        <v>747278720702.85425</v>
      </c>
      <c r="C259" s="185">
        <v>51704284013.114349</v>
      </c>
      <c r="D259" s="185">
        <v>146394839632.4238</v>
      </c>
      <c r="E259" s="185">
        <v>513984804624.83636</v>
      </c>
      <c r="F259" s="185">
        <f t="shared" si="8"/>
        <v>35194792432.479736</v>
      </c>
      <c r="G259" s="187">
        <f t="shared" si="7"/>
        <v>6.3744413612947026</v>
      </c>
    </row>
    <row r="260" spans="1:7" ht="16.5">
      <c r="A260" s="8">
        <v>43891</v>
      </c>
      <c r="B260" s="184">
        <v>797708370905.52344</v>
      </c>
      <c r="C260" s="185">
        <v>67629593019.361603</v>
      </c>
      <c r="D260" s="185">
        <v>150001289691.48062</v>
      </c>
      <c r="E260" s="185">
        <v>530774736610.19482</v>
      </c>
      <c r="F260" s="185">
        <f t="shared" si="8"/>
        <v>49302751584.486328</v>
      </c>
      <c r="G260" s="187">
        <f t="shared" si="7"/>
        <v>13.12936628660044</v>
      </c>
    </row>
    <row r="261" spans="1:7" ht="16.5">
      <c r="A261" s="8">
        <v>43922</v>
      </c>
      <c r="B261" s="184">
        <v>815132174660.36218</v>
      </c>
      <c r="C261" s="185">
        <v>72305271499.82515</v>
      </c>
      <c r="D261" s="185">
        <v>158812921103.92438</v>
      </c>
      <c r="E261" s="185">
        <v>535049856166.15594</v>
      </c>
      <c r="F261" s="185">
        <f t="shared" si="8"/>
        <v>48964125890.456665</v>
      </c>
      <c r="G261" s="187">
        <f t="shared" si="7"/>
        <v>15.505457208707195</v>
      </c>
    </row>
    <row r="262" spans="1:7" ht="16.5">
      <c r="A262" s="8">
        <v>43952</v>
      </c>
      <c r="B262" s="184">
        <v>814477786174.85376</v>
      </c>
      <c r="C262" s="185">
        <v>59416162546.90657</v>
      </c>
      <c r="D262" s="185">
        <v>171946921988.14667</v>
      </c>
      <c r="E262" s="185">
        <v>536915741479.35724</v>
      </c>
      <c r="F262" s="185">
        <f t="shared" si="8"/>
        <v>46198960160.443359</v>
      </c>
      <c r="G262" s="187">
        <f t="shared" si="7"/>
        <v>12.829657532203932</v>
      </c>
    </row>
    <row r="263" spans="1:7" ht="16.5">
      <c r="A263" s="8">
        <v>43983</v>
      </c>
      <c r="B263" s="184">
        <v>821467502032.5741</v>
      </c>
      <c r="C263" s="185">
        <v>68312598429.298286</v>
      </c>
      <c r="D263" s="185">
        <v>167188863381.3114</v>
      </c>
      <c r="E263" s="185">
        <v>538128023352.31927</v>
      </c>
      <c r="F263" s="185">
        <f t="shared" si="8"/>
        <v>47838016869.645142</v>
      </c>
      <c r="G263" s="187">
        <f t="shared" si="7"/>
        <v>13.656391159516691</v>
      </c>
    </row>
    <row r="264" spans="1:7" ht="16.5">
      <c r="A264" s="8">
        <v>44013</v>
      </c>
      <c r="B264" s="184">
        <v>808470291900.60559</v>
      </c>
      <c r="C264" s="185">
        <v>64779358519.604248</v>
      </c>
      <c r="D264" s="185">
        <v>166450690391.79419</v>
      </c>
      <c r="E264" s="185">
        <v>533256072666.1618</v>
      </c>
      <c r="F264" s="185">
        <f t="shared" si="8"/>
        <v>43984170323.045288</v>
      </c>
      <c r="G264" s="187">
        <f t="shared" si="7"/>
        <v>11.854279063583872</v>
      </c>
    </row>
    <row r="265" spans="1:7" ht="16.5">
      <c r="A265" s="8">
        <v>44044</v>
      </c>
      <c r="B265" s="184">
        <v>800813739177.66101</v>
      </c>
      <c r="C265" s="185">
        <v>66230842256.847885</v>
      </c>
      <c r="D265" s="185">
        <v>164755077882.10602</v>
      </c>
      <c r="E265" s="185">
        <v>529983783345.11224</v>
      </c>
      <c r="F265" s="185">
        <f t="shared" si="8"/>
        <v>39844035693.594849</v>
      </c>
      <c r="G265" s="187">
        <f t="shared" si="7"/>
        <v>9.433140062971578</v>
      </c>
    </row>
    <row r="266" spans="1:7" ht="16.5">
      <c r="A266" s="8">
        <v>44075</v>
      </c>
      <c r="B266" s="184">
        <v>798109657649.07605</v>
      </c>
      <c r="C266" s="185">
        <v>60456254667.995605</v>
      </c>
      <c r="D266" s="185">
        <v>165486222164.10605</v>
      </c>
      <c r="E266" s="185">
        <v>527784006387.37781</v>
      </c>
      <c r="F266" s="185">
        <f t="shared" ref="F266:F270" si="9">B266-SUM(C266:E266)</f>
        <v>44383174429.596558</v>
      </c>
      <c r="G266" s="187">
        <f t="shared" si="7"/>
        <v>9.1728265192734924</v>
      </c>
    </row>
    <row r="267" spans="1:7" ht="16.5">
      <c r="A267" s="8">
        <v>44105</v>
      </c>
      <c r="B267" s="184">
        <v>796005268544.83923</v>
      </c>
      <c r="C267" s="185">
        <v>56687252417.579201</v>
      </c>
      <c r="D267" s="185">
        <v>172065877577.04343</v>
      </c>
      <c r="E267" s="185">
        <v>528171727621.99847</v>
      </c>
      <c r="F267" s="185">
        <f t="shared" si="9"/>
        <v>39080410928.21814</v>
      </c>
      <c r="G267" s="187">
        <f t="shared" si="7"/>
        <v>8.1594671434106267</v>
      </c>
    </row>
    <row r="268" spans="1:7" ht="16.5">
      <c r="A268" s="8">
        <v>44136</v>
      </c>
      <c r="B268" s="184">
        <v>796308061278.95093</v>
      </c>
      <c r="C268" s="185">
        <v>54373463314.048653</v>
      </c>
      <c r="D268" s="185">
        <v>174864455427.15384</v>
      </c>
      <c r="E268" s="185">
        <v>528545282244.34009</v>
      </c>
      <c r="F268" s="185">
        <f t="shared" si="9"/>
        <v>38524860293.408325</v>
      </c>
      <c r="G268" s="187">
        <f t="shared" si="7"/>
        <v>6.3905155909723899</v>
      </c>
    </row>
    <row r="269" spans="1:7" ht="16.5">
      <c r="A269" s="8">
        <v>44166</v>
      </c>
      <c r="B269" s="184">
        <v>788228016290.72156</v>
      </c>
      <c r="C269" s="185">
        <v>59186854636.427147</v>
      </c>
      <c r="D269" s="185">
        <v>171796465066.4563</v>
      </c>
      <c r="E269" s="185">
        <v>522666352508.88708</v>
      </c>
      <c r="F269" s="185">
        <f t="shared" si="9"/>
        <v>34578344078.95105</v>
      </c>
      <c r="G269" s="187">
        <f t="shared" si="7"/>
        <v>7.111574019219824</v>
      </c>
    </row>
    <row r="270" spans="1:7" ht="16.5">
      <c r="A270" s="8">
        <v>44197</v>
      </c>
      <c r="B270" s="184">
        <v>781987619753.63855</v>
      </c>
      <c r="C270" s="185">
        <v>52201996852.075638</v>
      </c>
      <c r="D270" s="185">
        <v>176661855574.07953</v>
      </c>
      <c r="E270" s="185">
        <v>523333593003.48108</v>
      </c>
      <c r="F270" s="185">
        <f t="shared" si="9"/>
        <v>29790174324.002319</v>
      </c>
      <c r="G270" s="187">
        <f t="shared" si="7"/>
        <v>6.5624880472018532</v>
      </c>
    </row>
    <row r="271" spans="1:7" ht="16.5">
      <c r="A271" s="8">
        <v>44228</v>
      </c>
      <c r="B271" s="184">
        <v>778888764739.17175</v>
      </c>
      <c r="C271" s="185">
        <v>48568401068.280731</v>
      </c>
      <c r="D271" s="185">
        <v>174537581397.88718</v>
      </c>
      <c r="E271" s="185">
        <v>524230591964.64948</v>
      </c>
      <c r="F271" s="185">
        <f t="shared" ref="F271:F277" si="10">B271-SUM(C271:E271)</f>
        <v>31552190308.35437</v>
      </c>
      <c r="G271" s="187">
        <f t="shared" ref="G271:G277" si="11">+(B271/B259-1)*100</f>
        <v>4.2300206282585684</v>
      </c>
    </row>
    <row r="272" spans="1:7" ht="16.5">
      <c r="A272" s="8">
        <v>44256</v>
      </c>
      <c r="B272" s="184">
        <v>780554715553.15247</v>
      </c>
      <c r="C272" s="185">
        <v>51451323290.84597</v>
      </c>
      <c r="D272" s="185">
        <v>171574214162.20078</v>
      </c>
      <c r="E272" s="185">
        <v>524497591617.55554</v>
      </c>
      <c r="F272" s="185">
        <f t="shared" si="10"/>
        <v>33031586482.550171</v>
      </c>
      <c r="G272" s="187">
        <f t="shared" si="11"/>
        <v>-2.1503667227283696</v>
      </c>
    </row>
    <row r="273" spans="1:7" ht="16.5">
      <c r="A273" s="8">
        <v>44287</v>
      </c>
      <c r="B273" s="184">
        <v>791473482901.60693</v>
      </c>
      <c r="C273" s="185">
        <v>57168772274.335876</v>
      </c>
      <c r="D273" s="185">
        <v>174354443865.75662</v>
      </c>
      <c r="E273" s="185">
        <v>526725795524.96375</v>
      </c>
      <c r="F273" s="185">
        <f t="shared" si="10"/>
        <v>33224471236.550659</v>
      </c>
      <c r="G273" s="187">
        <f t="shared" si="11"/>
        <v>-2.9024362544164073</v>
      </c>
    </row>
    <row r="274" spans="1:7" ht="16.5">
      <c r="A274" s="8">
        <v>44317</v>
      </c>
      <c r="B274" s="184">
        <v>793367389242.97778</v>
      </c>
      <c r="C274" s="185">
        <v>56961546947.830803</v>
      </c>
      <c r="D274" s="185">
        <v>174514590940.21896</v>
      </c>
      <c r="E274" s="185">
        <v>530113092515.8175</v>
      </c>
      <c r="F274" s="185">
        <f t="shared" si="10"/>
        <v>31778158839.110474</v>
      </c>
      <c r="G274" s="187">
        <f t="shared" si="11"/>
        <v>-2.5918935163375956</v>
      </c>
    </row>
    <row r="275" spans="1:7" ht="16.5">
      <c r="A275" s="8">
        <v>44348</v>
      </c>
      <c r="B275" s="184">
        <v>800140325217.30066</v>
      </c>
      <c r="C275" s="185">
        <v>57591506068.79847</v>
      </c>
      <c r="D275" s="185">
        <v>176615646791.97784</v>
      </c>
      <c r="E275" s="185">
        <v>533378942299.73883</v>
      </c>
      <c r="F275" s="185">
        <f t="shared" si="10"/>
        <v>32554230056.785522</v>
      </c>
      <c r="G275" s="187">
        <f t="shared" si="11"/>
        <v>-2.5962289150213702</v>
      </c>
    </row>
    <row r="276" spans="1:7" ht="16.5">
      <c r="A276" s="8">
        <v>44378</v>
      </c>
      <c r="B276" s="184">
        <v>810574643102.9425</v>
      </c>
      <c r="C276" s="185">
        <v>55999303655.327354</v>
      </c>
      <c r="D276" s="185">
        <v>182635740150.49448</v>
      </c>
      <c r="E276" s="185">
        <v>535937437853.52173</v>
      </c>
      <c r="F276" s="185">
        <f t="shared" si="10"/>
        <v>36002161443.598999</v>
      </c>
      <c r="G276" s="187">
        <f t="shared" si="11"/>
        <v>0.2602880060552204</v>
      </c>
    </row>
    <row r="277" spans="1:7" ht="16.5">
      <c r="A277" s="8">
        <v>44409</v>
      </c>
      <c r="B277" s="184">
        <v>810646268346.44373</v>
      </c>
      <c r="C277" s="185">
        <v>55858411255.391449</v>
      </c>
      <c r="D277" s="185">
        <v>180221629816.8139</v>
      </c>
      <c r="E277" s="185">
        <v>539466080080.86365</v>
      </c>
      <c r="F277" s="185">
        <f t="shared" si="10"/>
        <v>35100147193.374756</v>
      </c>
      <c r="G277" s="187">
        <f t="shared" si="11"/>
        <v>1.2278172423564548</v>
      </c>
    </row>
  </sheetData>
  <mergeCells count="3">
    <mergeCell ref="A3:A4"/>
    <mergeCell ref="B3:G3"/>
    <mergeCell ref="I6:O6"/>
  </mergeCells>
  <pageMargins left="0.7" right="0.7" top="0.75" bottom="0.75" header="0.3" footer="0.3"/>
  <pageSetup scale="7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9BA52-E163-48A6-977C-6A606F83FD37}">
  <sheetPr>
    <tabColor theme="3" tint="0.79998168889431442"/>
  </sheetPr>
  <dimension ref="A1:N296"/>
  <sheetViews>
    <sheetView view="pageBreakPreview" topLeftCell="F1" zoomScaleNormal="90" zoomScaleSheetLayoutView="100" workbookViewId="0">
      <selection activeCell="F2" sqref="F2"/>
    </sheetView>
  </sheetViews>
  <sheetFormatPr baseColWidth="10" defaultRowHeight="16.5"/>
  <cols>
    <col min="1" max="6" width="18.7109375" style="3" customWidth="1"/>
    <col min="7" max="7" width="12.5703125" style="3" bestFit="1" customWidth="1"/>
    <col min="8" max="8" width="19.140625" style="3" bestFit="1" customWidth="1"/>
    <col min="9" max="16384" width="11.42578125" style="3"/>
  </cols>
  <sheetData>
    <row r="1" spans="1:14" s="189" customFormat="1" ht="13.5" thickBot="1">
      <c r="A1" s="188"/>
      <c r="B1" s="188"/>
      <c r="C1" s="188"/>
      <c r="D1" s="188"/>
      <c r="E1" s="188"/>
    </row>
    <row r="2" spans="1:14" ht="33.75" customHeight="1" thickBot="1">
      <c r="A2" s="84" t="s">
        <v>5</v>
      </c>
      <c r="B2" s="4" t="s">
        <v>80</v>
      </c>
      <c r="C2" s="4" t="s">
        <v>81</v>
      </c>
      <c r="D2" s="157" t="s">
        <v>82</v>
      </c>
      <c r="E2" s="157" t="s">
        <v>83</v>
      </c>
      <c r="F2" s="129" t="s">
        <v>66</v>
      </c>
      <c r="G2" s="24"/>
    </row>
    <row r="3" spans="1:14">
      <c r="A3" s="190">
        <v>36130</v>
      </c>
      <c r="B3" s="191">
        <v>-2.1162383948057855</v>
      </c>
      <c r="C3" s="192">
        <v>-19.454136594847125</v>
      </c>
      <c r="D3" s="193"/>
      <c r="E3" s="193"/>
      <c r="F3" s="126">
        <v>0</v>
      </c>
    </row>
    <row r="4" spans="1:14">
      <c r="A4" s="190">
        <v>36161</v>
      </c>
      <c r="B4" s="191">
        <v>-2.264982083444572</v>
      </c>
      <c r="C4" s="192">
        <v>-21.203998410066152</v>
      </c>
      <c r="D4" s="193"/>
      <c r="E4" s="193"/>
      <c r="F4" s="126">
        <v>0</v>
      </c>
      <c r="H4" s="284" t="s">
        <v>84</v>
      </c>
      <c r="I4" s="284"/>
      <c r="J4" s="284"/>
      <c r="K4" s="284"/>
      <c r="L4" s="284"/>
      <c r="M4" s="284"/>
      <c r="N4" s="284"/>
    </row>
    <row r="5" spans="1:14">
      <c r="A5" s="190">
        <v>36192</v>
      </c>
      <c r="B5" s="191">
        <v>-2.5501497788206997</v>
      </c>
      <c r="C5" s="192">
        <v>-23.579796682236516</v>
      </c>
      <c r="D5" s="193"/>
      <c r="E5" s="193"/>
      <c r="F5" s="126">
        <v>0</v>
      </c>
      <c r="H5" s="12"/>
      <c r="I5" s="12"/>
      <c r="J5" s="12"/>
      <c r="K5" s="12"/>
      <c r="L5" s="12"/>
      <c r="M5" s="12"/>
      <c r="N5" s="12"/>
    </row>
    <row r="6" spans="1:14">
      <c r="A6" s="190">
        <v>36220</v>
      </c>
      <c r="B6" s="191">
        <v>-2.7974953545054118</v>
      </c>
      <c r="C6" s="192">
        <v>-25.694686443246528</v>
      </c>
      <c r="D6" s="193"/>
      <c r="E6" s="193"/>
      <c r="F6" s="126">
        <v>0</v>
      </c>
      <c r="H6" s="12"/>
      <c r="I6" s="12"/>
      <c r="J6" s="12"/>
      <c r="K6" s="12"/>
      <c r="L6" s="12"/>
      <c r="M6" s="12"/>
      <c r="N6" s="12"/>
    </row>
    <row r="7" spans="1:14">
      <c r="A7" s="190">
        <v>36251</v>
      </c>
      <c r="B7" s="191">
        <v>-3.0382885001987705</v>
      </c>
      <c r="C7" s="192">
        <v>-28.204437730717885</v>
      </c>
      <c r="D7" s="193"/>
      <c r="E7" s="193"/>
      <c r="F7" s="126">
        <v>0</v>
      </c>
      <c r="H7" s="12"/>
      <c r="I7" s="12"/>
      <c r="J7" s="12"/>
      <c r="K7" s="12"/>
      <c r="L7" s="12"/>
      <c r="M7" s="12"/>
      <c r="N7" s="12"/>
    </row>
    <row r="8" spans="1:14">
      <c r="A8" s="190">
        <v>36281</v>
      </c>
      <c r="B8" s="191">
        <v>-3.2631136849959872</v>
      </c>
      <c r="C8" s="192">
        <v>-30.461403880655126</v>
      </c>
      <c r="D8" s="193"/>
      <c r="E8" s="193"/>
      <c r="F8" s="126">
        <v>0</v>
      </c>
      <c r="H8" s="12"/>
      <c r="I8" s="12"/>
      <c r="J8" s="12"/>
      <c r="K8" s="12"/>
      <c r="L8" s="12"/>
      <c r="M8" s="12"/>
      <c r="N8" s="12"/>
    </row>
    <row r="9" spans="1:14">
      <c r="A9" s="190">
        <v>36312</v>
      </c>
      <c r="B9" s="191">
        <v>-3.3950215314359702</v>
      </c>
      <c r="C9" s="192">
        <v>-31.191123405621951</v>
      </c>
      <c r="D9" s="193"/>
      <c r="E9" s="193"/>
      <c r="F9" s="126">
        <v>0</v>
      </c>
      <c r="H9" s="12"/>
      <c r="I9" s="12"/>
      <c r="J9" s="12"/>
      <c r="K9" s="12"/>
      <c r="L9" s="12"/>
      <c r="M9" s="12"/>
      <c r="N9" s="12"/>
    </row>
    <row r="10" spans="1:14">
      <c r="A10" s="190">
        <v>36342</v>
      </c>
      <c r="B10" s="191">
        <v>-3.3691307151561114</v>
      </c>
      <c r="C10" s="192">
        <v>-30.42423515760705</v>
      </c>
      <c r="D10" s="193"/>
      <c r="E10" s="193"/>
      <c r="F10" s="126">
        <v>0</v>
      </c>
      <c r="H10" s="12"/>
      <c r="I10" s="12"/>
      <c r="J10" s="12"/>
      <c r="K10" s="12"/>
      <c r="L10" s="12"/>
      <c r="M10" s="12"/>
      <c r="N10" s="12"/>
    </row>
    <row r="11" spans="1:14">
      <c r="A11" s="190">
        <v>36373</v>
      </c>
      <c r="B11" s="191">
        <v>-3.5295722388075172</v>
      </c>
      <c r="C11" s="192">
        <v>-29.942219401781227</v>
      </c>
      <c r="D11" s="193"/>
      <c r="E11" s="193"/>
      <c r="F11" s="126">
        <v>0</v>
      </c>
      <c r="H11" s="12"/>
      <c r="I11" s="12"/>
      <c r="J11" s="12"/>
      <c r="K11" s="12"/>
      <c r="L11" s="12"/>
      <c r="M11" s="12"/>
      <c r="N11" s="12"/>
    </row>
    <row r="12" spans="1:14">
      <c r="A12" s="190">
        <v>36404</v>
      </c>
      <c r="B12" s="191">
        <v>-3.7770895459170548</v>
      </c>
      <c r="C12" s="192">
        <v>-30.645408102791237</v>
      </c>
      <c r="D12" s="193"/>
      <c r="E12" s="193"/>
      <c r="F12" s="126">
        <v>0</v>
      </c>
      <c r="H12" s="12"/>
      <c r="I12" s="12"/>
      <c r="J12" s="12"/>
      <c r="K12" s="12"/>
      <c r="L12" s="12"/>
      <c r="M12" s="12"/>
      <c r="N12" s="12"/>
    </row>
    <row r="13" spans="1:14">
      <c r="A13" s="190">
        <v>36434</v>
      </c>
      <c r="B13" s="68">
        <v>-3.6622729954772337</v>
      </c>
      <c r="C13" s="192">
        <v>-29.984231784511366</v>
      </c>
      <c r="D13" s="193"/>
      <c r="E13" s="193"/>
      <c r="F13" s="126">
        <v>0</v>
      </c>
      <c r="H13" s="12"/>
      <c r="I13" s="12"/>
      <c r="J13" s="12"/>
      <c r="K13" s="12"/>
      <c r="L13" s="12"/>
      <c r="M13" s="12"/>
      <c r="N13" s="12"/>
    </row>
    <row r="14" spans="1:14">
      <c r="A14" s="190">
        <v>36465</v>
      </c>
      <c r="B14" s="68">
        <v>-3.6241306541196012</v>
      </c>
      <c r="C14" s="192">
        <v>-30.344247229311943</v>
      </c>
      <c r="D14" s="193"/>
      <c r="E14" s="193"/>
      <c r="F14" s="126">
        <v>0</v>
      </c>
      <c r="H14" s="12"/>
      <c r="I14" s="12"/>
      <c r="J14" s="12"/>
      <c r="K14" s="12"/>
      <c r="L14" s="12"/>
      <c r="M14" s="12"/>
      <c r="N14" s="12"/>
    </row>
    <row r="15" spans="1:14">
      <c r="A15" s="190">
        <v>36495</v>
      </c>
      <c r="B15" s="68">
        <v>-3.6237552791438032</v>
      </c>
      <c r="C15" s="192">
        <v>-32.584306234619163</v>
      </c>
      <c r="D15" s="193"/>
      <c r="E15" s="193"/>
      <c r="F15" s="126">
        <v>0</v>
      </c>
      <c r="H15" s="12"/>
      <c r="I15" s="12"/>
      <c r="J15" s="12"/>
      <c r="K15" s="12"/>
      <c r="L15" s="12"/>
      <c r="M15" s="12"/>
      <c r="N15" s="12"/>
    </row>
    <row r="16" spans="1:14">
      <c r="A16" s="190">
        <v>36526</v>
      </c>
      <c r="B16" s="68">
        <v>-3.4897780725651293</v>
      </c>
      <c r="C16" s="192">
        <v>-31.197737883027937</v>
      </c>
      <c r="D16" s="193"/>
      <c r="E16" s="193"/>
      <c r="F16" s="126">
        <v>0</v>
      </c>
      <c r="H16" s="12"/>
      <c r="I16" s="12"/>
      <c r="J16" s="12"/>
      <c r="K16" s="12"/>
      <c r="L16" s="12"/>
      <c r="M16" s="12"/>
      <c r="N16" s="12"/>
    </row>
    <row r="17" spans="1:14">
      <c r="A17" s="190">
        <v>36557</v>
      </c>
      <c r="B17" s="68">
        <v>-3.3737560604068308</v>
      </c>
      <c r="C17" s="192">
        <v>-28.877393630433325</v>
      </c>
      <c r="D17" s="193"/>
      <c r="E17" s="193"/>
      <c r="F17" s="126">
        <v>0</v>
      </c>
      <c r="H17" s="12"/>
      <c r="I17" s="12"/>
      <c r="J17" s="12"/>
      <c r="K17" s="12"/>
      <c r="L17" s="12"/>
      <c r="M17" s="12"/>
      <c r="N17" s="12"/>
    </row>
    <row r="18" spans="1:14">
      <c r="A18" s="190">
        <v>36586</v>
      </c>
      <c r="B18" s="68">
        <v>-3.3001556972758008</v>
      </c>
      <c r="C18" s="192">
        <v>-27.451368796759944</v>
      </c>
      <c r="D18" s="193"/>
      <c r="E18" s="193"/>
      <c r="F18" s="126">
        <v>0</v>
      </c>
      <c r="H18" s="12"/>
      <c r="I18" s="12"/>
      <c r="J18" s="12"/>
      <c r="K18" s="12"/>
      <c r="L18" s="12"/>
      <c r="M18" s="12"/>
      <c r="N18" s="12"/>
    </row>
    <row r="19" spans="1:14">
      <c r="A19" s="190">
        <v>36617</v>
      </c>
      <c r="B19" s="68">
        <v>-3.6944249389466401</v>
      </c>
      <c r="C19" s="192">
        <v>-31.28955844132707</v>
      </c>
      <c r="D19" s="193"/>
      <c r="E19" s="193"/>
      <c r="F19" s="126">
        <v>0</v>
      </c>
      <c r="H19" s="12"/>
      <c r="I19" s="12"/>
      <c r="J19" s="12"/>
      <c r="K19" s="12"/>
      <c r="L19" s="12"/>
      <c r="M19" s="12"/>
      <c r="N19" s="12"/>
    </row>
    <row r="20" spans="1:14">
      <c r="A20" s="190">
        <v>36647</v>
      </c>
      <c r="B20" s="68">
        <v>-3.7417322755566778</v>
      </c>
      <c r="C20" s="192">
        <v>-31.329650020047122</v>
      </c>
      <c r="D20" s="193"/>
      <c r="E20" s="193"/>
      <c r="F20" s="126">
        <v>0</v>
      </c>
      <c r="H20" s="12"/>
      <c r="I20" s="12"/>
      <c r="J20" s="12"/>
      <c r="K20" s="12"/>
      <c r="L20" s="12"/>
      <c r="M20" s="12"/>
      <c r="N20" s="12"/>
    </row>
    <row r="21" spans="1:14">
      <c r="A21" s="190">
        <v>36678</v>
      </c>
      <c r="B21" s="68">
        <v>-3.8243458972862134</v>
      </c>
      <c r="C21" s="192">
        <v>-32.773173550806675</v>
      </c>
      <c r="D21" s="193"/>
      <c r="E21" s="193"/>
      <c r="F21" s="126">
        <v>0</v>
      </c>
      <c r="H21" s="12"/>
      <c r="I21" s="12"/>
      <c r="J21" s="12"/>
      <c r="K21" s="12"/>
      <c r="L21" s="12"/>
      <c r="M21" s="12"/>
      <c r="N21" s="12"/>
    </row>
    <row r="22" spans="1:14">
      <c r="A22" s="190">
        <v>36708</v>
      </c>
      <c r="B22" s="68">
        <v>-3.9441130954064381</v>
      </c>
      <c r="C22" s="192">
        <v>-33.87100919937901</v>
      </c>
      <c r="D22" s="193"/>
      <c r="E22" s="193"/>
      <c r="F22" s="126">
        <v>0</v>
      </c>
      <c r="H22" s="12"/>
      <c r="I22" s="12"/>
      <c r="J22" s="12"/>
      <c r="K22" s="12"/>
      <c r="L22" s="12"/>
      <c r="M22" s="12"/>
      <c r="N22" s="12"/>
    </row>
    <row r="23" spans="1:14">
      <c r="A23" s="190">
        <v>36739</v>
      </c>
      <c r="B23" s="68">
        <v>-3.9376605483860199</v>
      </c>
      <c r="C23" s="192">
        <v>-34.517005588073133</v>
      </c>
      <c r="D23" s="193"/>
      <c r="E23" s="193"/>
      <c r="F23" s="126">
        <v>0</v>
      </c>
      <c r="H23" s="12"/>
      <c r="I23" s="12"/>
      <c r="J23" s="12"/>
      <c r="K23" s="12"/>
      <c r="L23" s="12"/>
      <c r="M23" s="12"/>
      <c r="N23" s="12"/>
    </row>
    <row r="24" spans="1:14">
      <c r="A24" s="190">
        <v>36770</v>
      </c>
      <c r="B24" s="68">
        <v>-3.6826299289282325</v>
      </c>
      <c r="C24" s="192">
        <v>-30.842148979874739</v>
      </c>
      <c r="D24" s="193"/>
      <c r="E24" s="193"/>
      <c r="F24" s="126">
        <v>0</v>
      </c>
      <c r="I24" s="12"/>
      <c r="J24" s="12"/>
      <c r="K24" s="12"/>
      <c r="L24" s="12"/>
      <c r="M24" s="12"/>
      <c r="N24" s="12"/>
    </row>
    <row r="25" spans="1:14">
      <c r="A25" s="190">
        <v>36800</v>
      </c>
      <c r="B25" s="68">
        <v>-3.1363947555495404</v>
      </c>
      <c r="C25" s="192">
        <v>-25.688658840985063</v>
      </c>
      <c r="D25" s="193"/>
      <c r="E25" s="193"/>
      <c r="F25" s="126">
        <v>0</v>
      </c>
      <c r="H25" s="17" t="s">
        <v>4</v>
      </c>
      <c r="I25" s="12"/>
      <c r="J25" s="12"/>
      <c r="K25" s="12"/>
      <c r="L25" s="12"/>
      <c r="M25" s="12"/>
      <c r="N25" s="12"/>
    </row>
    <row r="26" spans="1:14">
      <c r="A26" s="190">
        <v>36831</v>
      </c>
      <c r="B26" s="68">
        <v>-3.0157077633705702</v>
      </c>
      <c r="C26" s="192">
        <v>-25.627957814032943</v>
      </c>
      <c r="D26" s="193"/>
      <c r="E26" s="193"/>
      <c r="F26" s="126">
        <v>0</v>
      </c>
      <c r="H26" s="284" t="s">
        <v>85</v>
      </c>
      <c r="I26" s="284"/>
      <c r="J26" s="284"/>
      <c r="K26" s="284"/>
      <c r="L26" s="284"/>
      <c r="M26" s="284"/>
      <c r="N26" s="284"/>
    </row>
    <row r="27" spans="1:14">
      <c r="A27" s="190">
        <v>36861</v>
      </c>
      <c r="B27" s="68">
        <v>-2.3003022829991751</v>
      </c>
      <c r="C27" s="192">
        <v>-20.671371699694465</v>
      </c>
      <c r="D27" s="193"/>
      <c r="E27" s="193"/>
      <c r="F27" s="126">
        <v>0</v>
      </c>
      <c r="H27" s="12"/>
      <c r="I27" s="12"/>
      <c r="J27" s="12"/>
      <c r="K27" s="12"/>
      <c r="L27" s="12"/>
      <c r="M27" s="12"/>
      <c r="N27" s="12"/>
    </row>
    <row r="28" spans="1:14">
      <c r="A28" s="190">
        <v>36892</v>
      </c>
      <c r="B28" s="68">
        <v>-2.2695373628194275</v>
      </c>
      <c r="C28" s="192">
        <v>-20.274353076755208</v>
      </c>
      <c r="D28" s="193"/>
      <c r="E28" s="193"/>
      <c r="F28" s="126">
        <v>0</v>
      </c>
      <c r="H28" s="12"/>
      <c r="I28" s="12"/>
      <c r="J28" s="12"/>
      <c r="K28" s="12"/>
      <c r="L28" s="12"/>
      <c r="M28" s="12"/>
      <c r="N28" s="12"/>
    </row>
    <row r="29" spans="1:14">
      <c r="A29" s="190">
        <v>36923</v>
      </c>
      <c r="B29" s="68">
        <v>-2.2988746910105085</v>
      </c>
      <c r="C29" s="192">
        <v>-20.070470883117213</v>
      </c>
      <c r="D29" s="193"/>
      <c r="E29" s="193"/>
      <c r="F29" s="126">
        <v>0</v>
      </c>
      <c r="H29" s="12"/>
      <c r="I29" s="12"/>
      <c r="J29" s="12"/>
      <c r="K29" s="12"/>
      <c r="L29" s="12"/>
      <c r="M29" s="12"/>
      <c r="N29" s="12"/>
    </row>
    <row r="30" spans="1:14">
      <c r="A30" s="190">
        <v>36951</v>
      </c>
      <c r="B30" s="68">
        <v>-1.9687727200323621</v>
      </c>
      <c r="C30" s="192">
        <v>-17.271289363110103</v>
      </c>
      <c r="D30" s="193"/>
      <c r="E30" s="193"/>
      <c r="F30" s="126">
        <v>0</v>
      </c>
      <c r="H30" s="12"/>
      <c r="I30" s="12"/>
      <c r="J30" s="12"/>
      <c r="K30" s="12"/>
      <c r="L30" s="12"/>
      <c r="M30" s="12"/>
      <c r="N30" s="12"/>
    </row>
    <row r="31" spans="1:14">
      <c r="A31" s="190">
        <v>36982</v>
      </c>
      <c r="B31" s="68">
        <v>-1.2333511076368497</v>
      </c>
      <c r="C31" s="192">
        <v>-10.781581928892265</v>
      </c>
      <c r="D31" s="193"/>
      <c r="E31" s="193"/>
      <c r="F31" s="126">
        <v>0</v>
      </c>
      <c r="H31" s="12"/>
      <c r="I31" s="12"/>
      <c r="J31" s="12"/>
      <c r="K31" s="12"/>
      <c r="L31" s="12"/>
      <c r="M31" s="12"/>
      <c r="N31" s="12"/>
    </row>
    <row r="32" spans="1:14">
      <c r="A32" s="190">
        <v>37012</v>
      </c>
      <c r="B32" s="68">
        <v>-0.94646577044409375</v>
      </c>
      <c r="C32" s="192">
        <v>-8.2653099010607569</v>
      </c>
      <c r="D32" s="193"/>
      <c r="E32" s="193"/>
      <c r="F32" s="126">
        <v>0</v>
      </c>
      <c r="H32" s="12"/>
      <c r="I32" s="12"/>
      <c r="J32" s="12"/>
      <c r="K32" s="12"/>
      <c r="L32" s="12"/>
      <c r="M32" s="12"/>
      <c r="N32" s="12"/>
    </row>
    <row r="33" spans="1:14">
      <c r="A33" s="190">
        <v>37043</v>
      </c>
      <c r="B33" s="68">
        <v>-0.72477469985562193</v>
      </c>
      <c r="C33" s="192">
        <v>-6.4215098421281231</v>
      </c>
      <c r="D33" s="193"/>
      <c r="E33" s="193"/>
      <c r="F33" s="126">
        <v>0</v>
      </c>
      <c r="H33" s="12"/>
      <c r="I33" s="12"/>
      <c r="J33" s="12"/>
      <c r="K33" s="12"/>
      <c r="L33" s="12"/>
      <c r="M33" s="12"/>
      <c r="N33" s="12"/>
    </row>
    <row r="34" spans="1:14">
      <c r="A34" s="190">
        <v>37073</v>
      </c>
      <c r="B34" s="68">
        <v>-0.49294475139155897</v>
      </c>
      <c r="C34" s="192">
        <v>-4.3827804624763607</v>
      </c>
      <c r="D34" s="193"/>
      <c r="E34" s="193"/>
      <c r="F34" s="126">
        <v>0</v>
      </c>
      <c r="H34" s="12"/>
      <c r="I34" s="12"/>
      <c r="J34" s="12"/>
      <c r="K34" s="12"/>
      <c r="L34" s="12"/>
      <c r="M34" s="12"/>
      <c r="N34" s="12"/>
    </row>
    <row r="35" spans="1:14">
      <c r="A35" s="190">
        <v>37104</v>
      </c>
      <c r="B35" s="68">
        <v>-0.19848229336889728</v>
      </c>
      <c r="C35" s="192">
        <v>-1.7602854338483571</v>
      </c>
      <c r="D35" s="193"/>
      <c r="E35" s="193"/>
      <c r="F35" s="126">
        <v>0</v>
      </c>
      <c r="H35" s="12"/>
      <c r="I35" s="12"/>
      <c r="J35" s="12"/>
      <c r="K35" s="12"/>
      <c r="L35" s="12"/>
      <c r="M35" s="12"/>
      <c r="N35" s="12"/>
    </row>
    <row r="36" spans="1:14">
      <c r="A36" s="190">
        <v>37135</v>
      </c>
      <c r="B36" s="68">
        <v>-0.34777127554534326</v>
      </c>
      <c r="C36" s="192">
        <v>-3.0801027403653416</v>
      </c>
      <c r="D36" s="193"/>
      <c r="E36" s="193"/>
      <c r="F36" s="126">
        <v>0</v>
      </c>
      <c r="H36" s="12"/>
      <c r="I36" s="12"/>
      <c r="J36" s="12"/>
      <c r="K36" s="12"/>
      <c r="L36" s="12"/>
      <c r="M36" s="12"/>
      <c r="N36" s="12"/>
    </row>
    <row r="37" spans="1:14">
      <c r="A37" s="190">
        <v>37165</v>
      </c>
      <c r="B37" s="68">
        <v>-0.4374322655250058</v>
      </c>
      <c r="C37" s="192">
        <v>-3.8826716290235797</v>
      </c>
      <c r="D37" s="193"/>
      <c r="E37" s="193"/>
      <c r="F37" s="126">
        <v>0</v>
      </c>
      <c r="H37" s="12"/>
      <c r="I37" s="12"/>
      <c r="J37" s="12"/>
      <c r="K37" s="12"/>
      <c r="L37" s="12"/>
      <c r="M37" s="12"/>
      <c r="N37" s="12"/>
    </row>
    <row r="38" spans="1:14">
      <c r="A38" s="190">
        <v>37196</v>
      </c>
      <c r="B38" s="68">
        <v>-0.20488810373644964</v>
      </c>
      <c r="C38" s="192">
        <v>-1.812701344040982</v>
      </c>
      <c r="D38" s="193"/>
      <c r="E38" s="193"/>
      <c r="F38" s="126">
        <v>0</v>
      </c>
      <c r="H38" s="12"/>
      <c r="I38" s="12"/>
      <c r="J38" s="12"/>
      <c r="K38" s="12"/>
      <c r="L38" s="12"/>
      <c r="M38" s="12"/>
      <c r="N38" s="12"/>
    </row>
    <row r="39" spans="1:14">
      <c r="A39" s="190">
        <v>37226</v>
      </c>
      <c r="B39" s="68">
        <v>0.36523372933537118</v>
      </c>
      <c r="C39" s="192">
        <v>3.2299301038895689</v>
      </c>
      <c r="D39" s="193"/>
      <c r="E39" s="193"/>
      <c r="F39" s="126">
        <v>0</v>
      </c>
      <c r="H39" s="12"/>
      <c r="I39" s="12"/>
      <c r="J39" s="12"/>
      <c r="K39" s="12"/>
      <c r="L39" s="12"/>
      <c r="M39" s="12"/>
      <c r="N39" s="12"/>
    </row>
    <row r="40" spans="1:14">
      <c r="A40" s="190">
        <v>37257</v>
      </c>
      <c r="B40" s="68">
        <v>0.4101702603430884</v>
      </c>
      <c r="C40" s="192">
        <v>3.6540699401411398</v>
      </c>
      <c r="D40" s="193"/>
      <c r="E40" s="193"/>
      <c r="F40" s="126">
        <v>0</v>
      </c>
      <c r="H40" s="12"/>
      <c r="I40" s="12"/>
      <c r="J40" s="12"/>
      <c r="K40" s="12"/>
      <c r="L40" s="12"/>
      <c r="M40" s="12"/>
      <c r="N40" s="12"/>
    </row>
    <row r="41" spans="1:14">
      <c r="A41" s="190">
        <v>37288</v>
      </c>
      <c r="B41" s="68">
        <v>0.49711321071153108</v>
      </c>
      <c r="C41" s="192">
        <v>4.4924155617046999</v>
      </c>
      <c r="D41" s="193"/>
      <c r="E41" s="193"/>
      <c r="F41" s="126">
        <v>0</v>
      </c>
      <c r="H41" s="12"/>
      <c r="I41" s="12"/>
      <c r="J41" s="12"/>
      <c r="K41" s="12"/>
      <c r="L41" s="12"/>
      <c r="M41" s="12"/>
      <c r="N41" s="12"/>
    </row>
    <row r="42" spans="1:14">
      <c r="A42" s="190">
        <v>37316</v>
      </c>
      <c r="B42" s="68">
        <v>0.40693215680694739</v>
      </c>
      <c r="C42" s="192">
        <v>3.6930032689300618</v>
      </c>
      <c r="D42" s="193"/>
      <c r="E42" s="193"/>
      <c r="F42" s="126">
        <v>0</v>
      </c>
      <c r="H42" s="12"/>
      <c r="I42" s="12"/>
      <c r="J42" s="12"/>
      <c r="K42" s="12"/>
      <c r="L42" s="12"/>
      <c r="M42" s="12"/>
      <c r="N42" s="12"/>
    </row>
    <row r="43" spans="1:14">
      <c r="A43" s="190">
        <v>37347</v>
      </c>
      <c r="B43" s="68">
        <v>0.46988833202789065</v>
      </c>
      <c r="C43" s="192">
        <v>4.309521963678681</v>
      </c>
      <c r="D43" s="193"/>
      <c r="E43" s="193"/>
      <c r="F43" s="126">
        <v>0</v>
      </c>
      <c r="H43" s="12"/>
      <c r="I43" s="12"/>
      <c r="J43" s="12"/>
      <c r="K43" s="12"/>
      <c r="L43" s="12"/>
      <c r="M43" s="12"/>
      <c r="N43" s="12"/>
    </row>
    <row r="44" spans="1:14">
      <c r="A44" s="190">
        <v>37377</v>
      </c>
      <c r="B44" s="68">
        <v>0.62372710948916699</v>
      </c>
      <c r="C44" s="192">
        <v>5.5031916912938135</v>
      </c>
      <c r="D44" s="193"/>
      <c r="E44" s="193"/>
      <c r="F44" s="126">
        <v>0</v>
      </c>
      <c r="H44" s="12"/>
      <c r="I44" s="12"/>
      <c r="J44" s="12"/>
      <c r="K44" s="12"/>
      <c r="L44" s="12"/>
      <c r="M44" s="12"/>
      <c r="N44" s="12"/>
    </row>
    <row r="45" spans="1:14">
      <c r="A45" s="190">
        <v>37408</v>
      </c>
      <c r="B45" s="68">
        <v>0.76552874438792351</v>
      </c>
      <c r="C45" s="192">
        <v>6.8187393422289686</v>
      </c>
      <c r="D45" s="193"/>
      <c r="E45" s="193"/>
      <c r="F45" s="126">
        <v>0</v>
      </c>
      <c r="H45" s="17" t="s">
        <v>4</v>
      </c>
      <c r="I45" s="12"/>
      <c r="J45" s="12"/>
      <c r="K45" s="12"/>
      <c r="L45" s="12"/>
      <c r="M45" s="12"/>
      <c r="N45" s="12"/>
    </row>
    <row r="46" spans="1:14">
      <c r="A46" s="190">
        <v>37438</v>
      </c>
      <c r="B46" s="68">
        <v>0.77965654778198656</v>
      </c>
      <c r="C46" s="192">
        <v>6.8847335076318146</v>
      </c>
      <c r="D46" s="193"/>
      <c r="E46" s="193"/>
      <c r="F46" s="126">
        <v>0</v>
      </c>
    </row>
    <row r="47" spans="1:14">
      <c r="A47" s="190">
        <v>37469</v>
      </c>
      <c r="B47" s="68">
        <v>0.7401071095384244</v>
      </c>
      <c r="C47" s="192">
        <v>6.6649885176443382</v>
      </c>
      <c r="D47" s="193"/>
      <c r="E47" s="193"/>
      <c r="F47" s="126">
        <v>0</v>
      </c>
    </row>
    <row r="48" spans="1:14">
      <c r="A48" s="190">
        <v>37500</v>
      </c>
      <c r="B48" s="68">
        <v>1.0270289857139108</v>
      </c>
      <c r="C48" s="192">
        <v>9.527712041768833</v>
      </c>
      <c r="D48" s="193"/>
      <c r="E48" s="193"/>
      <c r="F48" s="126">
        <v>0</v>
      </c>
    </row>
    <row r="49" spans="1:6">
      <c r="A49" s="190">
        <v>37530</v>
      </c>
      <c r="B49" s="68">
        <v>1.098916745901465</v>
      </c>
      <c r="C49" s="192">
        <v>10.074617713352458</v>
      </c>
      <c r="D49" s="193"/>
      <c r="E49" s="193"/>
      <c r="F49" s="126">
        <v>0</v>
      </c>
    </row>
    <row r="50" spans="1:6">
      <c r="A50" s="190">
        <v>37561</v>
      </c>
      <c r="B50" s="68">
        <v>1.1289187673195094</v>
      </c>
      <c r="C50" s="192">
        <v>10.308589508874975</v>
      </c>
      <c r="D50" s="193"/>
      <c r="E50" s="193"/>
      <c r="F50" s="126">
        <v>0</v>
      </c>
    </row>
    <row r="51" spans="1:6">
      <c r="A51" s="190">
        <v>37591</v>
      </c>
      <c r="B51" s="68">
        <v>1.040045392462841</v>
      </c>
      <c r="C51" s="192">
        <v>9.5143563301183693</v>
      </c>
      <c r="D51" s="193"/>
      <c r="E51" s="193"/>
      <c r="F51" s="126">
        <v>0</v>
      </c>
    </row>
    <row r="52" spans="1:6">
      <c r="A52" s="190">
        <v>37622</v>
      </c>
      <c r="B52" s="68">
        <v>1.0920065123784768</v>
      </c>
      <c r="C52" s="192">
        <v>9.7406407498685699</v>
      </c>
      <c r="D52" s="193"/>
      <c r="E52" s="193"/>
      <c r="F52" s="126">
        <v>0</v>
      </c>
    </row>
    <row r="53" spans="1:6">
      <c r="A53" s="190">
        <v>37653</v>
      </c>
      <c r="B53" s="68">
        <v>1.1234633787881856</v>
      </c>
      <c r="C53" s="192">
        <v>10.112064044465864</v>
      </c>
      <c r="D53" s="193"/>
      <c r="E53" s="193"/>
      <c r="F53" s="126">
        <v>0</v>
      </c>
    </row>
    <row r="54" spans="1:6">
      <c r="A54" s="190">
        <v>37681</v>
      </c>
      <c r="B54" s="68">
        <v>1.2048351594566848</v>
      </c>
      <c r="C54" s="192">
        <v>11.195013017519537</v>
      </c>
      <c r="D54" s="193"/>
      <c r="E54" s="193"/>
      <c r="F54" s="126">
        <v>0</v>
      </c>
    </row>
    <row r="55" spans="1:6">
      <c r="A55" s="190">
        <v>37712</v>
      </c>
      <c r="B55" s="68">
        <v>1.2392107800685201</v>
      </c>
      <c r="C55" s="192">
        <v>11.321859762405962</v>
      </c>
      <c r="D55" s="193"/>
      <c r="E55" s="193"/>
      <c r="F55" s="126">
        <v>0</v>
      </c>
    </row>
    <row r="56" spans="1:6">
      <c r="A56" s="190">
        <v>37742</v>
      </c>
      <c r="B56" s="68">
        <v>1.2268898942411879</v>
      </c>
      <c r="C56" s="192">
        <v>11.039013953178362</v>
      </c>
      <c r="D56" s="193"/>
      <c r="E56" s="193"/>
      <c r="F56" s="126">
        <v>0</v>
      </c>
    </row>
    <row r="57" spans="1:6">
      <c r="A57" s="190">
        <v>37773</v>
      </c>
      <c r="B57" s="68">
        <v>1.3442810513491525</v>
      </c>
      <c r="C57" s="192">
        <v>11.961317404547616</v>
      </c>
      <c r="D57" s="193"/>
      <c r="E57" s="193"/>
      <c r="F57" s="126">
        <v>0</v>
      </c>
    </row>
    <row r="58" spans="1:6">
      <c r="A58" s="190">
        <v>37803</v>
      </c>
      <c r="B58" s="68">
        <v>1.4770574149157281</v>
      </c>
      <c r="C58" s="192">
        <v>12.757929804596415</v>
      </c>
      <c r="D58" s="193"/>
      <c r="E58" s="193"/>
      <c r="F58" s="126">
        <v>0</v>
      </c>
    </row>
    <row r="59" spans="1:6">
      <c r="A59" s="190">
        <v>37834</v>
      </c>
      <c r="B59" s="68">
        <v>1.6342563577396207</v>
      </c>
      <c r="C59" s="192">
        <v>14.129439061509386</v>
      </c>
      <c r="D59" s="193"/>
      <c r="E59" s="193"/>
      <c r="F59" s="126">
        <v>0</v>
      </c>
    </row>
    <row r="60" spans="1:6">
      <c r="A60" s="190">
        <v>37865</v>
      </c>
      <c r="B60" s="68">
        <v>1.7075926272916078</v>
      </c>
      <c r="C60" s="192">
        <v>14.884070776579605</v>
      </c>
      <c r="D60" s="193"/>
      <c r="E60" s="193"/>
      <c r="F60" s="126">
        <v>0</v>
      </c>
    </row>
    <row r="61" spans="1:6">
      <c r="A61" s="190">
        <v>37895</v>
      </c>
      <c r="B61" s="68">
        <v>1.7152352791652397</v>
      </c>
      <c r="C61" s="192">
        <v>14.819770446823096</v>
      </c>
      <c r="D61" s="193"/>
      <c r="E61" s="193"/>
      <c r="F61" s="126">
        <v>0</v>
      </c>
    </row>
    <row r="62" spans="1:6">
      <c r="A62" s="190">
        <v>37926</v>
      </c>
      <c r="B62" s="68">
        <v>1.6580514779897118</v>
      </c>
      <c r="C62" s="192">
        <v>14.581976857874551</v>
      </c>
      <c r="D62" s="193"/>
      <c r="E62" s="193"/>
      <c r="F62" s="126">
        <v>0</v>
      </c>
    </row>
    <row r="63" spans="1:6">
      <c r="A63" s="190">
        <v>37956</v>
      </c>
      <c r="B63" s="68">
        <v>1.7954452281819369</v>
      </c>
      <c r="C63" s="192">
        <v>15.718857672284942</v>
      </c>
      <c r="D63" s="193"/>
      <c r="E63" s="193"/>
      <c r="F63" s="126">
        <v>0</v>
      </c>
    </row>
    <row r="64" spans="1:6">
      <c r="A64" s="190">
        <v>37987</v>
      </c>
      <c r="B64" s="68">
        <v>1.945386200544583</v>
      </c>
      <c r="C64" s="192">
        <v>16.64015577507265</v>
      </c>
      <c r="D64" s="193"/>
      <c r="E64" s="193"/>
      <c r="F64" s="126">
        <v>0</v>
      </c>
    </row>
    <row r="65" spans="1:6">
      <c r="A65" s="190">
        <v>38018</v>
      </c>
      <c r="B65" s="68">
        <v>2.0636042031298119</v>
      </c>
      <c r="C65" s="192">
        <v>17.548584967990926</v>
      </c>
      <c r="D65" s="193"/>
      <c r="E65" s="193"/>
      <c r="F65" s="126">
        <v>0</v>
      </c>
    </row>
    <row r="66" spans="1:6">
      <c r="A66" s="190">
        <v>38047</v>
      </c>
      <c r="B66" s="68">
        <v>2.1702883831955453</v>
      </c>
      <c r="C66" s="192">
        <v>18.649751041735698</v>
      </c>
      <c r="D66" s="193"/>
      <c r="E66" s="193"/>
      <c r="F66" s="126">
        <v>0</v>
      </c>
    </row>
    <row r="67" spans="1:6">
      <c r="A67" s="190">
        <v>38078</v>
      </c>
      <c r="B67" s="68">
        <v>2.1896578943133207</v>
      </c>
      <c r="C67" s="192">
        <v>18.800504011946948</v>
      </c>
      <c r="D67" s="193"/>
      <c r="E67" s="193"/>
      <c r="F67" s="126">
        <v>0</v>
      </c>
    </row>
    <row r="68" spans="1:6">
      <c r="A68" s="190">
        <v>38108</v>
      </c>
      <c r="B68" s="68">
        <v>2.2024560811576204</v>
      </c>
      <c r="C68" s="192">
        <v>18.957531332421805</v>
      </c>
      <c r="D68" s="193"/>
      <c r="E68" s="193"/>
      <c r="F68" s="126">
        <v>0</v>
      </c>
    </row>
    <row r="69" spans="1:6">
      <c r="A69" s="190">
        <v>38139</v>
      </c>
      <c r="B69" s="68">
        <v>2.1275294123865192</v>
      </c>
      <c r="C69" s="192">
        <v>18.419795702174238</v>
      </c>
      <c r="D69" s="193"/>
      <c r="E69" s="193"/>
      <c r="F69" s="126">
        <v>0</v>
      </c>
    </row>
    <row r="70" spans="1:6">
      <c r="A70" s="190">
        <v>38169</v>
      </c>
      <c r="B70" s="68">
        <v>2.1375709620569485</v>
      </c>
      <c r="C70" s="192">
        <v>18.257236005419962</v>
      </c>
      <c r="D70" s="193"/>
      <c r="E70" s="193"/>
      <c r="F70" s="126">
        <v>0</v>
      </c>
    </row>
    <row r="71" spans="1:6">
      <c r="A71" s="190">
        <v>38200</v>
      </c>
      <c r="B71" s="68">
        <v>2.2018837801355629</v>
      </c>
      <c r="C71" s="192">
        <v>18.729006731931982</v>
      </c>
      <c r="D71" s="193"/>
      <c r="E71" s="193"/>
      <c r="F71" s="126">
        <v>0</v>
      </c>
    </row>
    <row r="72" spans="1:6">
      <c r="A72" s="190">
        <v>38231</v>
      </c>
      <c r="B72" s="68">
        <v>2.3171177564508869</v>
      </c>
      <c r="C72" s="192">
        <v>19.691244756724636</v>
      </c>
      <c r="D72" s="193"/>
      <c r="E72" s="193"/>
      <c r="F72" s="126">
        <v>0</v>
      </c>
    </row>
    <row r="73" spans="1:6">
      <c r="A73" s="190">
        <v>38261</v>
      </c>
      <c r="B73" s="68">
        <v>2.3333502626483464</v>
      </c>
      <c r="C73" s="192">
        <v>19.759702277658356</v>
      </c>
      <c r="D73" s="193"/>
      <c r="E73" s="193"/>
      <c r="F73" s="126">
        <v>0</v>
      </c>
    </row>
    <row r="74" spans="1:6">
      <c r="A74" s="190">
        <v>38292</v>
      </c>
      <c r="B74" s="68">
        <v>2.4213336987804026</v>
      </c>
      <c r="C74" s="192">
        <v>20.298946635671747</v>
      </c>
      <c r="D74" s="193"/>
      <c r="E74" s="193"/>
      <c r="F74" s="126">
        <v>0</v>
      </c>
    </row>
    <row r="75" spans="1:6">
      <c r="A75" s="190">
        <v>38322</v>
      </c>
      <c r="B75" s="68">
        <v>2.4660745880111978</v>
      </c>
      <c r="C75" s="192">
        <v>20.597864856939758</v>
      </c>
      <c r="D75" s="193"/>
      <c r="E75" s="193"/>
      <c r="F75" s="126">
        <v>0</v>
      </c>
    </row>
    <row r="76" spans="1:6">
      <c r="A76" s="190">
        <v>38353</v>
      </c>
      <c r="B76" s="68">
        <v>2.4460663410877559</v>
      </c>
      <c r="C76" s="192">
        <v>20.131992573910047</v>
      </c>
      <c r="D76" s="193"/>
      <c r="E76" s="193"/>
      <c r="F76" s="126">
        <v>0</v>
      </c>
    </row>
    <row r="77" spans="1:6">
      <c r="A77" s="190">
        <v>38384</v>
      </c>
      <c r="B77" s="68">
        <v>2.5242866848949528</v>
      </c>
      <c r="C77" s="192">
        <v>20.297598106538405</v>
      </c>
      <c r="D77" s="193"/>
      <c r="E77" s="193"/>
      <c r="F77" s="126">
        <v>0</v>
      </c>
    </row>
    <row r="78" spans="1:6">
      <c r="A78" s="190">
        <v>38412</v>
      </c>
      <c r="B78" s="68">
        <v>2.3932030520994423</v>
      </c>
      <c r="C78" s="192">
        <v>20.299264236813613</v>
      </c>
      <c r="D78" s="193"/>
      <c r="E78" s="193"/>
      <c r="F78" s="126">
        <v>0</v>
      </c>
    </row>
    <row r="79" spans="1:6">
      <c r="A79" s="190">
        <v>38443</v>
      </c>
      <c r="B79" s="68">
        <v>2.4903154693671525</v>
      </c>
      <c r="C79" s="192">
        <v>20.981503692984102</v>
      </c>
      <c r="D79" s="193"/>
      <c r="E79" s="193"/>
      <c r="F79" s="126">
        <v>0</v>
      </c>
    </row>
    <row r="80" spans="1:6">
      <c r="A80" s="190">
        <v>38473</v>
      </c>
      <c r="B80" s="68">
        <v>2.5665280029701543</v>
      </c>
      <c r="C80" s="192">
        <v>21.307612862370569</v>
      </c>
      <c r="D80" s="193"/>
      <c r="E80" s="193"/>
      <c r="F80" s="126">
        <v>0</v>
      </c>
    </row>
    <row r="81" spans="1:6">
      <c r="A81" s="190">
        <v>38504</v>
      </c>
      <c r="B81" s="68">
        <v>2.6897224001731517</v>
      </c>
      <c r="C81" s="192">
        <v>21.881723336388152</v>
      </c>
      <c r="D81" s="193"/>
      <c r="E81" s="193"/>
      <c r="F81" s="126">
        <v>0</v>
      </c>
    </row>
    <row r="82" spans="1:6">
      <c r="A82" s="190">
        <v>38534</v>
      </c>
      <c r="B82" s="68">
        <v>2.7317267452970722</v>
      </c>
      <c r="C82" s="192">
        <v>22.902560217484133</v>
      </c>
      <c r="D82" s="193"/>
      <c r="E82" s="193"/>
      <c r="F82" s="126">
        <v>0</v>
      </c>
    </row>
    <row r="83" spans="1:6">
      <c r="A83" s="190">
        <v>38565</v>
      </c>
      <c r="B83" s="68">
        <v>2.7596224038649231</v>
      </c>
      <c r="C83" s="192">
        <v>22.904864315793681</v>
      </c>
      <c r="D83" s="193"/>
      <c r="E83" s="193"/>
      <c r="F83" s="126">
        <v>0</v>
      </c>
    </row>
    <row r="84" spans="1:6">
      <c r="A84" s="190">
        <v>38596</v>
      </c>
      <c r="B84" s="68">
        <v>2.8337718125578912</v>
      </c>
      <c r="C84" s="192">
        <v>22.631991282518623</v>
      </c>
      <c r="D84" s="193"/>
      <c r="E84" s="193"/>
      <c r="F84" s="126">
        <v>0</v>
      </c>
    </row>
    <row r="85" spans="1:6">
      <c r="A85" s="190">
        <v>38626</v>
      </c>
      <c r="B85" s="68">
        <v>2.7804094740028624</v>
      </c>
      <c r="C85" s="192">
        <v>22.24843629368489</v>
      </c>
      <c r="D85" s="193"/>
      <c r="E85" s="193"/>
      <c r="F85" s="126">
        <v>0</v>
      </c>
    </row>
    <row r="86" spans="1:6">
      <c r="A86" s="190">
        <v>38657</v>
      </c>
      <c r="B86" s="68">
        <v>2.6837314743878653</v>
      </c>
      <c r="C86" s="192">
        <v>21.365451533673696</v>
      </c>
      <c r="D86" s="193"/>
      <c r="E86" s="193"/>
      <c r="F86" s="126">
        <v>0</v>
      </c>
    </row>
    <row r="87" spans="1:6">
      <c r="A87" s="190">
        <v>38687</v>
      </c>
      <c r="B87" s="68">
        <v>2.5374067483433236</v>
      </c>
      <c r="C87" s="192">
        <v>20.524489522952191</v>
      </c>
      <c r="D87" s="193"/>
      <c r="E87" s="193"/>
      <c r="F87" s="126">
        <v>0</v>
      </c>
    </row>
    <row r="88" spans="1:6">
      <c r="A88" s="190">
        <v>38718</v>
      </c>
      <c r="B88" s="68">
        <v>2.5516550179261781</v>
      </c>
      <c r="C88" s="192">
        <v>19.828272595664554</v>
      </c>
      <c r="D88" s="193"/>
      <c r="E88" s="193"/>
      <c r="F88" s="126">
        <v>0</v>
      </c>
    </row>
    <row r="89" spans="1:6">
      <c r="A89" s="190">
        <v>38749</v>
      </c>
      <c r="B89" s="68">
        <v>2.5319272761931542</v>
      </c>
      <c r="C89" s="192">
        <v>19.535464762066688</v>
      </c>
      <c r="D89" s="193"/>
      <c r="E89" s="193"/>
      <c r="F89" s="126">
        <v>0</v>
      </c>
    </row>
    <row r="90" spans="1:6">
      <c r="A90" s="190">
        <v>38777</v>
      </c>
      <c r="B90" s="68">
        <v>2.6783320366216112</v>
      </c>
      <c r="C90" s="192">
        <v>21.882538250047979</v>
      </c>
      <c r="D90" s="193"/>
      <c r="E90" s="193"/>
      <c r="F90" s="126">
        <v>0</v>
      </c>
    </row>
    <row r="91" spans="1:6">
      <c r="A91" s="190">
        <v>38808</v>
      </c>
      <c r="B91" s="68">
        <v>2.6019694994080931</v>
      </c>
      <c r="C91" s="192">
        <v>21.324378806804528</v>
      </c>
      <c r="D91" s="193"/>
      <c r="E91" s="193"/>
      <c r="F91" s="126">
        <v>0</v>
      </c>
    </row>
    <row r="92" spans="1:6">
      <c r="A92" s="190">
        <v>38838</v>
      </c>
      <c r="B92" s="68">
        <v>2.4540352014197753</v>
      </c>
      <c r="C92" s="192">
        <v>21.454098643826534</v>
      </c>
      <c r="D92" s="193"/>
      <c r="E92" s="193"/>
      <c r="F92" s="126">
        <v>0</v>
      </c>
    </row>
    <row r="93" spans="1:6">
      <c r="A93" s="190">
        <v>38869</v>
      </c>
      <c r="B93" s="68">
        <v>2.1740696222323757</v>
      </c>
      <c r="C93" s="192">
        <v>19.594689790209657</v>
      </c>
      <c r="D93" s="193"/>
      <c r="E93" s="193"/>
      <c r="F93" s="126">
        <v>0</v>
      </c>
    </row>
    <row r="94" spans="1:6">
      <c r="A94" s="190">
        <v>38899</v>
      </c>
      <c r="B94" s="68">
        <v>2.1734034942119385</v>
      </c>
      <c r="C94" s="192">
        <v>18.571153800447991</v>
      </c>
      <c r="D94" s="193"/>
      <c r="E94" s="193"/>
      <c r="F94" s="126">
        <v>0</v>
      </c>
    </row>
    <row r="95" spans="1:6">
      <c r="A95" s="190">
        <v>38930</v>
      </c>
      <c r="B95" s="68">
        <v>2.2073084809102363</v>
      </c>
      <c r="C95" s="192">
        <v>18.311040547725675</v>
      </c>
      <c r="D95" s="193"/>
      <c r="E95" s="193"/>
      <c r="F95" s="126">
        <v>0</v>
      </c>
    </row>
    <row r="96" spans="1:6">
      <c r="A96" s="190">
        <v>38961</v>
      </c>
      <c r="B96" s="68">
        <v>2.0456742490214257</v>
      </c>
      <c r="C96" s="192">
        <v>17.492646506469143</v>
      </c>
      <c r="D96" s="193"/>
      <c r="E96" s="193"/>
      <c r="F96" s="126">
        <v>0</v>
      </c>
    </row>
    <row r="97" spans="1:6">
      <c r="A97" s="190">
        <v>38991</v>
      </c>
      <c r="B97" s="68">
        <v>2.3570697789202075</v>
      </c>
      <c r="C97" s="192">
        <v>19.934874519290837</v>
      </c>
      <c r="D97" s="193"/>
      <c r="E97" s="193"/>
      <c r="F97" s="126">
        <v>0</v>
      </c>
    </row>
    <row r="98" spans="1:6">
      <c r="A98" s="190">
        <v>39022</v>
      </c>
      <c r="B98" s="68">
        <v>2.2670324611110781</v>
      </c>
      <c r="C98" s="192">
        <v>19.292932503141778</v>
      </c>
      <c r="D98" s="193"/>
      <c r="E98" s="193"/>
      <c r="F98" s="126">
        <v>0</v>
      </c>
    </row>
    <row r="99" spans="1:6">
      <c r="A99" s="190">
        <v>39052</v>
      </c>
      <c r="B99" s="68">
        <v>2.2892432499259834</v>
      </c>
      <c r="C99" s="192">
        <v>19.007623855734348</v>
      </c>
      <c r="D99" s="193"/>
      <c r="E99" s="193"/>
      <c r="F99" s="126">
        <v>0</v>
      </c>
    </row>
    <row r="100" spans="1:6">
      <c r="A100" s="190">
        <v>39083</v>
      </c>
      <c r="B100" s="68">
        <v>2.2500582355976007</v>
      </c>
      <c r="C100" s="192">
        <v>18.413084294629215</v>
      </c>
      <c r="D100" s="193"/>
      <c r="E100" s="193"/>
      <c r="F100" s="126">
        <v>0</v>
      </c>
    </row>
    <row r="101" spans="1:6">
      <c r="A101" s="190">
        <v>39114</v>
      </c>
      <c r="B101" s="68">
        <v>2.1436652026620604</v>
      </c>
      <c r="C101" s="192">
        <v>17.94886477588663</v>
      </c>
      <c r="D101" s="193"/>
      <c r="E101" s="193"/>
      <c r="F101" s="126">
        <v>0</v>
      </c>
    </row>
    <row r="102" spans="1:6">
      <c r="A102" s="190">
        <v>39142</v>
      </c>
      <c r="B102" s="68">
        <v>2.173303851571688</v>
      </c>
      <c r="C102" s="192">
        <v>18.855688862080729</v>
      </c>
      <c r="D102" s="193"/>
      <c r="E102" s="193"/>
      <c r="F102" s="126">
        <v>0</v>
      </c>
    </row>
    <row r="103" spans="1:6">
      <c r="A103" s="190">
        <v>39173</v>
      </c>
      <c r="B103" s="68">
        <v>2.1259896509947747</v>
      </c>
      <c r="C103" s="192">
        <v>18.55516377519724</v>
      </c>
      <c r="D103" s="193"/>
      <c r="E103" s="193"/>
      <c r="F103" s="126">
        <v>0</v>
      </c>
    </row>
    <row r="104" spans="1:6">
      <c r="A104" s="190">
        <v>39203</v>
      </c>
      <c r="B104" s="68">
        <v>2.2472832212671965</v>
      </c>
      <c r="C104" s="192">
        <v>19.340487723392894</v>
      </c>
      <c r="D104" s="193"/>
      <c r="E104" s="193"/>
      <c r="F104" s="126">
        <v>0</v>
      </c>
    </row>
    <row r="105" spans="1:6">
      <c r="A105" s="190">
        <v>39234</v>
      </c>
      <c r="B105" s="68">
        <v>2.3504704780939654</v>
      </c>
      <c r="C105" s="192">
        <v>20.159487751800281</v>
      </c>
      <c r="D105" s="193"/>
      <c r="E105" s="193"/>
      <c r="F105" s="126">
        <v>0</v>
      </c>
    </row>
    <row r="106" spans="1:6">
      <c r="A106" s="190">
        <v>39264</v>
      </c>
      <c r="B106" s="68">
        <v>2.3902330098813578</v>
      </c>
      <c r="C106" s="192">
        <v>19.334665472845341</v>
      </c>
      <c r="D106" s="193"/>
      <c r="E106" s="193"/>
      <c r="F106" s="126">
        <v>0</v>
      </c>
    </row>
    <row r="107" spans="1:6">
      <c r="A107" s="190">
        <v>39295</v>
      </c>
      <c r="B107" s="68">
        <v>2.4207794600962833</v>
      </c>
      <c r="C107" s="192">
        <v>19.544927092011498</v>
      </c>
      <c r="D107" s="193"/>
      <c r="E107" s="193"/>
      <c r="F107" s="126">
        <v>0</v>
      </c>
    </row>
    <row r="108" spans="1:6">
      <c r="A108" s="190">
        <v>39326</v>
      </c>
      <c r="B108" s="68">
        <v>2.3275842563309461</v>
      </c>
      <c r="C108" s="192">
        <v>19.875385957935862</v>
      </c>
      <c r="D108" s="193"/>
      <c r="E108" s="193"/>
      <c r="F108" s="126">
        <v>0</v>
      </c>
    </row>
    <row r="109" spans="1:6">
      <c r="A109" s="190">
        <v>39356</v>
      </c>
      <c r="B109" s="68">
        <v>2.0411828431240573</v>
      </c>
      <c r="C109" s="192">
        <v>17.350733887681859</v>
      </c>
      <c r="D109" s="193"/>
      <c r="E109" s="193"/>
      <c r="F109" s="126">
        <v>0</v>
      </c>
    </row>
    <row r="110" spans="1:6">
      <c r="A110" s="190">
        <v>39387</v>
      </c>
      <c r="B110" s="68">
        <v>2.051586181056928</v>
      </c>
      <c r="C110" s="192">
        <v>17.433202304033561</v>
      </c>
      <c r="D110" s="193"/>
      <c r="E110" s="193"/>
      <c r="F110" s="126">
        <v>0</v>
      </c>
    </row>
    <row r="111" spans="1:6">
      <c r="A111" s="190">
        <v>39417</v>
      </c>
      <c r="B111" s="68">
        <v>2.0603045931457302</v>
      </c>
      <c r="C111" s="192">
        <v>16.998726640919049</v>
      </c>
      <c r="D111" s="193"/>
      <c r="E111" s="193"/>
      <c r="F111" s="126">
        <v>0</v>
      </c>
    </row>
    <row r="112" spans="1:6">
      <c r="A112" s="190">
        <v>39448</v>
      </c>
      <c r="B112" s="68">
        <v>2.0868564557764371</v>
      </c>
      <c r="C112" s="192">
        <v>17.364277861319017</v>
      </c>
      <c r="D112" s="193"/>
      <c r="E112" s="193"/>
      <c r="F112" s="126">
        <v>0</v>
      </c>
    </row>
    <row r="113" spans="1:6">
      <c r="A113" s="190">
        <v>39479</v>
      </c>
      <c r="B113" s="68">
        <v>2.1393691059074933</v>
      </c>
      <c r="C113" s="192">
        <v>17.586713476000842</v>
      </c>
      <c r="D113" s="193"/>
      <c r="E113" s="193"/>
      <c r="F113" s="126">
        <v>0</v>
      </c>
    </row>
    <row r="114" spans="1:6">
      <c r="A114" s="190">
        <v>39508</v>
      </c>
      <c r="B114" s="68">
        <v>2.2125214474771568</v>
      </c>
      <c r="C114" s="192">
        <v>18.996482235472524</v>
      </c>
      <c r="D114" s="193"/>
      <c r="E114" s="193"/>
      <c r="F114" s="126">
        <v>0</v>
      </c>
    </row>
    <row r="115" spans="1:6">
      <c r="A115" s="190">
        <v>39539</v>
      </c>
      <c r="B115" s="68">
        <v>2.2435569630661276</v>
      </c>
      <c r="C115" s="192">
        <v>19.178827597485192</v>
      </c>
      <c r="D115" s="193"/>
      <c r="E115" s="193"/>
      <c r="F115" s="126">
        <v>0</v>
      </c>
    </row>
    <row r="116" spans="1:6">
      <c r="A116" s="190">
        <v>39569</v>
      </c>
      <c r="B116" s="68">
        <v>2.2954873784012215</v>
      </c>
      <c r="C116" s="192">
        <v>19.065304121119016</v>
      </c>
      <c r="D116" s="193"/>
      <c r="E116" s="193"/>
      <c r="F116" s="126">
        <v>0</v>
      </c>
    </row>
    <row r="117" spans="1:6">
      <c r="A117" s="190">
        <v>39600</v>
      </c>
      <c r="B117" s="68">
        <v>2.2124331398109249</v>
      </c>
      <c r="C117" s="192">
        <v>18.559462211967322</v>
      </c>
      <c r="D117" s="193"/>
      <c r="E117" s="193"/>
      <c r="F117" s="126">
        <v>0</v>
      </c>
    </row>
    <row r="118" spans="1:6">
      <c r="A118" s="190">
        <v>39630</v>
      </c>
      <c r="B118" s="68">
        <v>2.2850670806757476</v>
      </c>
      <c r="C118" s="192">
        <v>18.735060543519204</v>
      </c>
      <c r="D118" s="193"/>
      <c r="E118" s="193"/>
      <c r="F118" s="126">
        <v>0</v>
      </c>
    </row>
    <row r="119" spans="1:6">
      <c r="A119" s="190">
        <v>39661</v>
      </c>
      <c r="B119" s="68">
        <v>2.2361827691264389</v>
      </c>
      <c r="C119" s="192">
        <v>18.029482832720927</v>
      </c>
      <c r="D119" s="193"/>
      <c r="E119" s="193"/>
      <c r="F119" s="126">
        <v>0</v>
      </c>
    </row>
    <row r="120" spans="1:6">
      <c r="A120" s="190">
        <v>39692</v>
      </c>
      <c r="B120" s="68">
        <v>2.3438116308518779</v>
      </c>
      <c r="C120" s="192">
        <v>19.543613879201867</v>
      </c>
      <c r="D120" s="193"/>
      <c r="E120" s="193"/>
      <c r="F120" s="126">
        <v>0</v>
      </c>
    </row>
    <row r="121" spans="1:6">
      <c r="A121" s="190">
        <v>39722</v>
      </c>
      <c r="B121" s="68">
        <v>2.3216086620451897</v>
      </c>
      <c r="C121" s="192">
        <v>19.529697263680998</v>
      </c>
      <c r="D121" s="193"/>
      <c r="E121" s="193"/>
      <c r="F121" s="126">
        <v>0</v>
      </c>
    </row>
    <row r="122" spans="1:6">
      <c r="A122" s="190">
        <v>39753</v>
      </c>
      <c r="B122" s="68">
        <v>2.291870045778782</v>
      </c>
      <c r="C122" s="192">
        <v>19.184468092992184</v>
      </c>
      <c r="D122" s="193"/>
      <c r="E122" s="193"/>
      <c r="F122" s="126">
        <v>0</v>
      </c>
    </row>
    <row r="123" spans="1:6">
      <c r="A123" s="190">
        <v>39783</v>
      </c>
      <c r="B123" s="68">
        <v>2.2512232419109757</v>
      </c>
      <c r="C123" s="192">
        <v>18.385146608986755</v>
      </c>
      <c r="D123" s="193"/>
      <c r="E123" s="193"/>
      <c r="F123" s="126">
        <v>0</v>
      </c>
    </row>
    <row r="124" spans="1:6">
      <c r="A124" s="190">
        <v>39814</v>
      </c>
      <c r="B124" s="68">
        <v>2.2528658975204245</v>
      </c>
      <c r="C124" s="192">
        <v>18.196333301505408</v>
      </c>
      <c r="D124" s="193"/>
      <c r="E124" s="193"/>
      <c r="F124" s="126">
        <v>0</v>
      </c>
    </row>
    <row r="125" spans="1:6">
      <c r="A125" s="190">
        <v>39845</v>
      </c>
      <c r="B125" s="68">
        <v>2.296522672478186</v>
      </c>
      <c r="C125" s="192">
        <v>18.377850993416072</v>
      </c>
      <c r="D125" s="193"/>
      <c r="E125" s="193"/>
      <c r="F125" s="126">
        <v>0</v>
      </c>
    </row>
    <row r="126" spans="1:6">
      <c r="A126" s="190">
        <v>39873</v>
      </c>
      <c r="B126" s="68">
        <v>2.3084013748764827</v>
      </c>
      <c r="C126" s="192">
        <v>18.885795203205696</v>
      </c>
      <c r="D126" s="193"/>
      <c r="E126" s="193"/>
      <c r="F126" s="126">
        <v>0</v>
      </c>
    </row>
    <row r="127" spans="1:6">
      <c r="A127" s="190">
        <v>39904</v>
      </c>
      <c r="B127" s="68">
        <v>2.3019462559661834</v>
      </c>
      <c r="C127" s="192">
        <v>18.401967934188033</v>
      </c>
      <c r="D127" s="193"/>
      <c r="E127" s="193"/>
      <c r="F127" s="126">
        <v>0</v>
      </c>
    </row>
    <row r="128" spans="1:6">
      <c r="A128" s="190">
        <v>39934</v>
      </c>
      <c r="B128" s="68">
        <v>2.2920413071048906</v>
      </c>
      <c r="C128" s="192">
        <v>17.968054472513337</v>
      </c>
      <c r="D128" s="193"/>
      <c r="E128" s="193"/>
      <c r="F128" s="126">
        <v>0</v>
      </c>
    </row>
    <row r="129" spans="1:6">
      <c r="A129" s="190">
        <v>39965</v>
      </c>
      <c r="B129" s="68">
        <v>2.2728994737632027</v>
      </c>
      <c r="C129" s="192">
        <v>17.710315196588709</v>
      </c>
      <c r="D129" s="193"/>
      <c r="E129" s="193"/>
      <c r="F129" s="126">
        <v>0</v>
      </c>
    </row>
    <row r="130" spans="1:6">
      <c r="A130" s="190">
        <v>39995</v>
      </c>
      <c r="B130" s="68">
        <v>2.237727292266467</v>
      </c>
      <c r="C130" s="192">
        <v>16.936395527620057</v>
      </c>
      <c r="D130" s="193"/>
      <c r="E130" s="193"/>
      <c r="F130" s="126">
        <v>0</v>
      </c>
    </row>
    <row r="131" spans="1:6">
      <c r="A131" s="190">
        <v>40026</v>
      </c>
      <c r="B131" s="68">
        <v>2.3767197640425364</v>
      </c>
      <c r="C131" s="192">
        <v>17.620996450456573</v>
      </c>
      <c r="D131" s="193"/>
      <c r="E131" s="193"/>
      <c r="F131" s="126">
        <v>0</v>
      </c>
    </row>
    <row r="132" spans="1:6">
      <c r="A132" s="190">
        <v>40057</v>
      </c>
      <c r="B132" s="68">
        <v>2.4157535806262933</v>
      </c>
      <c r="C132" s="192">
        <v>17.659546728374291</v>
      </c>
      <c r="D132" s="193"/>
      <c r="E132" s="193"/>
      <c r="F132" s="126">
        <v>0</v>
      </c>
    </row>
    <row r="133" spans="1:6">
      <c r="A133" s="190">
        <v>40087</v>
      </c>
      <c r="B133" s="68">
        <v>2.3730303550225722</v>
      </c>
      <c r="C133" s="192">
        <v>17.332647073746202</v>
      </c>
      <c r="D133" s="193"/>
      <c r="E133" s="193"/>
      <c r="F133" s="126">
        <v>0</v>
      </c>
    </row>
    <row r="134" spans="1:6">
      <c r="A134" s="190">
        <v>40118</v>
      </c>
      <c r="B134" s="68">
        <v>2.3396889038273683</v>
      </c>
      <c r="C134" s="192">
        <v>17.219166880517669</v>
      </c>
      <c r="D134" s="193"/>
      <c r="E134" s="193"/>
      <c r="F134" s="126">
        <v>0</v>
      </c>
    </row>
    <row r="135" spans="1:6">
      <c r="A135" s="190">
        <v>40148</v>
      </c>
      <c r="B135" s="68">
        <v>2.3259221972074946</v>
      </c>
      <c r="C135" s="192">
        <v>16.650068388121621</v>
      </c>
      <c r="D135" s="193"/>
      <c r="E135" s="193"/>
      <c r="F135" s="126">
        <v>0</v>
      </c>
    </row>
    <row r="136" spans="1:6">
      <c r="A136" s="190">
        <v>40179</v>
      </c>
      <c r="B136" s="68">
        <v>2.2421059728687078</v>
      </c>
      <c r="C136" s="192">
        <v>16.314586134148229</v>
      </c>
      <c r="D136" s="193"/>
      <c r="E136" s="193"/>
      <c r="F136" s="126">
        <v>0</v>
      </c>
    </row>
    <row r="137" spans="1:6">
      <c r="A137" s="190">
        <v>40210</v>
      </c>
      <c r="B137" s="68">
        <v>2.2799753736261197</v>
      </c>
      <c r="C137" s="192">
        <v>16.370037332058423</v>
      </c>
      <c r="D137" s="193"/>
      <c r="E137" s="193"/>
      <c r="F137" s="126">
        <v>0</v>
      </c>
    </row>
    <row r="138" spans="1:6">
      <c r="A138" s="190">
        <v>40238</v>
      </c>
      <c r="B138" s="68">
        <v>2.3618976303282961</v>
      </c>
      <c r="C138" s="192">
        <v>17.357637320611566</v>
      </c>
      <c r="D138" s="193"/>
      <c r="E138" s="193"/>
      <c r="F138" s="126">
        <v>0</v>
      </c>
    </row>
    <row r="139" spans="1:6">
      <c r="A139" s="190">
        <v>40269</v>
      </c>
      <c r="B139" s="68">
        <v>2.3739491460978992</v>
      </c>
      <c r="C139" s="192">
        <v>17.226235477883392</v>
      </c>
      <c r="D139" s="193"/>
      <c r="E139" s="193"/>
      <c r="F139" s="126">
        <v>0</v>
      </c>
    </row>
    <row r="140" spans="1:6">
      <c r="A140" s="190">
        <v>40299</v>
      </c>
      <c r="B140" s="68">
        <v>2.4175066261402134</v>
      </c>
      <c r="C140" s="192">
        <v>17.097569937417674</v>
      </c>
      <c r="D140" s="193"/>
      <c r="E140" s="193"/>
      <c r="F140" s="126">
        <v>0</v>
      </c>
    </row>
    <row r="141" spans="1:6">
      <c r="A141" s="190">
        <v>40330</v>
      </c>
      <c r="B141" s="68">
        <v>2.3580237297212743</v>
      </c>
      <c r="C141" s="192">
        <v>16.939302803535309</v>
      </c>
      <c r="D141" s="193"/>
      <c r="E141" s="193"/>
      <c r="F141" s="126">
        <v>0</v>
      </c>
    </row>
    <row r="142" spans="1:6">
      <c r="A142" s="190">
        <v>40360</v>
      </c>
      <c r="B142" s="68">
        <v>2.3695095231451853</v>
      </c>
      <c r="C142" s="192">
        <v>16.859253794296965</v>
      </c>
      <c r="D142" s="193"/>
      <c r="E142" s="193"/>
      <c r="F142" s="126">
        <v>0</v>
      </c>
    </row>
    <row r="143" spans="1:6">
      <c r="A143" s="190">
        <v>40391</v>
      </c>
      <c r="B143" s="68">
        <v>2.2577346194825219</v>
      </c>
      <c r="C143" s="192">
        <v>16.001488725606489</v>
      </c>
      <c r="D143" s="193"/>
      <c r="E143" s="193"/>
      <c r="F143" s="126">
        <v>0</v>
      </c>
    </row>
    <row r="144" spans="1:6">
      <c r="A144" s="190">
        <v>40422</v>
      </c>
      <c r="B144" s="68">
        <v>2.1949458167228317</v>
      </c>
      <c r="C144" s="192">
        <v>15.380399604616699</v>
      </c>
      <c r="D144" s="193"/>
      <c r="E144" s="193"/>
      <c r="F144" s="126">
        <v>0</v>
      </c>
    </row>
    <row r="145" spans="1:6">
      <c r="A145" s="190">
        <v>40452</v>
      </c>
      <c r="B145" s="68">
        <v>2.2037359566144539</v>
      </c>
      <c r="C145" s="192">
        <v>15.449917867433937</v>
      </c>
      <c r="D145" s="193"/>
      <c r="E145" s="193"/>
      <c r="F145" s="126">
        <v>0</v>
      </c>
    </row>
    <row r="146" spans="1:6">
      <c r="A146" s="190">
        <v>40483</v>
      </c>
      <c r="B146" s="68">
        <v>2.1442367054446341</v>
      </c>
      <c r="C146" s="192">
        <v>15.150819321143464</v>
      </c>
      <c r="D146" s="193"/>
      <c r="E146" s="193"/>
      <c r="F146" s="126">
        <v>0</v>
      </c>
    </row>
    <row r="147" spans="1:6">
      <c r="A147" s="190">
        <v>40513</v>
      </c>
      <c r="B147" s="68">
        <v>2.1862434679351281</v>
      </c>
      <c r="C147" s="192">
        <v>15.629662708975388</v>
      </c>
      <c r="D147" s="193"/>
      <c r="E147" s="193"/>
      <c r="F147" s="126">
        <v>0</v>
      </c>
    </row>
    <row r="148" spans="1:6">
      <c r="A148" s="190">
        <v>40544</v>
      </c>
      <c r="B148" s="68">
        <v>2.2028090353230585</v>
      </c>
      <c r="C148" s="192">
        <v>15.909644927636565</v>
      </c>
      <c r="D148" s="193"/>
      <c r="E148" s="193"/>
      <c r="F148" s="126">
        <v>0</v>
      </c>
    </row>
    <row r="149" spans="1:6">
      <c r="A149" s="190">
        <v>40575</v>
      </c>
      <c r="B149" s="68">
        <v>2.138953821293998</v>
      </c>
      <c r="C149" s="192">
        <v>15.575614924879625</v>
      </c>
      <c r="D149" s="193"/>
      <c r="E149" s="193"/>
      <c r="F149" s="126">
        <v>0</v>
      </c>
    </row>
    <row r="150" spans="1:6">
      <c r="A150" s="190">
        <v>40603</v>
      </c>
      <c r="B150" s="68">
        <v>2.1791772085575203</v>
      </c>
      <c r="C150" s="192">
        <v>15.43375258686839</v>
      </c>
      <c r="D150" s="193"/>
      <c r="E150" s="193"/>
      <c r="F150" s="126">
        <v>0</v>
      </c>
    </row>
    <row r="151" spans="1:6">
      <c r="A151" s="190">
        <v>40634</v>
      </c>
      <c r="B151" s="68">
        <v>2.1576920944596814</v>
      </c>
      <c r="C151" s="192">
        <v>15.265398080921319</v>
      </c>
      <c r="D151" s="193"/>
      <c r="E151" s="193"/>
      <c r="F151" s="126">
        <v>0</v>
      </c>
    </row>
    <row r="152" spans="1:6">
      <c r="A152" s="190">
        <v>40664</v>
      </c>
      <c r="B152" s="68">
        <v>2.1789335089982265</v>
      </c>
      <c r="C152" s="192">
        <v>15.429327521456271</v>
      </c>
      <c r="D152" s="193"/>
      <c r="E152" s="193"/>
      <c r="F152" s="126">
        <v>0</v>
      </c>
    </row>
    <row r="153" spans="1:6">
      <c r="A153" s="190">
        <v>40695</v>
      </c>
      <c r="B153" s="68">
        <v>2.1527320946628503</v>
      </c>
      <c r="C153" s="192">
        <v>15.210235132501051</v>
      </c>
      <c r="D153" s="193"/>
      <c r="E153" s="193"/>
      <c r="F153" s="126">
        <v>0</v>
      </c>
    </row>
    <row r="154" spans="1:6">
      <c r="A154" s="190">
        <v>40725</v>
      </c>
      <c r="B154" s="68">
        <v>2.1312943784723397</v>
      </c>
      <c r="C154" s="192">
        <v>14.918915226584264</v>
      </c>
      <c r="D154" s="193"/>
      <c r="E154" s="193"/>
      <c r="F154" s="126">
        <v>0</v>
      </c>
    </row>
    <row r="155" spans="1:6">
      <c r="A155" s="190">
        <v>40756</v>
      </c>
      <c r="B155" s="68">
        <v>2.0630267462741982</v>
      </c>
      <c r="C155" s="192">
        <v>14.573052138543316</v>
      </c>
      <c r="D155" s="193"/>
      <c r="E155" s="193"/>
      <c r="F155" s="126">
        <v>0</v>
      </c>
    </row>
    <row r="156" spans="1:6">
      <c r="A156" s="190">
        <v>40787</v>
      </c>
      <c r="B156" s="68">
        <v>2.0870102642976307</v>
      </c>
      <c r="C156" s="192">
        <v>14.96538534103091</v>
      </c>
      <c r="D156" s="193"/>
      <c r="E156" s="193"/>
      <c r="F156" s="126">
        <v>0</v>
      </c>
    </row>
    <row r="157" spans="1:6">
      <c r="A157" s="190">
        <v>40817</v>
      </c>
      <c r="B157" s="68">
        <v>2.100658618628394</v>
      </c>
      <c r="C157" s="192">
        <v>14.893953314491029</v>
      </c>
      <c r="D157" s="193"/>
      <c r="E157" s="193"/>
      <c r="F157" s="126">
        <v>0</v>
      </c>
    </row>
    <row r="158" spans="1:6">
      <c r="A158" s="190">
        <v>40848</v>
      </c>
      <c r="B158" s="68">
        <v>2.0766233796034652</v>
      </c>
      <c r="C158" s="192">
        <v>15.081547109785401</v>
      </c>
      <c r="D158" s="193"/>
      <c r="E158" s="193"/>
      <c r="F158" s="126">
        <v>0</v>
      </c>
    </row>
    <row r="159" spans="1:6">
      <c r="A159" s="190">
        <v>40878</v>
      </c>
      <c r="B159" s="68">
        <v>2.1061670466902385</v>
      </c>
      <c r="C159" s="192">
        <v>14.960858551862884</v>
      </c>
      <c r="D159" s="193"/>
      <c r="E159" s="193"/>
      <c r="F159" s="126">
        <v>0</v>
      </c>
    </row>
    <row r="160" spans="1:6">
      <c r="A160" s="190">
        <v>40909</v>
      </c>
      <c r="B160" s="68">
        <v>2.1296151979217912</v>
      </c>
      <c r="C160" s="192">
        <v>14.821894302680363</v>
      </c>
      <c r="D160" s="193"/>
      <c r="E160" s="193"/>
      <c r="F160" s="126">
        <v>0</v>
      </c>
    </row>
    <row r="161" spans="1:6">
      <c r="A161" s="190">
        <v>40940</v>
      </c>
      <c r="B161" s="68">
        <v>2.1209119650969543</v>
      </c>
      <c r="C161" s="192">
        <v>14.333648537640526</v>
      </c>
      <c r="D161" s="193"/>
      <c r="E161" s="193"/>
      <c r="F161" s="126">
        <v>0</v>
      </c>
    </row>
    <row r="162" spans="1:6">
      <c r="A162" s="190">
        <v>40969</v>
      </c>
      <c r="B162" s="68">
        <v>2.1222068806385659</v>
      </c>
      <c r="C162" s="192">
        <v>14.71725039008752</v>
      </c>
      <c r="D162" s="193"/>
      <c r="E162" s="193"/>
      <c r="F162" s="126">
        <v>0</v>
      </c>
    </row>
    <row r="163" spans="1:6">
      <c r="A163" s="190">
        <v>41000</v>
      </c>
      <c r="B163" s="68">
        <v>2.1343528514323697</v>
      </c>
      <c r="C163" s="192">
        <v>14.625271046939107</v>
      </c>
      <c r="D163" s="193"/>
      <c r="E163" s="193"/>
      <c r="F163" s="126">
        <v>0</v>
      </c>
    </row>
    <row r="164" spans="1:6">
      <c r="A164" s="190">
        <v>41030</v>
      </c>
      <c r="B164" s="68">
        <v>2.1238025935898492</v>
      </c>
      <c r="C164" s="192">
        <v>14.504184116026256</v>
      </c>
      <c r="D164" s="193"/>
      <c r="E164" s="193"/>
      <c r="F164" s="126">
        <v>0</v>
      </c>
    </row>
    <row r="165" spans="1:6">
      <c r="A165" s="190">
        <v>41061</v>
      </c>
      <c r="B165" s="68">
        <v>2.1006056891604872</v>
      </c>
      <c r="C165" s="192">
        <v>14.616307397860471</v>
      </c>
      <c r="D165" s="193"/>
      <c r="E165" s="193"/>
      <c r="F165" s="126">
        <v>0</v>
      </c>
    </row>
    <row r="166" spans="1:6">
      <c r="A166" s="190">
        <v>41091</v>
      </c>
      <c r="B166" s="68">
        <v>2.0924265578329142</v>
      </c>
      <c r="C166" s="192">
        <v>14.297238726408731</v>
      </c>
      <c r="D166" s="193"/>
      <c r="E166" s="193"/>
      <c r="F166" s="126">
        <v>0</v>
      </c>
    </row>
    <row r="167" spans="1:6">
      <c r="A167" s="190">
        <v>41122</v>
      </c>
      <c r="B167" s="68">
        <v>2.0800096908078314</v>
      </c>
      <c r="C167" s="192">
        <v>14.241449795177525</v>
      </c>
      <c r="D167" s="193"/>
      <c r="E167" s="193"/>
      <c r="F167" s="126">
        <v>0</v>
      </c>
    </row>
    <row r="168" spans="1:6">
      <c r="A168" s="190">
        <v>41153</v>
      </c>
      <c r="B168" s="68">
        <v>1.9913922193086697</v>
      </c>
      <c r="C168" s="192">
        <v>13.973652245760732</v>
      </c>
      <c r="D168" s="193"/>
      <c r="E168" s="193"/>
      <c r="F168" s="126">
        <v>0</v>
      </c>
    </row>
    <row r="169" spans="1:6">
      <c r="A169" s="190">
        <v>41183</v>
      </c>
      <c r="B169" s="68">
        <v>1.9703127180111493</v>
      </c>
      <c r="C169" s="192">
        <v>13.697095257155093</v>
      </c>
      <c r="D169" s="193"/>
      <c r="E169" s="193"/>
      <c r="F169" s="126">
        <v>0</v>
      </c>
    </row>
    <row r="170" spans="1:6">
      <c r="A170" s="190">
        <v>41214</v>
      </c>
      <c r="B170" s="68">
        <v>1.9819376979103607</v>
      </c>
      <c r="C170" s="192">
        <v>13.735969610711749</v>
      </c>
      <c r="D170" s="193"/>
      <c r="E170" s="193"/>
      <c r="F170" s="126">
        <v>0</v>
      </c>
    </row>
    <row r="171" spans="1:6">
      <c r="A171" s="190">
        <v>41244</v>
      </c>
      <c r="B171" s="68">
        <v>1.9746619094469491</v>
      </c>
      <c r="C171" s="192">
        <v>13.557988367002539</v>
      </c>
      <c r="D171" s="193"/>
      <c r="E171" s="193"/>
      <c r="F171" s="126">
        <v>0</v>
      </c>
    </row>
    <row r="172" spans="1:6">
      <c r="A172" s="190">
        <v>41275</v>
      </c>
      <c r="B172" s="68">
        <v>1.9851738147219637</v>
      </c>
      <c r="C172" s="192">
        <v>13.491156652917766</v>
      </c>
      <c r="D172" s="193"/>
      <c r="E172" s="193"/>
      <c r="F172" s="126">
        <v>0</v>
      </c>
    </row>
    <row r="173" spans="1:6">
      <c r="A173" s="190">
        <v>41306</v>
      </c>
      <c r="B173" s="68">
        <v>2.0518431621379247</v>
      </c>
      <c r="C173" s="192">
        <v>13.860677690361465</v>
      </c>
      <c r="D173" s="193"/>
      <c r="E173" s="193"/>
      <c r="F173" s="126">
        <v>0</v>
      </c>
    </row>
    <row r="174" spans="1:6">
      <c r="A174" s="190">
        <v>41334</v>
      </c>
      <c r="B174" s="69">
        <v>2.0103306932061473</v>
      </c>
      <c r="C174" s="192">
        <v>14.107656846591132</v>
      </c>
      <c r="D174" s="193"/>
      <c r="E174" s="193"/>
      <c r="F174" s="126">
        <v>0</v>
      </c>
    </row>
    <row r="175" spans="1:6">
      <c r="A175" s="190">
        <v>41365</v>
      </c>
      <c r="B175" s="26">
        <v>1.9967878571108619</v>
      </c>
      <c r="C175" s="192">
        <v>14.088172744073461</v>
      </c>
      <c r="D175" s="193"/>
      <c r="E175" s="193"/>
      <c r="F175" s="126">
        <v>0</v>
      </c>
    </row>
    <row r="176" spans="1:6">
      <c r="A176" s="190">
        <v>41395</v>
      </c>
      <c r="B176" s="26">
        <v>1.9400258554527003</v>
      </c>
      <c r="C176" s="192">
        <v>13.869018529506647</v>
      </c>
      <c r="D176" s="193"/>
      <c r="E176" s="193"/>
      <c r="F176" s="126">
        <v>0</v>
      </c>
    </row>
    <row r="177" spans="1:6">
      <c r="A177" s="190">
        <v>41426</v>
      </c>
      <c r="B177" s="26">
        <v>1.8434269671431409</v>
      </c>
      <c r="C177" s="192">
        <v>13.40216767877928</v>
      </c>
      <c r="D177" s="193"/>
      <c r="E177" s="193"/>
      <c r="F177" s="126">
        <v>0</v>
      </c>
    </row>
    <row r="178" spans="1:6">
      <c r="A178" s="190">
        <v>41456</v>
      </c>
      <c r="B178" s="26">
        <v>1.864117290026956</v>
      </c>
      <c r="C178" s="192">
        <v>13.449835454825438</v>
      </c>
      <c r="D178" s="193"/>
      <c r="E178" s="193"/>
      <c r="F178" s="126">
        <v>0</v>
      </c>
    </row>
    <row r="179" spans="1:6">
      <c r="A179" s="190">
        <v>41487</v>
      </c>
      <c r="B179" s="26">
        <v>1.8367651787730568</v>
      </c>
      <c r="C179" s="192">
        <v>12.844273526683175</v>
      </c>
      <c r="D179" s="193"/>
      <c r="E179" s="193"/>
      <c r="F179" s="126">
        <v>0</v>
      </c>
    </row>
    <row r="180" spans="1:6">
      <c r="A180" s="190">
        <v>41518</v>
      </c>
      <c r="B180" s="26">
        <v>1.8669019635178321</v>
      </c>
      <c r="C180" s="192">
        <v>12.988701282759632</v>
      </c>
      <c r="D180" s="193"/>
      <c r="E180" s="193"/>
      <c r="F180" s="126">
        <v>0</v>
      </c>
    </row>
    <row r="181" spans="1:6">
      <c r="A181" s="190">
        <v>41548</v>
      </c>
      <c r="B181" s="69">
        <v>1.8380955217794543</v>
      </c>
      <c r="C181" s="192">
        <v>12.722086047824488</v>
      </c>
      <c r="D181" s="193"/>
      <c r="E181" s="193"/>
      <c r="F181" s="126">
        <v>0</v>
      </c>
    </row>
    <row r="182" spans="1:6">
      <c r="A182" s="190">
        <v>41579</v>
      </c>
      <c r="B182" s="68">
        <v>1.8037702778110398</v>
      </c>
      <c r="C182" s="192">
        <v>12.512321894186892</v>
      </c>
      <c r="D182" s="193"/>
      <c r="E182" s="193"/>
      <c r="F182" s="126">
        <v>0</v>
      </c>
    </row>
    <row r="183" spans="1:6">
      <c r="A183" s="190">
        <v>41609</v>
      </c>
      <c r="B183" s="68">
        <v>1.7556354702492043</v>
      </c>
      <c r="C183" s="192">
        <v>11.914654427736876</v>
      </c>
      <c r="D183" s="193"/>
      <c r="E183" s="193"/>
      <c r="F183" s="126">
        <v>0</v>
      </c>
    </row>
    <row r="184" spans="1:6">
      <c r="A184" s="190">
        <v>41640</v>
      </c>
      <c r="B184" s="68">
        <v>1.740707222914772</v>
      </c>
      <c r="C184" s="192">
        <v>11.844507519284845</v>
      </c>
      <c r="D184" s="193"/>
      <c r="E184" s="193"/>
      <c r="F184" s="126">
        <v>0</v>
      </c>
    </row>
    <row r="185" spans="1:6">
      <c r="A185" s="190">
        <v>41671</v>
      </c>
      <c r="B185" s="68">
        <v>1.6206535430241447</v>
      </c>
      <c r="C185" s="192">
        <v>11.247439224259823</v>
      </c>
      <c r="D185" s="193"/>
      <c r="E185" s="193"/>
      <c r="F185" s="126">
        <v>0</v>
      </c>
    </row>
    <row r="186" spans="1:6">
      <c r="A186" s="190">
        <v>41699</v>
      </c>
      <c r="B186" s="68">
        <v>1.6569367131364945</v>
      </c>
      <c r="C186" s="192">
        <v>11.225946931591414</v>
      </c>
      <c r="D186" s="193"/>
      <c r="E186" s="193"/>
      <c r="F186" s="126">
        <v>0</v>
      </c>
    </row>
    <row r="187" spans="1:6">
      <c r="A187" s="190">
        <v>41730</v>
      </c>
      <c r="B187" s="68">
        <v>1.6250036071314546</v>
      </c>
      <c r="C187" s="192">
        <v>10.993139101707744</v>
      </c>
      <c r="D187" s="193"/>
      <c r="E187" s="193"/>
      <c r="F187" s="126">
        <v>0</v>
      </c>
    </row>
    <row r="188" spans="1:6">
      <c r="A188" s="190">
        <v>41760</v>
      </c>
      <c r="B188" s="68">
        <v>1.6615174285663912</v>
      </c>
      <c r="C188" s="192">
        <v>11.095807556585578</v>
      </c>
      <c r="D188" s="193"/>
      <c r="E188" s="193"/>
      <c r="F188" s="126">
        <v>0</v>
      </c>
    </row>
    <row r="189" spans="1:6">
      <c r="A189" s="190">
        <v>41791</v>
      </c>
      <c r="B189" s="68">
        <v>1.7398490991236941</v>
      </c>
      <c r="C189" s="192">
        <v>11.819680534473362</v>
      </c>
      <c r="D189" s="193"/>
      <c r="E189" s="193"/>
      <c r="F189" s="126">
        <v>0</v>
      </c>
    </row>
    <row r="190" spans="1:6">
      <c r="A190" s="190">
        <v>41821</v>
      </c>
      <c r="B190" s="68">
        <v>1.7266442779090148</v>
      </c>
      <c r="C190" s="192">
        <v>11.650346854098808</v>
      </c>
      <c r="D190" s="193"/>
      <c r="E190" s="193"/>
      <c r="F190" s="126">
        <v>0</v>
      </c>
    </row>
    <row r="191" spans="1:6">
      <c r="A191" s="190">
        <v>41852</v>
      </c>
      <c r="B191" s="68">
        <v>1.708704806050156</v>
      </c>
      <c r="C191" s="192">
        <v>11.542566593720307</v>
      </c>
      <c r="D191" s="193"/>
      <c r="E191" s="193"/>
      <c r="F191" s="126">
        <v>0</v>
      </c>
    </row>
    <row r="192" spans="1:6">
      <c r="A192" s="190">
        <v>41883</v>
      </c>
      <c r="B192" s="68">
        <v>1.7267872267141406</v>
      </c>
      <c r="C192" s="192">
        <v>11.686109445519612</v>
      </c>
      <c r="D192" s="193"/>
      <c r="E192" s="193"/>
      <c r="F192" s="126">
        <v>0</v>
      </c>
    </row>
    <row r="193" spans="1:6">
      <c r="A193" s="190">
        <v>41913</v>
      </c>
      <c r="B193" s="68">
        <v>1.7355953379839473</v>
      </c>
      <c r="C193" s="192">
        <v>11.788500258863664</v>
      </c>
      <c r="D193" s="193"/>
      <c r="E193" s="193"/>
      <c r="F193" s="126">
        <v>0</v>
      </c>
    </row>
    <row r="194" spans="1:6">
      <c r="A194" s="190">
        <v>41944</v>
      </c>
      <c r="B194" s="68">
        <v>1.67384663330109</v>
      </c>
      <c r="C194" s="192">
        <v>11.318202824724276</v>
      </c>
      <c r="D194" s="193"/>
      <c r="E194" s="193"/>
      <c r="F194" s="126">
        <v>0</v>
      </c>
    </row>
    <row r="195" spans="1:6">
      <c r="A195" s="190">
        <f t="shared" ref="A195:A239" si="0">+DATE(YEAR(A194),MONTH(A194)+1,1)</f>
        <v>41974</v>
      </c>
      <c r="B195" s="68">
        <v>1.836566586340185</v>
      </c>
      <c r="C195" s="192">
        <v>12.335860215504216</v>
      </c>
      <c r="D195" s="193"/>
      <c r="E195" s="193"/>
      <c r="F195" s="126">
        <v>0</v>
      </c>
    </row>
    <row r="196" spans="1:6">
      <c r="A196" s="190">
        <f t="shared" si="0"/>
        <v>42005</v>
      </c>
      <c r="B196" s="68">
        <v>1.8496493343811138</v>
      </c>
      <c r="C196" s="192">
        <v>13.24505129114473</v>
      </c>
      <c r="D196" s="193"/>
      <c r="E196" s="193"/>
      <c r="F196" s="126">
        <v>0</v>
      </c>
    </row>
    <row r="197" spans="1:6">
      <c r="A197" s="190">
        <f t="shared" si="0"/>
        <v>42036</v>
      </c>
      <c r="B197" s="68">
        <v>1.8954898873438843</v>
      </c>
      <c r="C197" s="192">
        <v>13.475107945479007</v>
      </c>
      <c r="D197" s="193"/>
      <c r="E197" s="193"/>
      <c r="F197" s="126">
        <v>0</v>
      </c>
    </row>
    <row r="198" spans="1:6">
      <c r="A198" s="190">
        <f t="shared" si="0"/>
        <v>42064</v>
      </c>
      <c r="B198" s="68">
        <v>1.8748325323784467</v>
      </c>
      <c r="C198" s="192">
        <v>13.555828612612336</v>
      </c>
      <c r="D198" s="193"/>
      <c r="E198" s="193"/>
      <c r="F198" s="126">
        <v>0</v>
      </c>
    </row>
    <row r="199" spans="1:6">
      <c r="A199" s="190">
        <f t="shared" si="0"/>
        <v>42095</v>
      </c>
      <c r="B199" s="68">
        <v>1.9594688439612162</v>
      </c>
      <c r="C199" s="192">
        <v>13.916042474109712</v>
      </c>
      <c r="D199" s="193"/>
      <c r="E199" s="193"/>
      <c r="F199" s="126">
        <v>0</v>
      </c>
    </row>
    <row r="200" spans="1:6">
      <c r="A200" s="190">
        <f t="shared" si="0"/>
        <v>42125</v>
      </c>
      <c r="B200" s="68">
        <v>2.0052217037245694</v>
      </c>
      <c r="C200" s="192">
        <v>14.329829254769146</v>
      </c>
      <c r="D200" s="193"/>
      <c r="E200" s="193"/>
      <c r="F200" s="126">
        <v>0</v>
      </c>
    </row>
    <row r="201" spans="1:6">
      <c r="A201" s="190">
        <f t="shared" si="0"/>
        <v>42156</v>
      </c>
      <c r="B201" s="68">
        <v>2.0069496302888599</v>
      </c>
      <c r="C201" s="192">
        <v>14.225132396996448</v>
      </c>
      <c r="D201" s="193"/>
      <c r="E201" s="193"/>
      <c r="F201" s="126">
        <v>0</v>
      </c>
    </row>
    <row r="202" spans="1:6">
      <c r="A202" s="190">
        <f t="shared" si="0"/>
        <v>42186</v>
      </c>
      <c r="B202" s="68">
        <v>2.0171760023021248</v>
      </c>
      <c r="C202" s="194">
        <v>14.396610796956569</v>
      </c>
      <c r="D202" s="193"/>
      <c r="E202" s="193"/>
      <c r="F202" s="126">
        <v>0</v>
      </c>
    </row>
    <row r="203" spans="1:6">
      <c r="A203" s="190">
        <f t="shared" si="0"/>
        <v>42217</v>
      </c>
      <c r="B203" s="68">
        <v>2.0119218517634723</v>
      </c>
      <c r="C203" s="194">
        <v>14.636438371085973</v>
      </c>
      <c r="D203" s="193"/>
      <c r="E203" s="193"/>
      <c r="F203" s="126">
        <v>0</v>
      </c>
    </row>
    <row r="204" spans="1:6">
      <c r="A204" s="190">
        <f t="shared" si="0"/>
        <v>42248</v>
      </c>
      <c r="B204" s="68">
        <v>2.0431648783384828</v>
      </c>
      <c r="C204" s="194">
        <v>14.705842834307736</v>
      </c>
      <c r="D204" s="193"/>
      <c r="E204" s="193"/>
      <c r="F204" s="126">
        <v>0</v>
      </c>
    </row>
    <row r="205" spans="1:6">
      <c r="A205" s="190">
        <f t="shared" si="0"/>
        <v>42278</v>
      </c>
      <c r="B205" s="68">
        <v>2.0580792990559704</v>
      </c>
      <c r="C205" s="194">
        <v>14.648939346200649</v>
      </c>
      <c r="D205" s="193"/>
      <c r="E205" s="193"/>
      <c r="F205" s="126">
        <v>0</v>
      </c>
    </row>
    <row r="206" spans="1:6">
      <c r="A206" s="190">
        <f t="shared" si="0"/>
        <v>42309</v>
      </c>
      <c r="B206" s="68">
        <v>2.0806952391518676</v>
      </c>
      <c r="C206" s="194">
        <v>15.181176360164036</v>
      </c>
      <c r="D206" s="193"/>
      <c r="E206" s="193"/>
      <c r="F206" s="126">
        <v>0</v>
      </c>
    </row>
    <row r="207" spans="1:6">
      <c r="A207" s="190">
        <f t="shared" si="0"/>
        <v>42339</v>
      </c>
      <c r="B207" s="68">
        <v>1.937258898110332</v>
      </c>
      <c r="C207" s="194">
        <v>13.906229145017601</v>
      </c>
      <c r="D207" s="193"/>
      <c r="E207" s="193"/>
      <c r="F207" s="126">
        <v>0</v>
      </c>
    </row>
    <row r="208" spans="1:6">
      <c r="A208" s="190">
        <f t="shared" si="0"/>
        <v>42370</v>
      </c>
      <c r="B208" s="68">
        <v>1.9253763236502657</v>
      </c>
      <c r="C208" s="194">
        <v>13.682472528435191</v>
      </c>
      <c r="D208" s="193"/>
      <c r="E208" s="193"/>
      <c r="F208" s="126">
        <v>0</v>
      </c>
    </row>
    <row r="209" spans="1:6">
      <c r="A209" s="190">
        <f t="shared" si="0"/>
        <v>42401</v>
      </c>
      <c r="B209" s="68">
        <v>1.8886414998193595</v>
      </c>
      <c r="C209" s="194">
        <v>13.384112077446197</v>
      </c>
      <c r="D209" s="193"/>
      <c r="E209" s="193"/>
      <c r="F209" s="126">
        <v>0</v>
      </c>
    </row>
    <row r="210" spans="1:6">
      <c r="A210" s="190">
        <f t="shared" si="0"/>
        <v>42430</v>
      </c>
      <c r="B210" s="68">
        <v>1.833655931824536</v>
      </c>
      <c r="C210" s="194">
        <v>13.164434713768411</v>
      </c>
      <c r="D210" s="193"/>
      <c r="E210" s="193"/>
      <c r="F210" s="126">
        <v>0</v>
      </c>
    </row>
    <row r="211" spans="1:6">
      <c r="A211" s="190">
        <f t="shared" si="0"/>
        <v>42461</v>
      </c>
      <c r="B211" s="68">
        <v>1.7793053899441629</v>
      </c>
      <c r="C211" s="194">
        <v>12.964359452030422</v>
      </c>
      <c r="D211" s="193"/>
      <c r="E211" s="193"/>
      <c r="F211" s="126">
        <v>0</v>
      </c>
    </row>
    <row r="212" spans="1:6">
      <c r="A212" s="190">
        <f t="shared" si="0"/>
        <v>42491</v>
      </c>
      <c r="B212" s="68">
        <v>1.7932931267061982</v>
      </c>
      <c r="C212" s="194">
        <v>13.076102041970547</v>
      </c>
      <c r="D212" s="193"/>
      <c r="E212" s="193"/>
      <c r="F212" s="126">
        <v>0</v>
      </c>
    </row>
    <row r="213" spans="1:6">
      <c r="A213" s="190">
        <f t="shared" si="0"/>
        <v>42522</v>
      </c>
      <c r="B213" s="68">
        <v>2.2467521736852185</v>
      </c>
      <c r="C213" s="194">
        <v>16.203570320310728</v>
      </c>
      <c r="D213" s="193"/>
      <c r="E213" s="193"/>
      <c r="F213" s="126">
        <v>0</v>
      </c>
    </row>
    <row r="214" spans="1:6">
      <c r="A214" s="190">
        <f t="shared" si="0"/>
        <v>42552</v>
      </c>
      <c r="B214" s="68">
        <v>2.2105470538059988</v>
      </c>
      <c r="C214" s="194">
        <v>16.009625894682962</v>
      </c>
      <c r="D214" s="193"/>
      <c r="E214" s="193"/>
      <c r="F214" s="126">
        <v>0</v>
      </c>
    </row>
    <row r="215" spans="1:6">
      <c r="A215" s="190">
        <f t="shared" si="0"/>
        <v>42583</v>
      </c>
      <c r="B215" s="68">
        <v>2.1804520954937976</v>
      </c>
      <c r="C215" s="194">
        <v>15.615101362327824</v>
      </c>
      <c r="D215" s="193">
        <f t="shared" ref="D215:E274" si="1">+AVERAGE($B$215:$B$275)</f>
        <v>1.5618436113283285</v>
      </c>
      <c r="E215" s="193">
        <f t="shared" si="1"/>
        <v>1.5618436113283285</v>
      </c>
      <c r="F215" s="126">
        <v>0</v>
      </c>
    </row>
    <row r="216" spans="1:6">
      <c r="A216" s="190">
        <f t="shared" si="0"/>
        <v>42614</v>
      </c>
      <c r="B216" s="68">
        <v>2.1452985687807793</v>
      </c>
      <c r="C216" s="194">
        <v>15.408810027859291</v>
      </c>
      <c r="D216" s="193">
        <f t="shared" si="1"/>
        <v>1.5618436113283285</v>
      </c>
      <c r="E216" s="193">
        <f t="shared" si="1"/>
        <v>1.5618436113283285</v>
      </c>
      <c r="F216" s="126">
        <v>0</v>
      </c>
    </row>
    <row r="217" spans="1:6">
      <c r="A217" s="190">
        <f t="shared" si="0"/>
        <v>42644</v>
      </c>
      <c r="B217" s="68">
        <v>2.0912712683535486</v>
      </c>
      <c r="C217" s="194">
        <v>15.311388908977989</v>
      </c>
      <c r="D217" s="193">
        <f t="shared" si="1"/>
        <v>1.5618436113283285</v>
      </c>
      <c r="E217" s="193">
        <f t="shared" si="1"/>
        <v>1.5618436113283285</v>
      </c>
      <c r="F217" s="126">
        <v>0</v>
      </c>
    </row>
    <row r="218" spans="1:6">
      <c r="A218" s="190">
        <f t="shared" si="0"/>
        <v>42675</v>
      </c>
      <c r="B218" s="68">
        <v>1.9997836854283726</v>
      </c>
      <c r="C218" s="194">
        <v>14.823684715433441</v>
      </c>
      <c r="D218" s="193">
        <f t="shared" si="1"/>
        <v>1.5618436113283285</v>
      </c>
      <c r="E218" s="193">
        <f t="shared" si="1"/>
        <v>1.5618436113283285</v>
      </c>
      <c r="F218" s="126">
        <v>0</v>
      </c>
    </row>
    <row r="219" spans="1:6">
      <c r="A219" s="190">
        <f t="shared" si="0"/>
        <v>42705</v>
      </c>
      <c r="B219" s="68">
        <v>2.1820531454481311</v>
      </c>
      <c r="C219" s="194">
        <v>15.595522559020095</v>
      </c>
      <c r="D219" s="193">
        <f t="shared" si="1"/>
        <v>1.5618436113283285</v>
      </c>
      <c r="E219" s="193">
        <f t="shared" si="1"/>
        <v>1.5618436113283285</v>
      </c>
      <c r="F219" s="126">
        <v>0</v>
      </c>
    </row>
    <row r="220" spans="1:6">
      <c r="A220" s="190">
        <f t="shared" si="0"/>
        <v>42736</v>
      </c>
      <c r="B220" s="68">
        <v>2.1928887599741551</v>
      </c>
      <c r="C220" s="194">
        <v>15.646121998568137</v>
      </c>
      <c r="D220" s="193">
        <f t="shared" si="1"/>
        <v>1.5618436113283285</v>
      </c>
      <c r="E220" s="193">
        <f t="shared" si="1"/>
        <v>1.5618436113283285</v>
      </c>
      <c r="F220" s="126">
        <v>0</v>
      </c>
    </row>
    <row r="221" spans="1:6">
      <c r="A221" s="190">
        <f t="shared" si="0"/>
        <v>42767</v>
      </c>
      <c r="B221" s="68">
        <v>2.1044425578150117</v>
      </c>
      <c r="C221" s="194">
        <v>15.109266030207156</v>
      </c>
      <c r="D221" s="193">
        <f t="shared" si="1"/>
        <v>1.5618436113283285</v>
      </c>
      <c r="E221" s="193">
        <f t="shared" si="1"/>
        <v>1.5618436113283285</v>
      </c>
      <c r="F221" s="126">
        <v>0</v>
      </c>
    </row>
    <row r="222" spans="1:6">
      <c r="A222" s="190">
        <f t="shared" si="0"/>
        <v>42795</v>
      </c>
      <c r="B222" s="68">
        <v>2.0753711333539355</v>
      </c>
      <c r="C222" s="194">
        <v>15.433798487751158</v>
      </c>
      <c r="D222" s="193">
        <f t="shared" si="1"/>
        <v>1.5618436113283285</v>
      </c>
      <c r="E222" s="193">
        <f t="shared" si="1"/>
        <v>1.5618436113283285</v>
      </c>
      <c r="F222" s="126">
        <v>0</v>
      </c>
    </row>
    <row r="223" spans="1:6">
      <c r="A223" s="190">
        <f t="shared" si="0"/>
        <v>42826</v>
      </c>
      <c r="B223" s="68">
        <v>2.0396377105990466</v>
      </c>
      <c r="C223" s="194">
        <v>15.183860336991712</v>
      </c>
      <c r="D223" s="193">
        <f t="shared" si="1"/>
        <v>1.5618436113283285</v>
      </c>
      <c r="E223" s="193">
        <f t="shared" si="1"/>
        <v>1.5618436113283285</v>
      </c>
      <c r="F223" s="126">
        <v>0</v>
      </c>
    </row>
    <row r="224" spans="1:6">
      <c r="A224" s="190">
        <f t="shared" si="0"/>
        <v>42856</v>
      </c>
      <c r="B224" s="68">
        <v>1.9646145762271681</v>
      </c>
      <c r="C224" s="194">
        <v>14.5544026625535</v>
      </c>
      <c r="D224" s="193">
        <f t="shared" si="1"/>
        <v>1.5618436113283285</v>
      </c>
      <c r="E224" s="193">
        <f t="shared" si="1"/>
        <v>1.5618436113283285</v>
      </c>
      <c r="F224" s="126">
        <v>0</v>
      </c>
    </row>
    <row r="225" spans="1:7">
      <c r="A225" s="190">
        <f t="shared" si="0"/>
        <v>42887</v>
      </c>
      <c r="B225" s="68">
        <v>1.5006424264544949</v>
      </c>
      <c r="C225" s="194">
        <v>11.150329140056266</v>
      </c>
      <c r="D225" s="193">
        <f t="shared" si="1"/>
        <v>1.5618436113283285</v>
      </c>
      <c r="E225" s="193">
        <f t="shared" si="1"/>
        <v>1.5618436113283285</v>
      </c>
      <c r="F225" s="126">
        <v>0</v>
      </c>
      <c r="G225" s="2"/>
    </row>
    <row r="226" spans="1:7">
      <c r="A226" s="190">
        <f t="shared" si="0"/>
        <v>42917</v>
      </c>
      <c r="B226" s="68">
        <v>1.4854681141247985</v>
      </c>
      <c r="C226" s="194">
        <v>10.913850878066173</v>
      </c>
      <c r="D226" s="193">
        <f t="shared" si="1"/>
        <v>1.5618436113283285</v>
      </c>
      <c r="E226" s="193">
        <f t="shared" si="1"/>
        <v>1.5618436113283285</v>
      </c>
      <c r="F226" s="126">
        <v>0</v>
      </c>
    </row>
    <row r="227" spans="1:7">
      <c r="A227" s="190">
        <f t="shared" si="0"/>
        <v>42948</v>
      </c>
      <c r="B227" s="68">
        <v>1.437329549953396</v>
      </c>
      <c r="C227" s="194">
        <v>10.55344918659085</v>
      </c>
      <c r="D227" s="193">
        <f t="shared" si="1"/>
        <v>1.5618436113283285</v>
      </c>
      <c r="E227" s="193">
        <f t="shared" si="1"/>
        <v>1.5618436113283285</v>
      </c>
      <c r="F227" s="126">
        <v>0</v>
      </c>
    </row>
    <row r="228" spans="1:7">
      <c r="A228" s="190">
        <f t="shared" si="0"/>
        <v>42979</v>
      </c>
      <c r="B228" s="68">
        <v>1.3804882807373864</v>
      </c>
      <c r="C228" s="194">
        <v>10.091402609266071</v>
      </c>
      <c r="D228" s="193">
        <f t="shared" si="1"/>
        <v>1.5618436113283285</v>
      </c>
      <c r="E228" s="193">
        <f t="shared" si="1"/>
        <v>1.5618436113283285</v>
      </c>
      <c r="F228" s="126">
        <v>0</v>
      </c>
    </row>
    <row r="229" spans="1:7">
      <c r="A229" s="190">
        <f t="shared" si="0"/>
        <v>43009</v>
      </c>
      <c r="B229" s="68">
        <v>1.397895900284555</v>
      </c>
      <c r="C229" s="194">
        <v>10.272961317154937</v>
      </c>
      <c r="D229" s="193">
        <f t="shared" si="1"/>
        <v>1.5618436113283285</v>
      </c>
      <c r="E229" s="193">
        <f t="shared" si="1"/>
        <v>1.5618436113283285</v>
      </c>
      <c r="F229" s="126">
        <v>0</v>
      </c>
    </row>
    <row r="230" spans="1:7">
      <c r="A230" s="190">
        <f t="shared" si="0"/>
        <v>43040</v>
      </c>
      <c r="B230" s="68">
        <v>1.3795737122554272</v>
      </c>
      <c r="C230" s="194">
        <v>10.14082529995741</v>
      </c>
      <c r="D230" s="193">
        <f t="shared" si="1"/>
        <v>1.5618436113283285</v>
      </c>
      <c r="E230" s="193">
        <f t="shared" si="1"/>
        <v>1.5618436113283285</v>
      </c>
      <c r="F230" s="126">
        <v>0</v>
      </c>
    </row>
    <row r="231" spans="1:7">
      <c r="A231" s="190">
        <f t="shared" si="0"/>
        <v>43070</v>
      </c>
      <c r="B231" s="68">
        <v>1.3648024251620456</v>
      </c>
      <c r="C231" s="194">
        <v>9.8994243763222283</v>
      </c>
      <c r="D231" s="193">
        <f t="shared" si="1"/>
        <v>1.5618436113283285</v>
      </c>
      <c r="E231" s="193">
        <f t="shared" si="1"/>
        <v>1.5618436113283285</v>
      </c>
      <c r="F231" s="126">
        <v>0</v>
      </c>
      <c r="G231" s="2"/>
    </row>
    <row r="232" spans="1:7">
      <c r="A232" s="190">
        <f t="shared" si="0"/>
        <v>43101</v>
      </c>
      <c r="B232" s="68">
        <v>1.3406291063005096</v>
      </c>
      <c r="C232" s="194">
        <v>9.6759344528335767</v>
      </c>
      <c r="D232" s="193">
        <f t="shared" si="1"/>
        <v>1.5618436113283285</v>
      </c>
      <c r="E232" s="193">
        <f t="shared" si="1"/>
        <v>1.5618436113283285</v>
      </c>
      <c r="F232" s="126">
        <v>0</v>
      </c>
    </row>
    <row r="233" spans="1:7">
      <c r="A233" s="190">
        <f t="shared" si="0"/>
        <v>43132</v>
      </c>
      <c r="B233" s="68">
        <v>1.3467242604214096</v>
      </c>
      <c r="C233" s="194">
        <v>9.6826656529613384</v>
      </c>
      <c r="D233" s="193">
        <f t="shared" si="1"/>
        <v>1.5618436113283285</v>
      </c>
      <c r="E233" s="193">
        <f t="shared" si="1"/>
        <v>1.5618436113283285</v>
      </c>
      <c r="F233" s="126">
        <v>0</v>
      </c>
    </row>
    <row r="234" spans="1:7">
      <c r="A234" s="190">
        <f t="shared" si="0"/>
        <v>43160</v>
      </c>
      <c r="B234" s="68">
        <v>1.3324643796241955</v>
      </c>
      <c r="C234" s="194">
        <v>9.9633340510171315</v>
      </c>
      <c r="D234" s="193">
        <f t="shared" si="1"/>
        <v>1.5618436113283285</v>
      </c>
      <c r="E234" s="193">
        <f t="shared" si="1"/>
        <v>1.5618436113283285</v>
      </c>
      <c r="F234" s="126">
        <v>0</v>
      </c>
    </row>
    <row r="235" spans="1:7">
      <c r="A235" s="190">
        <f t="shared" si="0"/>
        <v>43191</v>
      </c>
      <c r="B235" s="68">
        <v>1.3771252568155796</v>
      </c>
      <c r="C235" s="194">
        <v>10.27423220659605</v>
      </c>
      <c r="D235" s="193">
        <f t="shared" si="1"/>
        <v>1.5618436113283285</v>
      </c>
      <c r="E235" s="193">
        <f t="shared" si="1"/>
        <v>1.5618436113283285</v>
      </c>
      <c r="F235" s="126">
        <v>0</v>
      </c>
    </row>
    <row r="236" spans="1:7">
      <c r="A236" s="190">
        <f t="shared" si="0"/>
        <v>43221</v>
      </c>
      <c r="B236" s="68">
        <v>1.3764559786285562</v>
      </c>
      <c r="C236" s="194">
        <v>10.237914278407066</v>
      </c>
      <c r="D236" s="193">
        <f t="shared" si="1"/>
        <v>1.5618436113283285</v>
      </c>
      <c r="E236" s="193">
        <f t="shared" si="1"/>
        <v>1.5618436113283285</v>
      </c>
      <c r="F236" s="126">
        <v>0</v>
      </c>
    </row>
    <row r="237" spans="1:7">
      <c r="A237" s="190">
        <f t="shared" si="0"/>
        <v>43252</v>
      </c>
      <c r="B237" s="68">
        <v>1.4420180930443183</v>
      </c>
      <c r="C237" s="194">
        <v>10.499456606292629</v>
      </c>
      <c r="D237" s="193">
        <f t="shared" si="1"/>
        <v>1.5618436113283285</v>
      </c>
      <c r="E237" s="193">
        <f t="shared" si="1"/>
        <v>1.5618436113283285</v>
      </c>
      <c r="F237" s="126">
        <v>0</v>
      </c>
    </row>
    <row r="238" spans="1:7">
      <c r="A238" s="190">
        <f t="shared" si="0"/>
        <v>43282</v>
      </c>
      <c r="B238" s="68">
        <v>1.4433296859874432</v>
      </c>
      <c r="C238" s="194">
        <v>10.576238782497905</v>
      </c>
      <c r="D238" s="193">
        <f t="shared" si="1"/>
        <v>1.5618436113283285</v>
      </c>
      <c r="E238" s="193">
        <f t="shared" si="1"/>
        <v>1.5618436113283285</v>
      </c>
      <c r="F238" s="126">
        <v>0</v>
      </c>
    </row>
    <row r="239" spans="1:7">
      <c r="A239" s="190">
        <f t="shared" si="0"/>
        <v>43313</v>
      </c>
      <c r="B239" s="68">
        <v>1.4477635079220084</v>
      </c>
      <c r="C239" s="194">
        <v>10.698736034175496</v>
      </c>
      <c r="D239" s="193">
        <f t="shared" si="1"/>
        <v>1.5618436113283285</v>
      </c>
      <c r="E239" s="193">
        <f t="shared" si="1"/>
        <v>1.5618436113283285</v>
      </c>
      <c r="F239" s="126">
        <v>0</v>
      </c>
    </row>
    <row r="240" spans="1:7">
      <c r="A240" s="190">
        <v>43344</v>
      </c>
      <c r="B240" s="68">
        <v>1.6511992318483926</v>
      </c>
      <c r="C240" s="194">
        <v>11.619332014757143</v>
      </c>
      <c r="D240" s="193">
        <f t="shared" si="1"/>
        <v>1.5618436113283285</v>
      </c>
      <c r="E240" s="193">
        <f t="shared" si="1"/>
        <v>1.5618436113283285</v>
      </c>
      <c r="F240" s="126">
        <v>0</v>
      </c>
    </row>
    <row r="241" spans="1:10">
      <c r="A241" s="190">
        <v>43374</v>
      </c>
      <c r="B241" s="68">
        <v>1.6972716860559016</v>
      </c>
      <c r="C241" s="194">
        <v>12.043597955039907</v>
      </c>
      <c r="D241" s="193">
        <f t="shared" si="1"/>
        <v>1.5618436113283285</v>
      </c>
      <c r="E241" s="193">
        <f t="shared" si="1"/>
        <v>1.5618436113283285</v>
      </c>
      <c r="F241" s="126">
        <v>0</v>
      </c>
    </row>
    <row r="242" spans="1:10">
      <c r="A242" s="190">
        <v>43405</v>
      </c>
      <c r="B242" s="68">
        <v>1.791446684535259</v>
      </c>
      <c r="C242" s="191">
        <v>12.648927151749694</v>
      </c>
      <c r="D242" s="193">
        <f t="shared" si="1"/>
        <v>1.5618436113283285</v>
      </c>
      <c r="E242" s="193">
        <f t="shared" si="1"/>
        <v>1.5618436113283285</v>
      </c>
      <c r="F242" s="126">
        <v>0</v>
      </c>
    </row>
    <row r="243" spans="1:10">
      <c r="A243" s="190">
        <v>43435</v>
      </c>
      <c r="B243" s="68">
        <v>1.7699600720967692</v>
      </c>
      <c r="C243" s="191">
        <v>12.36925895807062</v>
      </c>
      <c r="D243" s="193">
        <f t="shared" si="1"/>
        <v>1.5618436113283285</v>
      </c>
      <c r="E243" s="193">
        <f t="shared" si="1"/>
        <v>1.5618436113283285</v>
      </c>
      <c r="F243" s="126">
        <v>0</v>
      </c>
    </row>
    <row r="244" spans="1:10">
      <c r="A244" s="8">
        <v>43466</v>
      </c>
      <c r="B244" s="68">
        <v>1.8385445305221988</v>
      </c>
      <c r="C244" s="191">
        <v>12.666991205124692</v>
      </c>
      <c r="D244" s="193">
        <f t="shared" si="1"/>
        <v>1.5618436113283285</v>
      </c>
      <c r="E244" s="193">
        <f t="shared" si="1"/>
        <v>1.5618436113283285</v>
      </c>
      <c r="F244" s="126">
        <v>0</v>
      </c>
    </row>
    <row r="245" spans="1:10">
      <c r="A245" s="8">
        <v>43497</v>
      </c>
      <c r="B245" s="68">
        <v>1.8630657696808792</v>
      </c>
      <c r="C245" s="191">
        <v>12.866601762279849</v>
      </c>
      <c r="D245" s="193">
        <f t="shared" si="1"/>
        <v>1.5618436113283285</v>
      </c>
      <c r="E245" s="193">
        <f t="shared" si="1"/>
        <v>1.5618436113283285</v>
      </c>
      <c r="F245" s="126">
        <v>0</v>
      </c>
    </row>
    <row r="246" spans="1:10">
      <c r="A246" s="8">
        <v>43525</v>
      </c>
      <c r="B246" s="68">
        <v>1.9103924429497832</v>
      </c>
      <c r="C246" s="191">
        <v>13.69992283213301</v>
      </c>
      <c r="D246" s="193">
        <f t="shared" si="1"/>
        <v>1.5618436113283285</v>
      </c>
      <c r="E246" s="193">
        <f t="shared" si="1"/>
        <v>1.5618436113283285</v>
      </c>
      <c r="F246" s="126">
        <v>0</v>
      </c>
    </row>
    <row r="247" spans="1:10">
      <c r="A247" s="8">
        <v>43556</v>
      </c>
      <c r="B247" s="68">
        <v>1.914774768189349</v>
      </c>
      <c r="C247" s="191">
        <v>13.582416554410518</v>
      </c>
      <c r="D247" s="193">
        <f t="shared" si="1"/>
        <v>1.5618436113283285</v>
      </c>
      <c r="E247" s="193">
        <f t="shared" si="1"/>
        <v>1.5618436113283285</v>
      </c>
      <c r="F247" s="126">
        <v>0</v>
      </c>
    </row>
    <row r="248" spans="1:10">
      <c r="A248" s="8">
        <v>43586</v>
      </c>
      <c r="B248" s="68">
        <v>1.9278408698346465</v>
      </c>
      <c r="C248" s="191">
        <v>13.906365111475244</v>
      </c>
      <c r="D248" s="193">
        <f t="shared" si="1"/>
        <v>1.5618436113283285</v>
      </c>
      <c r="E248" s="193">
        <f t="shared" si="1"/>
        <v>1.5618436113283285</v>
      </c>
      <c r="F248" s="126">
        <v>0</v>
      </c>
      <c r="I248" s="195"/>
      <c r="J248" s="195"/>
    </row>
    <row r="249" spans="1:10">
      <c r="A249" s="8">
        <v>43617</v>
      </c>
      <c r="B249" s="68">
        <v>1.9498681557146247</v>
      </c>
      <c r="C249" s="191">
        <v>13.808832262929402</v>
      </c>
      <c r="D249" s="193">
        <f t="shared" si="1"/>
        <v>1.5618436113283285</v>
      </c>
      <c r="E249" s="193">
        <f t="shared" si="1"/>
        <v>1.5618436113283285</v>
      </c>
      <c r="F249" s="126">
        <v>0</v>
      </c>
    </row>
    <row r="250" spans="1:10">
      <c r="A250" s="8">
        <v>43647</v>
      </c>
      <c r="B250" s="68">
        <v>2.0022401154099239</v>
      </c>
      <c r="C250" s="191">
        <v>14.112792645976196</v>
      </c>
      <c r="D250" s="193">
        <f t="shared" si="1"/>
        <v>1.5618436113283285</v>
      </c>
      <c r="E250" s="193">
        <f t="shared" si="1"/>
        <v>1.5618436113283285</v>
      </c>
      <c r="F250" s="126">
        <v>0</v>
      </c>
    </row>
    <row r="251" spans="1:10">
      <c r="A251" s="8">
        <v>43678</v>
      </c>
      <c r="B251" s="68">
        <v>2.0635191561814983</v>
      </c>
      <c r="C251" s="191">
        <v>14.505266375379943</v>
      </c>
      <c r="D251" s="193">
        <f t="shared" si="1"/>
        <v>1.5618436113283285</v>
      </c>
      <c r="E251" s="193">
        <f t="shared" si="1"/>
        <v>1.5618436113283285</v>
      </c>
      <c r="F251" s="126">
        <v>0</v>
      </c>
    </row>
    <row r="252" spans="1:10">
      <c r="A252" s="8">
        <v>43709</v>
      </c>
      <c r="B252" s="68">
        <v>1.985516657800825</v>
      </c>
      <c r="C252" s="191">
        <v>13.697270069492578</v>
      </c>
      <c r="D252" s="193">
        <f t="shared" si="1"/>
        <v>1.5618436113283285</v>
      </c>
      <c r="E252" s="193">
        <f t="shared" si="1"/>
        <v>1.5618436113283285</v>
      </c>
      <c r="F252" s="126">
        <v>0</v>
      </c>
    </row>
    <row r="253" spans="1:10">
      <c r="A253" s="8">
        <v>43739</v>
      </c>
      <c r="B253" s="68">
        <v>1.9685686252594141</v>
      </c>
      <c r="C253" s="191">
        <v>13.526591309010879</v>
      </c>
      <c r="D253" s="193">
        <f t="shared" si="1"/>
        <v>1.5618436113283285</v>
      </c>
      <c r="E253" s="193">
        <f t="shared" si="1"/>
        <v>1.5618436113283285</v>
      </c>
      <c r="F253" s="126">
        <v>0</v>
      </c>
    </row>
    <row r="254" spans="1:10">
      <c r="A254" s="8">
        <v>43770</v>
      </c>
      <c r="B254" s="68">
        <v>1.8480922291414477</v>
      </c>
      <c r="C254" s="191">
        <v>12.904497004513354</v>
      </c>
      <c r="D254" s="193">
        <f t="shared" si="1"/>
        <v>1.5618436113283285</v>
      </c>
      <c r="E254" s="193">
        <f t="shared" si="1"/>
        <v>1.5618436113283285</v>
      </c>
      <c r="F254" s="126">
        <v>0</v>
      </c>
    </row>
    <row r="255" spans="1:10">
      <c r="A255" s="8">
        <v>43800</v>
      </c>
      <c r="B255" s="68">
        <v>1.8388042685507759</v>
      </c>
      <c r="C255" s="191">
        <v>12.652768093775386</v>
      </c>
      <c r="D255" s="193">
        <f t="shared" si="1"/>
        <v>1.5618436113283285</v>
      </c>
      <c r="E255" s="193">
        <f t="shared" si="1"/>
        <v>1.5618436113283285</v>
      </c>
      <c r="F255" s="126">
        <v>0</v>
      </c>
    </row>
    <row r="256" spans="1:10">
      <c r="A256" s="8">
        <v>43831</v>
      </c>
      <c r="B256" s="68">
        <v>1.8537127775819502</v>
      </c>
      <c r="C256" s="191">
        <v>12.579840864681206</v>
      </c>
      <c r="D256" s="193">
        <f t="shared" si="1"/>
        <v>1.5618436113283285</v>
      </c>
      <c r="E256" s="193">
        <f t="shared" si="1"/>
        <v>1.5618436113283285</v>
      </c>
      <c r="F256" s="126">
        <v>0</v>
      </c>
    </row>
    <row r="257" spans="1:6">
      <c r="A257" s="8">
        <v>43862</v>
      </c>
      <c r="B257" s="68">
        <v>1.6020343650729332</v>
      </c>
      <c r="C257" s="191">
        <v>11.030262810438344</v>
      </c>
      <c r="D257" s="193">
        <f t="shared" si="1"/>
        <v>1.5618436113283285</v>
      </c>
      <c r="E257" s="193">
        <f t="shared" si="1"/>
        <v>1.5618436113283285</v>
      </c>
      <c r="F257" s="126">
        <v>0</v>
      </c>
    </row>
    <row r="258" spans="1:6">
      <c r="A258" s="8">
        <v>43891</v>
      </c>
      <c r="B258" s="68">
        <v>1.6230987715456862</v>
      </c>
      <c r="C258" s="191">
        <v>12.439387527712473</v>
      </c>
      <c r="D258" s="193">
        <f t="shared" si="1"/>
        <v>1.5618436113283285</v>
      </c>
      <c r="E258" s="193">
        <f t="shared" si="1"/>
        <v>1.5618436113283285</v>
      </c>
      <c r="F258" s="126">
        <v>0</v>
      </c>
    </row>
    <row r="259" spans="1:6">
      <c r="A259" s="8">
        <v>43922</v>
      </c>
      <c r="B259" s="68">
        <v>1.5078625368958443</v>
      </c>
      <c r="C259" s="191">
        <v>11.483323628943566</v>
      </c>
      <c r="D259" s="193">
        <f t="shared" si="1"/>
        <v>1.5618436113283285</v>
      </c>
      <c r="E259" s="193">
        <f t="shared" si="1"/>
        <v>1.5618436113283285</v>
      </c>
      <c r="F259" s="126">
        <v>0</v>
      </c>
    </row>
    <row r="260" spans="1:6">
      <c r="A260" s="8">
        <v>43952</v>
      </c>
      <c r="B260" s="68">
        <v>1.4889779779989203</v>
      </c>
      <c r="C260" s="191">
        <v>11.251640341651008</v>
      </c>
      <c r="D260" s="193">
        <f t="shared" si="1"/>
        <v>1.5618436113283285</v>
      </c>
      <c r="E260" s="193">
        <f t="shared" si="1"/>
        <v>1.5618436113283285</v>
      </c>
      <c r="F260" s="126">
        <v>0</v>
      </c>
    </row>
    <row r="261" spans="1:6">
      <c r="A261" s="8">
        <v>43983</v>
      </c>
      <c r="B261" s="68">
        <v>1.319392205447883</v>
      </c>
      <c r="C261" s="191">
        <v>10.107426416901431</v>
      </c>
      <c r="D261" s="193">
        <f t="shared" si="1"/>
        <v>1.5618436113283285</v>
      </c>
      <c r="E261" s="193">
        <f t="shared" si="1"/>
        <v>1.5618436113283285</v>
      </c>
      <c r="F261" s="126">
        <v>0</v>
      </c>
    </row>
    <row r="262" spans="1:6">
      <c r="A262" s="8">
        <v>44013</v>
      </c>
      <c r="B262" s="68">
        <v>1.2790294816167582</v>
      </c>
      <c r="C262" s="191">
        <v>9.573351353045501</v>
      </c>
      <c r="D262" s="193">
        <f t="shared" si="1"/>
        <v>1.5618436113283285</v>
      </c>
      <c r="E262" s="193">
        <f t="shared" si="1"/>
        <v>1.5618436113283285</v>
      </c>
      <c r="F262" s="126">
        <v>0</v>
      </c>
    </row>
    <row r="263" spans="1:6">
      <c r="A263" s="8">
        <v>44044</v>
      </c>
      <c r="B263" s="68">
        <v>1.1321410748816139</v>
      </c>
      <c r="C263" s="191">
        <v>8.3846178595101222</v>
      </c>
      <c r="D263" s="193">
        <f t="shared" si="1"/>
        <v>1.5618436113283285</v>
      </c>
      <c r="E263" s="193">
        <f t="shared" si="1"/>
        <v>1.5618436113283285</v>
      </c>
      <c r="F263" s="126">
        <v>100</v>
      </c>
    </row>
    <row r="264" spans="1:6">
      <c r="A264" s="8">
        <v>44075</v>
      </c>
      <c r="B264" s="68">
        <v>1.0540281195368433</v>
      </c>
      <c r="C264" s="191">
        <v>7.7509329116746795</v>
      </c>
      <c r="D264" s="193">
        <f t="shared" si="1"/>
        <v>1.5618436113283285</v>
      </c>
      <c r="E264" s="193">
        <f t="shared" si="1"/>
        <v>1.5618436113283285</v>
      </c>
      <c r="F264" s="126">
        <v>100</v>
      </c>
    </row>
    <row r="265" spans="1:6">
      <c r="A265" s="8">
        <v>44105</v>
      </c>
      <c r="B265" s="68">
        <v>0.92734652590189204</v>
      </c>
      <c r="C265" s="191">
        <v>6.7773852058996606</v>
      </c>
      <c r="D265" s="193">
        <f t="shared" si="1"/>
        <v>1.5618436113283285</v>
      </c>
      <c r="E265" s="193">
        <f t="shared" si="1"/>
        <v>1.5618436113283285</v>
      </c>
      <c r="F265" s="126">
        <v>100</v>
      </c>
    </row>
    <row r="266" spans="1:6">
      <c r="A266" s="8">
        <v>44136</v>
      </c>
      <c r="B266" s="68">
        <v>0.91808295786760663</v>
      </c>
      <c r="C266" s="191">
        <v>6.691298585095204</v>
      </c>
      <c r="D266" s="193">
        <f t="shared" si="1"/>
        <v>1.5618436113283285</v>
      </c>
      <c r="E266" s="193">
        <f t="shared" si="1"/>
        <v>1.5618436113283285</v>
      </c>
      <c r="F266" s="126">
        <v>100</v>
      </c>
    </row>
    <row r="267" spans="1:6">
      <c r="A267" s="8">
        <v>44166</v>
      </c>
      <c r="B267" s="68">
        <v>0.79780383517410336</v>
      </c>
      <c r="C267" s="191">
        <v>5.8646892971227027</v>
      </c>
      <c r="D267" s="193">
        <f t="shared" si="1"/>
        <v>1.5618436113283285</v>
      </c>
      <c r="E267" s="193">
        <f t="shared" si="1"/>
        <v>1.5618436113283285</v>
      </c>
      <c r="F267" s="126">
        <v>100</v>
      </c>
    </row>
    <row r="268" spans="1:6">
      <c r="A268" s="8">
        <v>44197</v>
      </c>
      <c r="B268" s="68">
        <v>0.75322508375511743</v>
      </c>
      <c r="C268" s="191">
        <v>5.4375766291486789</v>
      </c>
      <c r="D268" s="193">
        <f t="shared" si="1"/>
        <v>1.5618436113283285</v>
      </c>
      <c r="E268" s="193">
        <f t="shared" si="1"/>
        <v>1.5618436113283285</v>
      </c>
      <c r="F268" s="126">
        <v>100</v>
      </c>
    </row>
    <row r="269" spans="1:6">
      <c r="A269" s="8">
        <v>44228</v>
      </c>
      <c r="B269" s="68">
        <v>0.72523699632863259</v>
      </c>
      <c r="C269" s="191">
        <v>5.1980941586265335</v>
      </c>
      <c r="D269" s="193">
        <f t="shared" si="1"/>
        <v>1.5618436113283285</v>
      </c>
      <c r="E269" s="193">
        <f t="shared" si="1"/>
        <v>1.5618436113283285</v>
      </c>
      <c r="F269" s="126">
        <v>100</v>
      </c>
    </row>
    <row r="270" spans="1:6">
      <c r="A270" s="8">
        <v>44256</v>
      </c>
      <c r="B270" s="68">
        <v>0.78307643929353077</v>
      </c>
      <c r="C270" s="191">
        <v>5.7047328553884604</v>
      </c>
      <c r="D270" s="193">
        <f t="shared" si="1"/>
        <v>1.5618436113283285</v>
      </c>
      <c r="E270" s="193">
        <f t="shared" si="1"/>
        <v>1.5618436113283285</v>
      </c>
      <c r="F270" s="126">
        <v>100</v>
      </c>
    </row>
    <row r="271" spans="1:6">
      <c r="A271" s="8">
        <v>44287</v>
      </c>
      <c r="B271" s="68">
        <v>0.88434680564975099</v>
      </c>
      <c r="C271" s="191">
        <v>6.4644654949634655</v>
      </c>
      <c r="D271" s="193">
        <f t="shared" si="1"/>
        <v>1.5618436113283285</v>
      </c>
      <c r="E271" s="193">
        <f t="shared" si="1"/>
        <v>1.5618436113283285</v>
      </c>
      <c r="F271" s="126">
        <v>100</v>
      </c>
    </row>
    <row r="272" spans="1:6">
      <c r="A272" s="8">
        <v>44317</v>
      </c>
      <c r="B272" s="68">
        <v>0.88305026624862781</v>
      </c>
      <c r="C272" s="191">
        <v>6.4341611620454531</v>
      </c>
      <c r="D272" s="193">
        <f t="shared" si="1"/>
        <v>1.5618436113283285</v>
      </c>
      <c r="E272" s="193">
        <f t="shared" si="1"/>
        <v>1.5618436113283285</v>
      </c>
      <c r="F272" s="126">
        <v>100</v>
      </c>
    </row>
    <row r="273" spans="1:8">
      <c r="A273" s="8">
        <v>44348</v>
      </c>
      <c r="B273" s="68">
        <v>1.0500851899517287</v>
      </c>
      <c r="C273" s="191">
        <v>7.6584133452737539</v>
      </c>
      <c r="D273" s="193">
        <f t="shared" si="1"/>
        <v>1.5618436113283285</v>
      </c>
      <c r="E273" s="193">
        <f t="shared" si="1"/>
        <v>1.5618436113283285</v>
      </c>
      <c r="F273" s="126">
        <v>100</v>
      </c>
    </row>
    <row r="274" spans="1:8">
      <c r="A274" s="8">
        <v>44378</v>
      </c>
      <c r="B274" s="68">
        <v>1.2468292799970393</v>
      </c>
      <c r="C274" s="191">
        <v>8.9983924436164457</v>
      </c>
      <c r="D274" s="193">
        <f t="shared" si="1"/>
        <v>1.5618436113283285</v>
      </c>
      <c r="E274" s="193">
        <f t="shared" si="1"/>
        <v>1.5618436113283285</v>
      </c>
      <c r="F274" s="126">
        <v>100</v>
      </c>
    </row>
    <row r="275" spans="1:8">
      <c r="A275" s="8">
        <v>44409</v>
      </c>
      <c r="B275" s="68">
        <v>1.3934701573197907</v>
      </c>
      <c r="C275" s="191">
        <v>9.9386383637585087</v>
      </c>
      <c r="D275" s="193">
        <f>+AVERAGE($B$215:$B$275)</f>
        <v>1.5618436113283285</v>
      </c>
      <c r="E275" s="193">
        <f>+AVERAGE($B$215:$B$275)</f>
        <v>1.5618436113283285</v>
      </c>
      <c r="F275" s="126">
        <v>100</v>
      </c>
    </row>
    <row r="276" spans="1:8">
      <c r="G276" s="196"/>
    </row>
    <row r="277" spans="1:8">
      <c r="G277" s="196"/>
    </row>
    <row r="278" spans="1:8">
      <c r="G278" s="196"/>
    </row>
    <row r="279" spans="1:8">
      <c r="G279" s="196"/>
    </row>
    <row r="280" spans="1:8">
      <c r="G280" s="196"/>
    </row>
    <row r="281" spans="1:8">
      <c r="G281" s="196"/>
    </row>
    <row r="282" spans="1:8">
      <c r="G282" s="196"/>
    </row>
    <row r="283" spans="1:8">
      <c r="G283" s="196"/>
    </row>
    <row r="284" spans="1:8">
      <c r="G284" s="196"/>
    </row>
    <row r="285" spans="1:8">
      <c r="G285" s="196"/>
    </row>
    <row r="286" spans="1:8">
      <c r="G286" s="196"/>
      <c r="H286" s="27"/>
    </row>
    <row r="287" spans="1:8">
      <c r="G287" s="196"/>
      <c r="H287" s="27"/>
    </row>
    <row r="288" spans="1:8">
      <c r="G288" s="196"/>
      <c r="H288" s="27"/>
    </row>
    <row r="289" spans="7:9">
      <c r="G289" s="196"/>
      <c r="H289" s="27"/>
    </row>
    <row r="290" spans="7:9">
      <c r="G290" s="196"/>
      <c r="H290" s="27"/>
    </row>
    <row r="291" spans="7:9">
      <c r="G291" s="196"/>
      <c r="H291" s="27"/>
    </row>
    <row r="292" spans="7:9">
      <c r="G292" s="196"/>
      <c r="H292" s="27"/>
    </row>
    <row r="293" spans="7:9">
      <c r="G293" s="196"/>
      <c r="H293" s="27"/>
    </row>
    <row r="294" spans="7:9">
      <c r="G294" s="196"/>
      <c r="H294" s="27"/>
    </row>
    <row r="295" spans="7:9">
      <c r="G295" s="196"/>
      <c r="H295" s="27"/>
    </row>
    <row r="296" spans="7:9">
      <c r="G296" s="196"/>
      <c r="H296" s="197"/>
      <c r="I296" s="197"/>
    </row>
  </sheetData>
  <mergeCells count="2">
    <mergeCell ref="H4:N4"/>
    <mergeCell ref="H26:N26"/>
  </mergeCells>
  <pageMargins left="0.7" right="0.7" top="0.75" bottom="0.75" header="0.3" footer="0.3"/>
  <pageSetup scale="6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EFA3-E922-4545-A709-D70762F8B3DA}">
  <sheetPr>
    <tabColor theme="3" tint="0.79998168889431442"/>
  </sheetPr>
  <dimension ref="A1:N313"/>
  <sheetViews>
    <sheetView view="pageBreakPreview" zoomScale="80" zoomScaleNormal="100" zoomScaleSheetLayoutView="80" workbookViewId="0">
      <pane xSplit="1" ySplit="4" topLeftCell="B5" activePane="bottomRight" state="frozen"/>
      <selection activeCell="L32" sqref="L32"/>
      <selection pane="topRight" activeCell="L32" sqref="L32"/>
      <selection pane="bottomLeft" activeCell="L32" sqref="L32"/>
      <selection pane="bottomRight" activeCell="E5" sqref="E5"/>
    </sheetView>
  </sheetViews>
  <sheetFormatPr baseColWidth="10" defaultRowHeight="16.5"/>
  <cols>
    <col min="1" max="5" width="18.7109375" style="3" customWidth="1"/>
    <col min="6" max="6" width="12.5703125" style="3" bestFit="1" customWidth="1"/>
    <col min="7" max="16384" width="11.42578125" style="3"/>
  </cols>
  <sheetData>
    <row r="1" spans="1:14" hidden="1"/>
    <row r="2" spans="1:14" hidden="1">
      <c r="A2" s="198">
        <f>+DATE(YEAR(A1),MONTH(A1)+1,1)</f>
        <v>32</v>
      </c>
      <c r="B2" s="199" t="e">
        <v>#N/A</v>
      </c>
      <c r="C2" s="199" t="e">
        <v>#N/A</v>
      </c>
      <c r="D2" s="199"/>
      <c r="E2" s="199"/>
    </row>
    <row r="3" spans="1:14" ht="17.25" thickBot="1">
      <c r="A3" s="200"/>
      <c r="B3" s="335"/>
      <c r="C3" s="335"/>
      <c r="D3" s="335"/>
      <c r="E3" s="201"/>
    </row>
    <row r="4" spans="1:14" ht="30" customHeight="1" thickBot="1">
      <c r="A4" s="4" t="s">
        <v>5</v>
      </c>
      <c r="B4" s="4" t="s">
        <v>86</v>
      </c>
      <c r="C4" s="4" t="s">
        <v>87</v>
      </c>
      <c r="D4" s="157" t="s">
        <v>88</v>
      </c>
      <c r="E4" s="156" t="s">
        <v>89</v>
      </c>
      <c r="F4" s="202"/>
    </row>
    <row r="5" spans="1:14">
      <c r="A5" s="203">
        <v>35034</v>
      </c>
      <c r="B5" s="26">
        <v>13.187431340250267</v>
      </c>
      <c r="C5" s="26">
        <v>9</v>
      </c>
      <c r="D5" s="204"/>
      <c r="E5" s="205">
        <v>4.5</v>
      </c>
    </row>
    <row r="6" spans="1:14">
      <c r="A6" s="8">
        <v>35065</v>
      </c>
      <c r="B6" s="26">
        <v>14.134379995754202</v>
      </c>
      <c r="C6" s="26">
        <v>9</v>
      </c>
      <c r="D6" s="26"/>
      <c r="E6" s="204">
        <v>4.5</v>
      </c>
      <c r="G6" s="284" t="s">
        <v>90</v>
      </c>
      <c r="H6" s="284"/>
      <c r="I6" s="284"/>
      <c r="J6" s="284"/>
      <c r="K6" s="284"/>
      <c r="L6" s="284"/>
      <c r="M6" s="284"/>
      <c r="N6" s="284"/>
    </row>
    <row r="7" spans="1:14">
      <c r="A7" s="8">
        <v>35096</v>
      </c>
      <c r="B7" s="26">
        <v>13.75887921316907</v>
      </c>
      <c r="C7" s="26">
        <v>9</v>
      </c>
      <c r="D7" s="26"/>
      <c r="E7" s="204">
        <v>4.5</v>
      </c>
      <c r="G7" s="12"/>
      <c r="H7" s="12"/>
      <c r="I7" s="12"/>
      <c r="J7" s="12"/>
      <c r="K7" s="12"/>
      <c r="L7" s="12"/>
      <c r="M7" s="12"/>
      <c r="N7" s="12"/>
    </row>
    <row r="8" spans="1:14">
      <c r="A8" s="8">
        <v>35125</v>
      </c>
      <c r="B8" s="26">
        <v>13.2162112002247</v>
      </c>
      <c r="C8" s="26">
        <v>9</v>
      </c>
      <c r="D8" s="26"/>
      <c r="E8" s="204">
        <v>4.5</v>
      </c>
      <c r="G8" s="12"/>
      <c r="H8" s="12"/>
      <c r="I8" s="12"/>
      <c r="J8" s="12"/>
      <c r="K8" s="12"/>
      <c r="L8" s="12"/>
      <c r="M8" s="12"/>
      <c r="N8" s="12"/>
    </row>
    <row r="9" spans="1:14">
      <c r="A9" s="8">
        <v>35156</v>
      </c>
      <c r="B9" s="26">
        <v>13.209528288777008</v>
      </c>
      <c r="C9" s="26">
        <v>9</v>
      </c>
      <c r="D9" s="26"/>
      <c r="E9" s="204">
        <v>4.5</v>
      </c>
      <c r="G9" s="12"/>
      <c r="H9" s="12"/>
      <c r="I9" s="12"/>
      <c r="J9" s="12"/>
      <c r="K9" s="12"/>
      <c r="L9" s="12"/>
      <c r="M9" s="12"/>
      <c r="N9" s="12"/>
    </row>
    <row r="10" spans="1:14">
      <c r="A10" s="8">
        <v>35186</v>
      </c>
      <c r="B10" s="26">
        <v>13.005854489228241</v>
      </c>
      <c r="C10" s="26">
        <v>9</v>
      </c>
      <c r="D10" s="26"/>
      <c r="E10" s="204">
        <v>4.5</v>
      </c>
      <c r="G10" s="12"/>
      <c r="H10" s="12"/>
      <c r="I10" s="12"/>
      <c r="J10" s="12"/>
      <c r="K10" s="12"/>
      <c r="L10" s="12"/>
      <c r="M10" s="12"/>
      <c r="N10" s="12"/>
    </row>
    <row r="11" spans="1:14">
      <c r="A11" s="8">
        <v>35217</v>
      </c>
      <c r="B11" s="26">
        <v>12.920164135208317</v>
      </c>
      <c r="C11" s="26">
        <v>9</v>
      </c>
      <c r="D11" s="26"/>
      <c r="E11" s="204">
        <v>4.5</v>
      </c>
      <c r="G11" s="12"/>
      <c r="H11" s="12"/>
      <c r="I11" s="12"/>
      <c r="J11" s="12"/>
      <c r="K11" s="12"/>
      <c r="L11" s="12"/>
      <c r="M11" s="12"/>
      <c r="N11" s="12"/>
    </row>
    <row r="12" spans="1:14">
      <c r="A12" s="8">
        <v>35247</v>
      </c>
      <c r="B12" s="26">
        <v>13.472375900923799</v>
      </c>
      <c r="C12" s="26">
        <v>9</v>
      </c>
      <c r="D12" s="26"/>
      <c r="E12" s="204">
        <v>4.5</v>
      </c>
      <c r="G12" s="12"/>
      <c r="H12" s="12"/>
      <c r="I12" s="12"/>
      <c r="J12" s="12"/>
      <c r="K12" s="12"/>
      <c r="L12" s="12"/>
      <c r="M12" s="12"/>
      <c r="N12" s="12"/>
    </row>
    <row r="13" spans="1:14">
      <c r="A13" s="8">
        <v>35278</v>
      </c>
      <c r="B13" s="26">
        <v>13.766235030273208</v>
      </c>
      <c r="C13" s="26">
        <v>9</v>
      </c>
      <c r="D13" s="26"/>
      <c r="E13" s="204">
        <v>4.5</v>
      </c>
      <c r="G13" s="12"/>
      <c r="H13" s="12"/>
      <c r="I13" s="12"/>
      <c r="J13" s="12"/>
      <c r="K13" s="12"/>
      <c r="L13" s="12"/>
      <c r="M13" s="12"/>
      <c r="N13" s="12"/>
    </row>
    <row r="14" spans="1:14">
      <c r="A14" s="8">
        <v>35309</v>
      </c>
      <c r="B14" s="26">
        <v>13.331933697289438</v>
      </c>
      <c r="C14" s="26">
        <v>9</v>
      </c>
      <c r="D14" s="26"/>
      <c r="E14" s="204">
        <v>4.5</v>
      </c>
      <c r="G14" s="12"/>
      <c r="H14" s="12"/>
      <c r="I14" s="12"/>
      <c r="J14" s="12"/>
      <c r="K14" s="12"/>
      <c r="L14" s="12"/>
      <c r="M14" s="12"/>
      <c r="N14" s="12"/>
    </row>
    <row r="15" spans="1:14">
      <c r="A15" s="8">
        <v>35339</v>
      </c>
      <c r="B15" s="26">
        <v>13.744599846925581</v>
      </c>
      <c r="C15" s="26">
        <v>9</v>
      </c>
      <c r="D15" s="26"/>
      <c r="E15" s="204">
        <v>4.5</v>
      </c>
      <c r="G15" s="12"/>
      <c r="H15" s="12"/>
      <c r="I15" s="12"/>
      <c r="J15" s="12"/>
      <c r="K15" s="12"/>
      <c r="L15" s="12"/>
      <c r="M15" s="12"/>
      <c r="N15" s="12"/>
    </row>
    <row r="16" spans="1:14">
      <c r="A16" s="8">
        <v>35370</v>
      </c>
      <c r="B16" s="26">
        <v>13.591666928150181</v>
      </c>
      <c r="C16" s="26">
        <v>9</v>
      </c>
      <c r="D16" s="26"/>
      <c r="E16" s="204">
        <v>4.5</v>
      </c>
      <c r="G16" s="12"/>
      <c r="H16" s="12"/>
      <c r="I16" s="12"/>
      <c r="J16" s="12"/>
      <c r="K16" s="12"/>
      <c r="L16" s="12"/>
      <c r="M16" s="12"/>
      <c r="N16" s="12"/>
    </row>
    <row r="17" spans="1:14">
      <c r="A17" s="8">
        <v>35400</v>
      </c>
      <c r="B17" s="26">
        <v>13.395336004256206</v>
      </c>
      <c r="C17" s="26">
        <v>9</v>
      </c>
      <c r="D17" s="26"/>
      <c r="E17" s="204">
        <v>4.5</v>
      </c>
      <c r="G17" s="12"/>
      <c r="H17" s="12"/>
      <c r="I17" s="12"/>
      <c r="J17" s="12"/>
      <c r="K17" s="12"/>
      <c r="L17" s="12"/>
      <c r="M17" s="12"/>
      <c r="N17" s="12"/>
    </row>
    <row r="18" spans="1:14">
      <c r="A18" s="8">
        <v>35431</v>
      </c>
      <c r="B18" s="26">
        <v>14.348009249103475</v>
      </c>
      <c r="C18" s="26">
        <v>9</v>
      </c>
      <c r="D18" s="26"/>
      <c r="E18" s="204">
        <v>4.5</v>
      </c>
      <c r="G18" s="12"/>
      <c r="H18" s="12"/>
      <c r="I18" s="12"/>
      <c r="J18" s="12"/>
      <c r="K18" s="12"/>
      <c r="L18" s="12"/>
      <c r="M18" s="12"/>
      <c r="N18" s="12"/>
    </row>
    <row r="19" spans="1:14">
      <c r="A19" s="8">
        <v>35462</v>
      </c>
      <c r="B19" s="26">
        <v>14.324350471130161</v>
      </c>
      <c r="C19" s="26">
        <v>9</v>
      </c>
      <c r="D19" s="26"/>
      <c r="E19" s="204">
        <v>4.5</v>
      </c>
      <c r="G19" s="12"/>
      <c r="H19" s="12"/>
      <c r="I19" s="12"/>
      <c r="J19" s="12"/>
      <c r="K19" s="12"/>
      <c r="L19" s="12"/>
      <c r="M19" s="12"/>
      <c r="N19" s="12"/>
    </row>
    <row r="20" spans="1:14">
      <c r="A20" s="8">
        <v>35490</v>
      </c>
      <c r="B20" s="26">
        <v>13.828351170195821</v>
      </c>
      <c r="C20" s="26">
        <v>9</v>
      </c>
      <c r="D20" s="26"/>
      <c r="E20" s="204">
        <v>4.5</v>
      </c>
      <c r="G20" s="12"/>
      <c r="H20" s="12"/>
      <c r="I20" s="12"/>
      <c r="J20" s="12"/>
      <c r="K20" s="12"/>
      <c r="L20" s="12"/>
      <c r="M20" s="12"/>
      <c r="N20" s="12"/>
    </row>
    <row r="21" spans="1:14">
      <c r="A21" s="8">
        <v>35521</v>
      </c>
      <c r="B21" s="26">
        <v>13.775847615550099</v>
      </c>
      <c r="C21" s="26">
        <v>9</v>
      </c>
      <c r="D21" s="26"/>
      <c r="E21" s="204">
        <v>4.5</v>
      </c>
      <c r="G21" s="12"/>
      <c r="H21" s="12"/>
      <c r="I21" s="12"/>
      <c r="J21" s="12"/>
      <c r="K21" s="12"/>
      <c r="L21" s="12"/>
      <c r="M21" s="12"/>
      <c r="N21" s="12"/>
    </row>
    <row r="22" spans="1:14">
      <c r="A22" s="8">
        <v>35551</v>
      </c>
      <c r="B22" s="26">
        <v>13.563481275620804</v>
      </c>
      <c r="C22" s="26">
        <v>9</v>
      </c>
      <c r="D22" s="26"/>
      <c r="E22" s="204">
        <v>4.5</v>
      </c>
      <c r="G22" s="12"/>
      <c r="H22" s="12"/>
      <c r="I22" s="12"/>
      <c r="J22" s="12"/>
      <c r="K22" s="12"/>
      <c r="L22" s="12"/>
      <c r="M22" s="12"/>
      <c r="N22" s="12"/>
    </row>
    <row r="23" spans="1:14">
      <c r="A23" s="8">
        <v>35582</v>
      </c>
      <c r="B23" s="26">
        <v>13.41341164726092</v>
      </c>
      <c r="C23" s="26">
        <v>9</v>
      </c>
      <c r="D23" s="26"/>
      <c r="E23" s="204">
        <v>4.5</v>
      </c>
      <c r="G23" s="12"/>
      <c r="H23" s="12"/>
      <c r="I23" s="12"/>
      <c r="J23" s="12"/>
      <c r="K23" s="12"/>
      <c r="L23" s="12"/>
      <c r="M23" s="12"/>
      <c r="N23" s="12"/>
    </row>
    <row r="24" spans="1:14">
      <c r="A24" s="8">
        <v>35612</v>
      </c>
      <c r="B24" s="26">
        <v>13.681746459770553</v>
      </c>
      <c r="C24" s="26">
        <v>9</v>
      </c>
      <c r="D24" s="26"/>
      <c r="E24" s="204">
        <v>4.5</v>
      </c>
      <c r="G24" s="12"/>
      <c r="H24" s="12"/>
      <c r="I24" s="12"/>
      <c r="J24" s="12"/>
      <c r="K24" s="12"/>
      <c r="L24" s="12"/>
      <c r="M24" s="12"/>
      <c r="N24" s="12"/>
    </row>
    <row r="25" spans="1:14">
      <c r="A25" s="8">
        <v>35643</v>
      </c>
      <c r="B25" s="26">
        <v>13.29240316541352</v>
      </c>
      <c r="C25" s="26">
        <v>9</v>
      </c>
      <c r="D25" s="26"/>
      <c r="E25" s="204">
        <v>4.5</v>
      </c>
      <c r="G25" s="12"/>
      <c r="H25" s="12"/>
      <c r="I25" s="12"/>
      <c r="J25" s="12"/>
      <c r="K25" s="12"/>
      <c r="L25" s="12"/>
      <c r="M25" s="12"/>
      <c r="N25" s="12"/>
    </row>
    <row r="26" spans="1:14">
      <c r="A26" s="8">
        <v>35674</v>
      </c>
      <c r="B26" s="26">
        <v>12.922721105871309</v>
      </c>
      <c r="C26" s="26">
        <v>9</v>
      </c>
      <c r="D26" s="26"/>
      <c r="E26" s="204">
        <v>4.5</v>
      </c>
      <c r="G26" s="12"/>
      <c r="H26" s="12"/>
      <c r="I26" s="12"/>
      <c r="J26" s="12"/>
      <c r="K26" s="12"/>
      <c r="L26" s="12"/>
      <c r="M26" s="12"/>
      <c r="N26" s="12"/>
    </row>
    <row r="27" spans="1:14">
      <c r="A27" s="8">
        <v>35704</v>
      </c>
      <c r="B27" s="26">
        <v>12.704115764347623</v>
      </c>
      <c r="C27" s="26">
        <v>9</v>
      </c>
      <c r="D27" s="26"/>
      <c r="E27" s="204">
        <v>4.5</v>
      </c>
      <c r="G27" s="12"/>
      <c r="H27" s="12"/>
      <c r="I27" s="12"/>
      <c r="J27" s="12"/>
      <c r="K27" s="12"/>
      <c r="L27" s="12"/>
      <c r="M27" s="12"/>
      <c r="N27" s="12"/>
    </row>
    <row r="28" spans="1:14">
      <c r="A28" s="8">
        <v>35735</v>
      </c>
      <c r="B28" s="26">
        <v>12.468774596493789</v>
      </c>
      <c r="C28" s="26">
        <v>9</v>
      </c>
      <c r="D28" s="26"/>
      <c r="E28" s="204">
        <v>4.5</v>
      </c>
      <c r="G28" s="12"/>
      <c r="H28" s="12"/>
      <c r="I28" s="12"/>
      <c r="J28" s="12"/>
      <c r="K28" s="12"/>
      <c r="L28" s="12"/>
      <c r="M28" s="12"/>
      <c r="N28" s="12"/>
    </row>
    <row r="29" spans="1:14">
      <c r="A29" s="8">
        <v>35765</v>
      </c>
      <c r="B29" s="26">
        <v>12.482867535663921</v>
      </c>
      <c r="C29" s="26">
        <v>9</v>
      </c>
      <c r="D29" s="26"/>
      <c r="E29" s="204">
        <v>4.5</v>
      </c>
      <c r="G29" s="17" t="s">
        <v>4</v>
      </c>
      <c r="H29" s="12"/>
      <c r="I29" s="12"/>
      <c r="J29" s="12"/>
      <c r="K29" s="12"/>
      <c r="L29" s="12"/>
      <c r="M29" s="12"/>
      <c r="N29" s="12"/>
    </row>
    <row r="30" spans="1:14">
      <c r="A30" s="8">
        <v>35796</v>
      </c>
      <c r="B30" s="26">
        <v>13.546248916246059</v>
      </c>
      <c r="C30" s="26">
        <v>9</v>
      </c>
      <c r="D30" s="26"/>
      <c r="E30" s="204">
        <v>4.5</v>
      </c>
    </row>
    <row r="31" spans="1:14">
      <c r="A31" s="8">
        <v>35827</v>
      </c>
      <c r="B31" s="26">
        <v>13.409637370431989</v>
      </c>
      <c r="C31" s="26">
        <v>9</v>
      </c>
      <c r="D31" s="26"/>
      <c r="E31" s="204">
        <v>4.5</v>
      </c>
    </row>
    <row r="32" spans="1:14">
      <c r="A32" s="8">
        <v>35855</v>
      </c>
      <c r="B32" s="26">
        <v>13.080933090600608</v>
      </c>
      <c r="C32" s="26">
        <v>9</v>
      </c>
      <c r="D32" s="26"/>
      <c r="E32" s="204">
        <v>4.5</v>
      </c>
    </row>
    <row r="33" spans="1:5">
      <c r="A33" s="8">
        <v>35886</v>
      </c>
      <c r="B33" s="26">
        <v>12.602416389739485</v>
      </c>
      <c r="C33" s="26">
        <v>9</v>
      </c>
      <c r="D33" s="26"/>
      <c r="E33" s="204">
        <v>4.5</v>
      </c>
    </row>
    <row r="34" spans="1:5">
      <c r="A34" s="8">
        <v>35916</v>
      </c>
      <c r="B34" s="26">
        <v>12.913570070713162</v>
      </c>
      <c r="C34" s="26">
        <v>9</v>
      </c>
      <c r="D34" s="26"/>
      <c r="E34" s="204">
        <v>4.5</v>
      </c>
    </row>
    <row r="35" spans="1:5">
      <c r="A35" s="8">
        <v>35947</v>
      </c>
      <c r="B35" s="26">
        <v>12.625050803231632</v>
      </c>
      <c r="C35" s="26">
        <v>9</v>
      </c>
      <c r="D35" s="26"/>
      <c r="E35" s="204">
        <v>4.5</v>
      </c>
    </row>
    <row r="36" spans="1:5">
      <c r="A36" s="8">
        <v>35977</v>
      </c>
      <c r="B36" s="26">
        <v>12.457369412867928</v>
      </c>
      <c r="C36" s="26">
        <v>9</v>
      </c>
      <c r="D36" s="26"/>
      <c r="E36" s="204">
        <v>4.5</v>
      </c>
    </row>
    <row r="37" spans="1:5">
      <c r="A37" s="8">
        <v>36008</v>
      </c>
      <c r="B37" s="26">
        <v>12.530224497608028</v>
      </c>
      <c r="C37" s="26">
        <v>9</v>
      </c>
      <c r="D37" s="26"/>
      <c r="E37" s="204">
        <v>4.5</v>
      </c>
    </row>
    <row r="38" spans="1:5">
      <c r="A38" s="8">
        <v>36039</v>
      </c>
      <c r="B38" s="26">
        <v>12.274423393110265</v>
      </c>
      <c r="C38" s="26">
        <v>9</v>
      </c>
      <c r="D38" s="26"/>
      <c r="E38" s="204">
        <v>4.5</v>
      </c>
    </row>
    <row r="39" spans="1:5">
      <c r="A39" s="8">
        <v>36069</v>
      </c>
      <c r="B39" s="26">
        <v>11.878049696435834</v>
      </c>
      <c r="C39" s="26">
        <v>9</v>
      </c>
      <c r="D39" s="26"/>
      <c r="E39" s="204">
        <v>4.5</v>
      </c>
    </row>
    <row r="40" spans="1:5">
      <c r="A40" s="8">
        <v>36100</v>
      </c>
      <c r="B40" s="26">
        <v>11.431747939838411</v>
      </c>
      <c r="C40" s="26">
        <v>9</v>
      </c>
      <c r="D40" s="26"/>
      <c r="E40" s="204">
        <v>4.5</v>
      </c>
    </row>
    <row r="41" spans="1:5">
      <c r="A41" s="8">
        <v>36130</v>
      </c>
      <c r="B41" s="26">
        <v>10.741482124025994</v>
      </c>
      <c r="C41" s="26">
        <v>9</v>
      </c>
      <c r="D41" s="26"/>
      <c r="E41" s="204">
        <v>4.5</v>
      </c>
    </row>
    <row r="42" spans="1:5">
      <c r="A42" s="8">
        <v>36161</v>
      </c>
      <c r="B42" s="26">
        <v>10.869102592543879</v>
      </c>
      <c r="C42" s="26">
        <v>9</v>
      </c>
      <c r="D42" s="26"/>
      <c r="E42" s="204">
        <v>4.5</v>
      </c>
    </row>
    <row r="43" spans="1:5">
      <c r="A43" s="8">
        <v>36192</v>
      </c>
      <c r="B43" s="26">
        <v>10.946191978549278</v>
      </c>
      <c r="C43" s="26">
        <v>9</v>
      </c>
      <c r="D43" s="26"/>
      <c r="E43" s="204">
        <v>4.5</v>
      </c>
    </row>
    <row r="44" spans="1:5">
      <c r="A44" s="8">
        <v>36220</v>
      </c>
      <c r="B44" s="26">
        <v>10.913421281040547</v>
      </c>
      <c r="C44" s="26">
        <v>9</v>
      </c>
      <c r="D44" s="26"/>
      <c r="E44" s="204">
        <v>4.5</v>
      </c>
    </row>
    <row r="45" spans="1:5">
      <c r="A45" s="8">
        <v>36251</v>
      </c>
      <c r="B45" s="26">
        <v>11.235342667001831</v>
      </c>
      <c r="C45" s="26">
        <v>9</v>
      </c>
      <c r="D45" s="26"/>
      <c r="E45" s="204">
        <v>4.5</v>
      </c>
    </row>
    <row r="46" spans="1:5">
      <c r="A46" s="8">
        <v>36281</v>
      </c>
      <c r="B46" s="26">
        <v>11.191002568864851</v>
      </c>
      <c r="C46" s="26">
        <v>9</v>
      </c>
      <c r="D46" s="26"/>
      <c r="E46" s="204">
        <v>4.5</v>
      </c>
    </row>
    <row r="47" spans="1:5">
      <c r="A47" s="8">
        <v>36312</v>
      </c>
      <c r="B47" s="26">
        <v>11.217871141431299</v>
      </c>
      <c r="C47" s="26">
        <v>9</v>
      </c>
      <c r="D47" s="26"/>
      <c r="E47" s="204">
        <v>4.5</v>
      </c>
    </row>
    <row r="48" spans="1:5">
      <c r="A48" s="8">
        <v>36342</v>
      </c>
      <c r="B48" s="26">
        <v>11.073955950918487</v>
      </c>
      <c r="C48" s="26">
        <v>9</v>
      </c>
      <c r="D48" s="26"/>
      <c r="E48" s="204">
        <v>4.5</v>
      </c>
    </row>
    <row r="49" spans="1:5">
      <c r="A49" s="8">
        <v>36373</v>
      </c>
      <c r="B49" s="26">
        <v>11.327547700948534</v>
      </c>
      <c r="C49" s="26">
        <v>9</v>
      </c>
      <c r="D49" s="26"/>
      <c r="E49" s="204">
        <v>4.5</v>
      </c>
    </row>
    <row r="50" spans="1:5">
      <c r="A50" s="8">
        <v>36404</v>
      </c>
      <c r="B50" s="26">
        <v>11.610191007231416</v>
      </c>
      <c r="C50" s="26">
        <v>9</v>
      </c>
      <c r="D50" s="26"/>
      <c r="E50" s="204">
        <v>4.5</v>
      </c>
    </row>
    <row r="51" spans="1:5">
      <c r="A51" s="8">
        <v>36434</v>
      </c>
      <c r="B51" s="26">
        <v>11.279821751437099</v>
      </c>
      <c r="C51" s="26">
        <v>9</v>
      </c>
      <c r="D51" s="26"/>
      <c r="E51" s="204">
        <v>4.5</v>
      </c>
    </row>
    <row r="52" spans="1:5">
      <c r="A52" s="8">
        <v>36465</v>
      </c>
      <c r="B52" s="26">
        <v>11.925496774371956</v>
      </c>
      <c r="C52" s="26">
        <v>9</v>
      </c>
      <c r="D52" s="26"/>
      <c r="E52" s="204">
        <v>4.5</v>
      </c>
    </row>
    <row r="53" spans="1:5">
      <c r="A53" s="8">
        <v>36495</v>
      </c>
      <c r="B53" s="26">
        <v>10.979151433249019</v>
      </c>
      <c r="C53" s="26">
        <v>9</v>
      </c>
      <c r="D53" s="26"/>
      <c r="E53" s="204">
        <v>4.5</v>
      </c>
    </row>
    <row r="54" spans="1:5">
      <c r="A54" s="8">
        <v>36526</v>
      </c>
      <c r="B54" s="26">
        <v>11.285104173985237</v>
      </c>
      <c r="C54" s="26">
        <v>9</v>
      </c>
      <c r="D54" s="26"/>
      <c r="E54" s="204">
        <v>4.5</v>
      </c>
    </row>
    <row r="55" spans="1:5">
      <c r="A55" s="8">
        <v>36557</v>
      </c>
      <c r="B55" s="26">
        <v>12.045806766107106</v>
      </c>
      <c r="C55" s="26">
        <v>9</v>
      </c>
      <c r="D55" s="26"/>
      <c r="E55" s="204">
        <v>4.5</v>
      </c>
    </row>
    <row r="56" spans="1:5">
      <c r="A56" s="8">
        <v>36586</v>
      </c>
      <c r="B56" s="26">
        <v>12.494292522777879</v>
      </c>
      <c r="C56" s="26">
        <v>9</v>
      </c>
      <c r="D56" s="26"/>
      <c r="E56" s="204">
        <v>4.5</v>
      </c>
    </row>
    <row r="57" spans="1:5">
      <c r="A57" s="8">
        <v>36617</v>
      </c>
      <c r="B57" s="26">
        <v>12.24099933521112</v>
      </c>
      <c r="C57" s="26">
        <v>9</v>
      </c>
      <c r="D57" s="26"/>
      <c r="E57" s="204">
        <v>4.5</v>
      </c>
    </row>
    <row r="58" spans="1:5">
      <c r="A58" s="8">
        <v>36647</v>
      </c>
      <c r="B58" s="26">
        <v>12.222762474309034</v>
      </c>
      <c r="C58" s="26">
        <v>9</v>
      </c>
      <c r="D58" s="26"/>
      <c r="E58" s="204">
        <v>4.5</v>
      </c>
    </row>
    <row r="59" spans="1:5">
      <c r="A59" s="8">
        <v>36678</v>
      </c>
      <c r="B59" s="26">
        <v>12.278959266584177</v>
      </c>
      <c r="C59" s="26">
        <v>9</v>
      </c>
      <c r="D59" s="26"/>
      <c r="E59" s="204">
        <v>4.5</v>
      </c>
    </row>
    <row r="60" spans="1:5">
      <c r="A60" s="8">
        <v>36708</v>
      </c>
      <c r="B60" s="26">
        <v>12.842950938494241</v>
      </c>
      <c r="C60" s="26">
        <v>9</v>
      </c>
      <c r="D60" s="26"/>
      <c r="E60" s="204">
        <v>4.5</v>
      </c>
    </row>
    <row r="61" spans="1:5">
      <c r="A61" s="8">
        <v>36739</v>
      </c>
      <c r="B61" s="26">
        <v>12.813691212624509</v>
      </c>
      <c r="C61" s="26">
        <v>9</v>
      </c>
      <c r="D61" s="26"/>
      <c r="E61" s="204">
        <v>4.5</v>
      </c>
    </row>
    <row r="62" spans="1:5">
      <c r="A62" s="8">
        <v>36770</v>
      </c>
      <c r="B62" s="26">
        <v>13.008326188360062</v>
      </c>
      <c r="C62" s="26">
        <v>9</v>
      </c>
      <c r="D62" s="26"/>
      <c r="E62" s="204">
        <v>4.5</v>
      </c>
    </row>
    <row r="63" spans="1:5">
      <c r="A63" s="8">
        <v>36800</v>
      </c>
      <c r="B63" s="26">
        <v>12.952529336485949</v>
      </c>
      <c r="C63" s="26">
        <v>9</v>
      </c>
      <c r="D63" s="26"/>
      <c r="E63" s="204">
        <v>4.5</v>
      </c>
    </row>
    <row r="64" spans="1:5">
      <c r="A64" s="8">
        <v>36831</v>
      </c>
      <c r="B64" s="26">
        <v>13.647102415266902</v>
      </c>
      <c r="C64" s="26">
        <v>9</v>
      </c>
      <c r="D64" s="26"/>
      <c r="E64" s="204">
        <v>4.5</v>
      </c>
    </row>
    <row r="65" spans="1:5">
      <c r="A65" s="8">
        <v>36861</v>
      </c>
      <c r="B65" s="26">
        <v>13.324091618603337</v>
      </c>
      <c r="C65" s="26">
        <v>9</v>
      </c>
      <c r="D65" s="26"/>
      <c r="E65" s="204">
        <v>4.5</v>
      </c>
    </row>
    <row r="66" spans="1:5">
      <c r="A66" s="8">
        <v>36892</v>
      </c>
      <c r="B66" s="26">
        <v>13.575841384372056</v>
      </c>
      <c r="C66" s="26">
        <v>9</v>
      </c>
      <c r="D66" s="26"/>
      <c r="E66" s="204">
        <v>4.5</v>
      </c>
    </row>
    <row r="67" spans="1:5">
      <c r="A67" s="8">
        <v>36923</v>
      </c>
      <c r="B67" s="26">
        <v>13.698791464896043</v>
      </c>
      <c r="C67" s="26">
        <v>9</v>
      </c>
      <c r="D67" s="26"/>
      <c r="E67" s="204">
        <v>4.5</v>
      </c>
    </row>
    <row r="68" spans="1:5">
      <c r="A68" s="8">
        <v>36951</v>
      </c>
      <c r="B68" s="26">
        <v>13.63797518788426</v>
      </c>
      <c r="C68" s="26">
        <v>9</v>
      </c>
      <c r="D68" s="26"/>
      <c r="E68" s="204">
        <v>4.5</v>
      </c>
    </row>
    <row r="69" spans="1:5">
      <c r="A69" s="8">
        <v>36982</v>
      </c>
      <c r="B69" s="26">
        <v>13.628079163195981</v>
      </c>
      <c r="C69" s="26">
        <v>9</v>
      </c>
      <c r="D69" s="26"/>
      <c r="E69" s="204">
        <v>4.5</v>
      </c>
    </row>
    <row r="70" spans="1:5">
      <c r="A70" s="8">
        <v>37012</v>
      </c>
      <c r="B70" s="26">
        <v>13.480909527026514</v>
      </c>
      <c r="C70" s="26">
        <v>9</v>
      </c>
      <c r="D70" s="26"/>
      <c r="E70" s="204">
        <v>4.5</v>
      </c>
    </row>
    <row r="71" spans="1:5">
      <c r="A71" s="8">
        <v>37043</v>
      </c>
      <c r="B71" s="26">
        <v>13.424130508889021</v>
      </c>
      <c r="C71" s="26">
        <v>9</v>
      </c>
      <c r="D71" s="26"/>
      <c r="E71" s="204">
        <v>4.5</v>
      </c>
    </row>
    <row r="72" spans="1:5">
      <c r="A72" s="8">
        <v>37073</v>
      </c>
      <c r="B72" s="26">
        <v>13.726036213951327</v>
      </c>
      <c r="C72" s="26">
        <v>9</v>
      </c>
      <c r="D72" s="26"/>
      <c r="E72" s="204">
        <v>4.5</v>
      </c>
    </row>
    <row r="73" spans="1:5">
      <c r="A73" s="8">
        <v>37104</v>
      </c>
      <c r="B73" s="26">
        <v>13.441543637320356</v>
      </c>
      <c r="C73" s="26">
        <v>9</v>
      </c>
      <c r="D73" s="26"/>
      <c r="E73" s="204">
        <v>4.5</v>
      </c>
    </row>
    <row r="74" spans="1:5">
      <c r="A74" s="8">
        <v>37135</v>
      </c>
      <c r="B74" s="26">
        <v>13.750091417043803</v>
      </c>
      <c r="C74" s="26">
        <v>9</v>
      </c>
      <c r="D74" s="26"/>
      <c r="E74" s="204">
        <v>4.5</v>
      </c>
    </row>
    <row r="75" spans="1:5">
      <c r="A75" s="8">
        <v>37165</v>
      </c>
      <c r="B75" s="26">
        <v>13.339674770033474</v>
      </c>
      <c r="C75" s="26">
        <v>9</v>
      </c>
      <c r="D75" s="26"/>
      <c r="E75" s="204">
        <v>4.5</v>
      </c>
    </row>
    <row r="76" spans="1:5">
      <c r="A76" s="8">
        <v>37196</v>
      </c>
      <c r="B76" s="26">
        <v>13.217015183452546</v>
      </c>
      <c r="C76" s="26">
        <v>9</v>
      </c>
      <c r="D76" s="26"/>
      <c r="E76" s="204">
        <v>4.5</v>
      </c>
    </row>
    <row r="77" spans="1:5">
      <c r="A77" s="8">
        <v>37226</v>
      </c>
      <c r="B77" s="26">
        <v>13.053894623309089</v>
      </c>
      <c r="C77" s="26">
        <v>9</v>
      </c>
      <c r="D77" s="26"/>
      <c r="E77" s="204">
        <v>4.5</v>
      </c>
    </row>
    <row r="78" spans="1:5">
      <c r="A78" s="8">
        <v>37257</v>
      </c>
      <c r="B78" s="26">
        <v>13.599991615788836</v>
      </c>
      <c r="C78" s="26">
        <v>9</v>
      </c>
      <c r="D78" s="26"/>
      <c r="E78" s="204">
        <v>4.5</v>
      </c>
    </row>
    <row r="79" spans="1:5">
      <c r="A79" s="8">
        <v>37288</v>
      </c>
      <c r="B79" s="26">
        <v>13.866439478377584</v>
      </c>
      <c r="C79" s="26">
        <v>9</v>
      </c>
      <c r="D79" s="26"/>
      <c r="E79" s="204">
        <v>4.5</v>
      </c>
    </row>
    <row r="80" spans="1:5">
      <c r="A80" s="8">
        <v>37316</v>
      </c>
      <c r="B80" s="26">
        <v>13.856265217778516</v>
      </c>
      <c r="C80" s="26">
        <v>9</v>
      </c>
      <c r="D80" s="26"/>
      <c r="E80" s="204">
        <v>4.5</v>
      </c>
    </row>
    <row r="81" spans="1:5">
      <c r="A81" s="8">
        <v>37347</v>
      </c>
      <c r="B81" s="26">
        <v>13.860974743816032</v>
      </c>
      <c r="C81" s="26">
        <v>9</v>
      </c>
      <c r="D81" s="26"/>
      <c r="E81" s="204">
        <v>4.5</v>
      </c>
    </row>
    <row r="82" spans="1:5">
      <c r="A82" s="8">
        <v>37377</v>
      </c>
      <c r="B82" s="26">
        <v>13.82253338461531</v>
      </c>
      <c r="C82" s="26">
        <v>9</v>
      </c>
      <c r="D82" s="26"/>
      <c r="E82" s="204">
        <v>4.5</v>
      </c>
    </row>
    <row r="83" spans="1:5">
      <c r="A83" s="8">
        <v>37408</v>
      </c>
      <c r="B83" s="26">
        <v>13.541014548919108</v>
      </c>
      <c r="C83" s="26">
        <v>9</v>
      </c>
      <c r="D83" s="26"/>
      <c r="E83" s="204">
        <v>4.5</v>
      </c>
    </row>
    <row r="84" spans="1:5">
      <c r="A84" s="8">
        <v>37438</v>
      </c>
      <c r="B84" s="26">
        <v>13.767993407816109</v>
      </c>
      <c r="C84" s="26">
        <v>9</v>
      </c>
      <c r="D84" s="26"/>
      <c r="E84" s="204">
        <v>4.5</v>
      </c>
    </row>
    <row r="85" spans="1:5">
      <c r="A85" s="8">
        <v>37469</v>
      </c>
      <c r="B85" s="26">
        <v>12.902272988863523</v>
      </c>
      <c r="C85" s="26">
        <v>9</v>
      </c>
      <c r="D85" s="26"/>
      <c r="E85" s="204">
        <v>4.5</v>
      </c>
    </row>
    <row r="86" spans="1:5">
      <c r="A86" s="8">
        <v>37500</v>
      </c>
      <c r="B86" s="26">
        <v>12.796310270789615</v>
      </c>
      <c r="C86" s="26">
        <v>9</v>
      </c>
      <c r="D86" s="26"/>
      <c r="E86" s="204">
        <v>4.5</v>
      </c>
    </row>
    <row r="87" spans="1:5">
      <c r="A87" s="8">
        <v>37530</v>
      </c>
      <c r="B87" s="26">
        <v>12.825332292632682</v>
      </c>
      <c r="C87" s="26">
        <v>9</v>
      </c>
      <c r="D87" s="26"/>
      <c r="E87" s="204">
        <v>4.5</v>
      </c>
    </row>
    <row r="88" spans="1:5">
      <c r="A88" s="8">
        <v>37561</v>
      </c>
      <c r="B88" s="26">
        <v>12.9</v>
      </c>
      <c r="C88" s="26">
        <v>9</v>
      </c>
      <c r="D88" s="26"/>
      <c r="E88" s="204">
        <v>4.5</v>
      </c>
    </row>
    <row r="89" spans="1:5">
      <c r="A89" s="8">
        <v>37591</v>
      </c>
      <c r="B89" s="26">
        <v>12.85</v>
      </c>
      <c r="C89" s="26">
        <v>9</v>
      </c>
      <c r="D89" s="26"/>
      <c r="E89" s="204">
        <v>4.5</v>
      </c>
    </row>
    <row r="90" spans="1:5">
      <c r="A90" s="8">
        <v>37622</v>
      </c>
      <c r="B90" s="26">
        <v>13.44</v>
      </c>
      <c r="C90" s="26">
        <v>9</v>
      </c>
      <c r="D90" s="26"/>
      <c r="E90" s="204">
        <v>4.5</v>
      </c>
    </row>
    <row r="91" spans="1:5">
      <c r="A91" s="8">
        <v>37653</v>
      </c>
      <c r="B91" s="26">
        <v>13.55</v>
      </c>
      <c r="C91" s="26">
        <v>9</v>
      </c>
      <c r="D91" s="26"/>
      <c r="E91" s="204">
        <v>4.5</v>
      </c>
    </row>
    <row r="92" spans="1:5">
      <c r="A92" s="8">
        <v>37681</v>
      </c>
      <c r="B92" s="26">
        <v>12.91</v>
      </c>
      <c r="C92" s="26">
        <v>9</v>
      </c>
      <c r="D92" s="26"/>
      <c r="E92" s="204">
        <v>4.5</v>
      </c>
    </row>
    <row r="93" spans="1:5">
      <c r="A93" s="8">
        <v>37712</v>
      </c>
      <c r="B93" s="26">
        <v>12.9</v>
      </c>
      <c r="C93" s="26">
        <v>9</v>
      </c>
      <c r="D93" s="26"/>
      <c r="E93" s="204">
        <v>4.5</v>
      </c>
    </row>
    <row r="94" spans="1:5">
      <c r="A94" s="8">
        <v>37742</v>
      </c>
      <c r="B94" s="26">
        <v>12.99</v>
      </c>
      <c r="C94" s="26">
        <v>9</v>
      </c>
      <c r="D94" s="26"/>
      <c r="E94" s="204">
        <v>4.5</v>
      </c>
    </row>
    <row r="95" spans="1:5">
      <c r="A95" s="8">
        <v>37773</v>
      </c>
      <c r="B95" s="26">
        <v>13.4</v>
      </c>
      <c r="C95" s="26">
        <v>9</v>
      </c>
      <c r="D95" s="26"/>
      <c r="E95" s="204">
        <v>4.5</v>
      </c>
    </row>
    <row r="96" spans="1:5">
      <c r="A96" s="8">
        <v>37803</v>
      </c>
      <c r="B96" s="26">
        <v>14.05</v>
      </c>
      <c r="C96" s="26">
        <v>9</v>
      </c>
      <c r="D96" s="26"/>
      <c r="E96" s="204">
        <v>4.5</v>
      </c>
    </row>
    <row r="97" spans="1:5">
      <c r="A97" s="8">
        <v>37834</v>
      </c>
      <c r="B97" s="26">
        <v>13.78</v>
      </c>
      <c r="C97" s="26">
        <v>9</v>
      </c>
      <c r="D97" s="26"/>
      <c r="E97" s="204">
        <v>4.5</v>
      </c>
    </row>
    <row r="98" spans="1:5">
      <c r="A98" s="8">
        <v>37865</v>
      </c>
      <c r="B98" s="26">
        <v>13.42</v>
      </c>
      <c r="C98" s="26">
        <v>9</v>
      </c>
      <c r="D98" s="26"/>
      <c r="E98" s="204">
        <v>4.5</v>
      </c>
    </row>
    <row r="99" spans="1:5">
      <c r="A99" s="8">
        <v>37895</v>
      </c>
      <c r="B99" s="26">
        <v>13.28</v>
      </c>
      <c r="C99" s="26">
        <v>9</v>
      </c>
      <c r="D99" s="26"/>
      <c r="E99" s="204">
        <v>4.5</v>
      </c>
    </row>
    <row r="100" spans="1:5">
      <c r="A100" s="8">
        <v>37926</v>
      </c>
      <c r="B100" s="26">
        <v>13.16</v>
      </c>
      <c r="C100" s="26">
        <v>9</v>
      </c>
      <c r="D100" s="26"/>
      <c r="E100" s="204">
        <v>4.5</v>
      </c>
    </row>
    <row r="101" spans="1:5">
      <c r="A101" s="8">
        <v>37956</v>
      </c>
      <c r="B101" s="26">
        <v>13.2</v>
      </c>
      <c r="C101" s="26">
        <v>9</v>
      </c>
      <c r="D101" s="26"/>
      <c r="E101" s="204">
        <v>4.5</v>
      </c>
    </row>
    <row r="102" spans="1:5">
      <c r="A102" s="8">
        <v>37987</v>
      </c>
      <c r="B102" s="26">
        <v>14.1</v>
      </c>
      <c r="C102" s="26">
        <v>9</v>
      </c>
      <c r="D102" s="26"/>
      <c r="E102" s="204">
        <v>4.5</v>
      </c>
    </row>
    <row r="103" spans="1:5">
      <c r="A103" s="8">
        <v>38018</v>
      </c>
      <c r="B103" s="26">
        <v>14.05</v>
      </c>
      <c r="C103" s="26">
        <v>9</v>
      </c>
      <c r="D103" s="26"/>
      <c r="E103" s="204">
        <v>4.5</v>
      </c>
    </row>
    <row r="104" spans="1:5">
      <c r="A104" s="8">
        <v>38047</v>
      </c>
      <c r="B104" s="26">
        <v>13.86</v>
      </c>
      <c r="C104" s="26">
        <v>9</v>
      </c>
      <c r="D104" s="26"/>
      <c r="E104" s="204">
        <v>4.5</v>
      </c>
    </row>
    <row r="105" spans="1:5">
      <c r="A105" s="8">
        <v>38078</v>
      </c>
      <c r="B105" s="26">
        <v>13.71</v>
      </c>
      <c r="C105" s="26">
        <v>9</v>
      </c>
      <c r="D105" s="26"/>
      <c r="E105" s="204">
        <v>4.5</v>
      </c>
    </row>
    <row r="106" spans="1:5">
      <c r="A106" s="8">
        <v>38108</v>
      </c>
      <c r="B106" s="26">
        <v>13.63</v>
      </c>
      <c r="C106" s="26">
        <v>9</v>
      </c>
      <c r="D106" s="26"/>
      <c r="E106" s="204">
        <v>4.5</v>
      </c>
    </row>
    <row r="107" spans="1:5">
      <c r="A107" s="8">
        <v>38139</v>
      </c>
      <c r="B107" s="26">
        <v>13.7</v>
      </c>
      <c r="C107" s="26">
        <v>9</v>
      </c>
      <c r="D107" s="26"/>
      <c r="E107" s="204">
        <v>4.5</v>
      </c>
    </row>
    <row r="108" spans="1:5">
      <c r="A108" s="8">
        <v>38169</v>
      </c>
      <c r="B108" s="26">
        <v>14.19</v>
      </c>
      <c r="C108" s="26">
        <v>9</v>
      </c>
      <c r="D108" s="26"/>
      <c r="E108" s="204">
        <v>4.5</v>
      </c>
    </row>
    <row r="109" spans="1:5">
      <c r="A109" s="8">
        <v>38200</v>
      </c>
      <c r="B109" s="26">
        <v>14</v>
      </c>
      <c r="C109" s="26">
        <v>9</v>
      </c>
      <c r="D109" s="26"/>
      <c r="E109" s="204">
        <v>4.5</v>
      </c>
    </row>
    <row r="110" spans="1:5">
      <c r="A110" s="8">
        <v>38231</v>
      </c>
      <c r="B110" s="26">
        <v>13.99</v>
      </c>
      <c r="C110" s="26">
        <v>9</v>
      </c>
      <c r="D110" s="26"/>
      <c r="E110" s="204">
        <v>4.5</v>
      </c>
    </row>
    <row r="111" spans="1:5">
      <c r="A111" s="8">
        <v>38261</v>
      </c>
      <c r="B111" s="26">
        <v>13.95</v>
      </c>
      <c r="C111" s="26">
        <v>9</v>
      </c>
      <c r="D111" s="26"/>
      <c r="E111" s="204">
        <v>4.5</v>
      </c>
    </row>
    <row r="112" spans="1:5">
      <c r="A112" s="8">
        <v>38292</v>
      </c>
      <c r="B112" s="26">
        <v>13.83</v>
      </c>
      <c r="C112" s="26">
        <v>9</v>
      </c>
      <c r="D112" s="26"/>
      <c r="E112" s="204">
        <v>4.5</v>
      </c>
    </row>
    <row r="113" spans="1:5">
      <c r="A113" s="8">
        <v>38322</v>
      </c>
      <c r="B113" s="26">
        <v>13.8</v>
      </c>
      <c r="C113" s="26">
        <v>9</v>
      </c>
      <c r="D113" s="26"/>
      <c r="E113" s="204">
        <v>4.5</v>
      </c>
    </row>
    <row r="114" spans="1:5">
      <c r="A114" s="8">
        <v>38353</v>
      </c>
      <c r="B114" s="26">
        <v>15.48</v>
      </c>
      <c r="C114" s="26">
        <v>9</v>
      </c>
      <c r="D114" s="26"/>
      <c r="E114" s="204">
        <v>4.5</v>
      </c>
    </row>
    <row r="115" spans="1:5">
      <c r="A115" s="8">
        <v>38384</v>
      </c>
      <c r="B115" s="26">
        <v>15.49</v>
      </c>
      <c r="C115" s="26">
        <v>9</v>
      </c>
      <c r="D115" s="26"/>
      <c r="E115" s="204">
        <v>4.5</v>
      </c>
    </row>
    <row r="116" spans="1:5">
      <c r="A116" s="8">
        <v>38412</v>
      </c>
      <c r="B116" s="26">
        <v>14.19</v>
      </c>
      <c r="C116" s="26">
        <v>9</v>
      </c>
      <c r="D116" s="26"/>
      <c r="E116" s="204">
        <v>4.5</v>
      </c>
    </row>
    <row r="117" spans="1:5">
      <c r="A117" s="8">
        <v>38443</v>
      </c>
      <c r="B117" s="26">
        <v>14.28</v>
      </c>
      <c r="C117" s="26">
        <v>9</v>
      </c>
      <c r="D117" s="26"/>
      <c r="E117" s="204">
        <v>4.5</v>
      </c>
    </row>
    <row r="118" spans="1:5">
      <c r="A118" s="8">
        <v>38473</v>
      </c>
      <c r="B118" s="26">
        <v>14.34</v>
      </c>
      <c r="C118" s="26">
        <v>9</v>
      </c>
      <c r="D118" s="26"/>
      <c r="E118" s="204">
        <v>4.5</v>
      </c>
    </row>
    <row r="119" spans="1:5">
      <c r="A119" s="8">
        <v>38504</v>
      </c>
      <c r="B119" s="26">
        <v>14.19</v>
      </c>
      <c r="C119" s="26">
        <v>9</v>
      </c>
      <c r="D119" s="26"/>
      <c r="E119" s="204">
        <v>4.5</v>
      </c>
    </row>
    <row r="120" spans="1:5">
      <c r="A120" s="8">
        <v>38534</v>
      </c>
      <c r="B120" s="26">
        <v>14.4</v>
      </c>
      <c r="C120" s="26">
        <v>9</v>
      </c>
      <c r="D120" s="26"/>
      <c r="E120" s="204">
        <v>4.5</v>
      </c>
    </row>
    <row r="121" spans="1:5">
      <c r="A121" s="8">
        <v>38565</v>
      </c>
      <c r="B121" s="26">
        <v>13.7</v>
      </c>
      <c r="C121" s="26">
        <v>9</v>
      </c>
      <c r="D121" s="26"/>
      <c r="E121" s="204">
        <v>4.5</v>
      </c>
    </row>
    <row r="122" spans="1:5">
      <c r="A122" s="8">
        <v>38596</v>
      </c>
      <c r="B122" s="26">
        <v>13.68</v>
      </c>
      <c r="C122" s="26">
        <v>9</v>
      </c>
      <c r="D122" s="26"/>
      <c r="E122" s="204">
        <v>4.5</v>
      </c>
    </row>
    <row r="123" spans="1:5">
      <c r="A123" s="8">
        <v>38626</v>
      </c>
      <c r="B123" s="26">
        <v>13.38</v>
      </c>
      <c r="C123" s="26">
        <v>9</v>
      </c>
      <c r="D123" s="26"/>
      <c r="E123" s="204">
        <v>4.5</v>
      </c>
    </row>
    <row r="124" spans="1:5">
      <c r="A124" s="8">
        <v>38657</v>
      </c>
      <c r="B124" s="26">
        <v>13.58</v>
      </c>
      <c r="C124" s="26">
        <v>9</v>
      </c>
      <c r="D124" s="26"/>
      <c r="E124" s="204">
        <v>4.5</v>
      </c>
    </row>
    <row r="125" spans="1:5">
      <c r="A125" s="8">
        <v>38687</v>
      </c>
      <c r="B125" s="26">
        <v>13.5</v>
      </c>
      <c r="C125" s="26">
        <v>9</v>
      </c>
      <c r="D125" s="26"/>
      <c r="E125" s="204">
        <v>4.5</v>
      </c>
    </row>
    <row r="126" spans="1:5">
      <c r="A126" s="8">
        <v>38718</v>
      </c>
      <c r="B126" s="26">
        <v>15.79</v>
      </c>
      <c r="C126" s="26">
        <v>9</v>
      </c>
      <c r="D126" s="26"/>
      <c r="E126" s="204">
        <v>4.5</v>
      </c>
    </row>
    <row r="127" spans="1:5">
      <c r="A127" s="8">
        <v>38749</v>
      </c>
      <c r="B127" s="26">
        <v>15.55</v>
      </c>
      <c r="C127" s="26">
        <v>9</v>
      </c>
      <c r="D127" s="26"/>
      <c r="E127" s="204">
        <v>4.5</v>
      </c>
    </row>
    <row r="128" spans="1:5">
      <c r="A128" s="8">
        <v>38777</v>
      </c>
      <c r="B128" s="26">
        <v>14.22</v>
      </c>
      <c r="C128" s="26">
        <v>9</v>
      </c>
      <c r="D128" s="26"/>
      <c r="E128" s="204">
        <v>4.5</v>
      </c>
    </row>
    <row r="129" spans="1:5">
      <c r="A129" s="8">
        <v>38808</v>
      </c>
      <c r="B129" s="26">
        <v>13.872411674786242</v>
      </c>
      <c r="C129" s="26">
        <v>9</v>
      </c>
      <c r="D129" s="26"/>
      <c r="E129" s="204">
        <v>4.5</v>
      </c>
    </row>
    <row r="130" spans="1:5">
      <c r="A130" s="8">
        <v>38838</v>
      </c>
      <c r="B130" s="26">
        <v>12.93</v>
      </c>
      <c r="C130" s="26">
        <v>9</v>
      </c>
      <c r="D130" s="26"/>
      <c r="E130" s="204">
        <v>4.5</v>
      </c>
    </row>
    <row r="131" spans="1:5">
      <c r="A131" s="8">
        <v>38869</v>
      </c>
      <c r="B131" s="26">
        <v>12.65</v>
      </c>
      <c r="C131" s="26">
        <v>9</v>
      </c>
      <c r="D131" s="26"/>
      <c r="E131" s="204">
        <v>4.5</v>
      </c>
    </row>
    <row r="132" spans="1:5">
      <c r="A132" s="8">
        <v>38899</v>
      </c>
      <c r="B132" s="26">
        <v>13.13</v>
      </c>
      <c r="C132" s="26">
        <v>9</v>
      </c>
      <c r="D132" s="26"/>
      <c r="E132" s="204">
        <v>4.5</v>
      </c>
    </row>
    <row r="133" spans="1:5">
      <c r="A133" s="8">
        <v>38930</v>
      </c>
      <c r="B133" s="26">
        <v>13.29</v>
      </c>
      <c r="C133" s="26">
        <v>9</v>
      </c>
      <c r="D133" s="26"/>
      <c r="E133" s="204">
        <v>4.5</v>
      </c>
    </row>
    <row r="134" spans="1:5">
      <c r="A134" s="8">
        <v>38961</v>
      </c>
      <c r="B134" s="26">
        <v>12.97</v>
      </c>
      <c r="C134" s="26">
        <v>9</v>
      </c>
      <c r="D134" s="26"/>
      <c r="E134" s="204">
        <v>4.5</v>
      </c>
    </row>
    <row r="135" spans="1:5">
      <c r="A135" s="8">
        <v>38991</v>
      </c>
      <c r="B135" s="26">
        <v>12.75</v>
      </c>
      <c r="C135" s="26">
        <v>9</v>
      </c>
      <c r="D135" s="26"/>
      <c r="E135" s="204">
        <v>4.5</v>
      </c>
    </row>
    <row r="136" spans="1:5">
      <c r="A136" s="8">
        <v>39022</v>
      </c>
      <c r="B136" s="26">
        <v>12.6</v>
      </c>
      <c r="C136" s="26">
        <v>9</v>
      </c>
      <c r="D136" s="26"/>
      <c r="E136" s="204">
        <v>4.5</v>
      </c>
    </row>
    <row r="137" spans="1:5">
      <c r="A137" s="8">
        <v>39052</v>
      </c>
      <c r="B137" s="26">
        <v>12.75</v>
      </c>
      <c r="C137" s="26">
        <v>9</v>
      </c>
      <c r="D137" s="26"/>
      <c r="E137" s="204">
        <v>4.5</v>
      </c>
    </row>
    <row r="138" spans="1:5">
      <c r="A138" s="8">
        <v>39083</v>
      </c>
      <c r="B138" s="26">
        <v>14.19</v>
      </c>
      <c r="C138" s="26">
        <v>9</v>
      </c>
      <c r="D138" s="26"/>
      <c r="E138" s="204">
        <v>4.5</v>
      </c>
    </row>
    <row r="139" spans="1:5">
      <c r="A139" s="8">
        <v>39114</v>
      </c>
      <c r="B139" s="26">
        <v>14.01</v>
      </c>
      <c r="C139" s="26">
        <v>9</v>
      </c>
      <c r="D139" s="26"/>
      <c r="E139" s="204">
        <v>4.5</v>
      </c>
    </row>
    <row r="140" spans="1:5">
      <c r="A140" s="8">
        <v>39142</v>
      </c>
      <c r="B140" s="26">
        <v>13.07</v>
      </c>
      <c r="C140" s="26">
        <v>9</v>
      </c>
      <c r="D140" s="26"/>
      <c r="E140" s="204">
        <v>4.5</v>
      </c>
    </row>
    <row r="141" spans="1:5">
      <c r="A141" s="8">
        <v>39173</v>
      </c>
      <c r="B141" s="26">
        <v>13.31</v>
      </c>
      <c r="C141" s="26">
        <v>9</v>
      </c>
      <c r="D141" s="26"/>
      <c r="E141" s="204">
        <v>4.5</v>
      </c>
    </row>
    <row r="142" spans="1:5">
      <c r="A142" s="8">
        <v>39203</v>
      </c>
      <c r="B142" s="26">
        <v>13.67</v>
      </c>
      <c r="C142" s="26">
        <v>9</v>
      </c>
      <c r="D142" s="26"/>
      <c r="E142" s="204">
        <v>4.5</v>
      </c>
    </row>
    <row r="143" spans="1:5">
      <c r="A143" s="8">
        <v>39234</v>
      </c>
      <c r="B143" s="26">
        <v>13.591323111958847</v>
      </c>
      <c r="C143" s="26">
        <v>9</v>
      </c>
      <c r="D143" s="26"/>
      <c r="E143" s="204">
        <v>4.5</v>
      </c>
    </row>
    <row r="144" spans="1:5">
      <c r="A144" s="8">
        <v>39264</v>
      </c>
      <c r="B144" s="26">
        <v>14.393962220441242</v>
      </c>
      <c r="C144" s="26">
        <v>9</v>
      </c>
      <c r="D144" s="26"/>
      <c r="E144" s="204">
        <v>4.5</v>
      </c>
    </row>
    <row r="145" spans="1:5">
      <c r="A145" s="8">
        <v>39295</v>
      </c>
      <c r="B145" s="26">
        <v>14.192098303513204</v>
      </c>
      <c r="C145" s="26">
        <v>9</v>
      </c>
      <c r="D145" s="26"/>
      <c r="E145" s="204">
        <v>4.5</v>
      </c>
    </row>
    <row r="146" spans="1:5">
      <c r="A146" s="8">
        <v>39326</v>
      </c>
      <c r="B146" s="26">
        <v>13.380471824911863</v>
      </c>
      <c r="C146" s="26">
        <v>9</v>
      </c>
      <c r="D146" s="26"/>
      <c r="E146" s="204">
        <v>4.5</v>
      </c>
    </row>
    <row r="147" spans="1:5">
      <c r="A147" s="8">
        <v>39356</v>
      </c>
      <c r="B147" s="26">
        <v>13.38</v>
      </c>
      <c r="C147" s="26">
        <v>9</v>
      </c>
      <c r="D147" s="26"/>
      <c r="E147" s="204">
        <v>4.5</v>
      </c>
    </row>
    <row r="148" spans="1:5">
      <c r="A148" s="8">
        <v>39387</v>
      </c>
      <c r="B148" s="26">
        <v>13.21</v>
      </c>
      <c r="C148" s="26">
        <v>9</v>
      </c>
      <c r="D148" s="26"/>
      <c r="E148" s="204">
        <v>4.5</v>
      </c>
    </row>
    <row r="149" spans="1:5">
      <c r="A149" s="8">
        <v>39417</v>
      </c>
      <c r="B149" s="26">
        <v>13.46</v>
      </c>
      <c r="C149" s="26">
        <v>9</v>
      </c>
      <c r="D149" s="26"/>
      <c r="E149" s="204">
        <v>4.5</v>
      </c>
    </row>
    <row r="150" spans="1:5">
      <c r="A150" s="8">
        <v>39448</v>
      </c>
      <c r="B150" s="26">
        <v>14.377246699629373</v>
      </c>
      <c r="C150" s="26">
        <v>9</v>
      </c>
      <c r="D150" s="26"/>
      <c r="E150" s="204">
        <v>4.5</v>
      </c>
    </row>
    <row r="151" spans="1:5">
      <c r="A151" s="8">
        <v>39479</v>
      </c>
      <c r="B151" s="26">
        <v>14.380920742821472</v>
      </c>
      <c r="C151" s="26">
        <v>9</v>
      </c>
      <c r="D151" s="26"/>
      <c r="E151" s="204">
        <v>4.5</v>
      </c>
    </row>
    <row r="152" spans="1:5">
      <c r="A152" s="8">
        <v>39508</v>
      </c>
      <c r="B152" s="26">
        <v>13.553225597469948</v>
      </c>
      <c r="C152" s="26">
        <v>9</v>
      </c>
      <c r="D152" s="26"/>
      <c r="E152" s="204">
        <v>4.5</v>
      </c>
    </row>
    <row r="153" spans="1:5">
      <c r="A153" s="8">
        <v>39539</v>
      </c>
      <c r="B153" s="26">
        <v>14.01014470614615</v>
      </c>
      <c r="C153" s="26">
        <v>9</v>
      </c>
      <c r="D153" s="26"/>
      <c r="E153" s="204">
        <v>4.5</v>
      </c>
    </row>
    <row r="154" spans="1:5">
      <c r="A154" s="8">
        <v>39569</v>
      </c>
      <c r="B154" s="26">
        <v>14.089686584648165</v>
      </c>
      <c r="C154" s="26">
        <v>9</v>
      </c>
      <c r="D154" s="26"/>
      <c r="E154" s="204">
        <v>4.5</v>
      </c>
    </row>
    <row r="155" spans="1:5">
      <c r="A155" s="8">
        <v>39600</v>
      </c>
      <c r="B155" s="26">
        <v>13.881130802851036</v>
      </c>
      <c r="C155" s="26">
        <v>9</v>
      </c>
      <c r="D155" s="26"/>
      <c r="E155" s="204">
        <v>4.5</v>
      </c>
    </row>
    <row r="156" spans="1:5">
      <c r="A156" s="8">
        <v>39630</v>
      </c>
      <c r="B156" s="26">
        <v>14.377110733275911</v>
      </c>
      <c r="C156" s="26">
        <v>9</v>
      </c>
      <c r="D156" s="26"/>
      <c r="E156" s="204">
        <v>4.5</v>
      </c>
    </row>
    <row r="157" spans="1:5">
      <c r="A157" s="8">
        <v>39661</v>
      </c>
      <c r="B157" s="26">
        <v>14.302013310886148</v>
      </c>
      <c r="C157" s="26">
        <v>9</v>
      </c>
      <c r="D157" s="26"/>
      <c r="E157" s="204">
        <v>4.5</v>
      </c>
    </row>
    <row r="158" spans="1:5">
      <c r="A158" s="8">
        <v>39692</v>
      </c>
      <c r="B158" s="26">
        <v>13.50451413981833</v>
      </c>
      <c r="C158" s="26">
        <v>9</v>
      </c>
      <c r="D158" s="26"/>
      <c r="E158" s="204">
        <v>4.5</v>
      </c>
    </row>
    <row r="159" spans="1:5">
      <c r="A159" s="8">
        <v>39722</v>
      </c>
      <c r="B159" s="26">
        <v>13.308272520512013</v>
      </c>
      <c r="C159" s="26">
        <v>9</v>
      </c>
      <c r="D159" s="26"/>
      <c r="E159" s="204">
        <v>4.5</v>
      </c>
    </row>
    <row r="160" spans="1:5">
      <c r="A160" s="8">
        <v>39753</v>
      </c>
      <c r="B160" s="26">
        <v>13.405081534189067</v>
      </c>
      <c r="C160" s="26">
        <v>9</v>
      </c>
      <c r="D160" s="26"/>
      <c r="E160" s="204">
        <v>4.5</v>
      </c>
    </row>
    <row r="161" spans="1:6">
      <c r="A161" s="8">
        <v>39783</v>
      </c>
      <c r="B161" s="26">
        <v>13.597632402640642</v>
      </c>
      <c r="C161" s="26">
        <v>9</v>
      </c>
      <c r="D161" s="26"/>
      <c r="E161" s="204">
        <v>4.5</v>
      </c>
    </row>
    <row r="162" spans="1:6">
      <c r="A162" s="8">
        <v>39814</v>
      </c>
      <c r="B162" s="26">
        <v>14.944930207692902</v>
      </c>
      <c r="C162" s="26">
        <v>9</v>
      </c>
      <c r="D162" s="26"/>
      <c r="E162" s="204">
        <v>4.5</v>
      </c>
    </row>
    <row r="163" spans="1:6">
      <c r="A163" s="8">
        <v>39845</v>
      </c>
      <c r="B163" s="26">
        <v>14.964719327391803</v>
      </c>
      <c r="C163" s="26">
        <v>9</v>
      </c>
      <c r="D163" s="26"/>
      <c r="E163" s="204">
        <v>4.5</v>
      </c>
    </row>
    <row r="164" spans="1:6">
      <c r="A164" s="8">
        <v>39873</v>
      </c>
      <c r="B164" s="26">
        <v>14.582991473356834</v>
      </c>
      <c r="C164" s="26">
        <v>9</v>
      </c>
      <c r="D164" s="26"/>
      <c r="E164" s="204">
        <v>4.5</v>
      </c>
    </row>
    <row r="165" spans="1:6">
      <c r="A165" s="8">
        <v>39904</v>
      </c>
      <c r="B165" s="26">
        <v>14.649929079500337</v>
      </c>
      <c r="C165" s="26">
        <v>9</v>
      </c>
      <c r="D165" s="26"/>
      <c r="E165" s="204">
        <v>4.5</v>
      </c>
    </row>
    <row r="166" spans="1:6">
      <c r="A166" s="8">
        <v>39934</v>
      </c>
      <c r="B166" s="26">
        <v>14.484235703964654</v>
      </c>
      <c r="C166" s="26">
        <v>9</v>
      </c>
      <c r="D166" s="26"/>
      <c r="E166" s="204">
        <v>4.5</v>
      </c>
    </row>
    <row r="167" spans="1:6">
      <c r="A167" s="8">
        <v>39965</v>
      </c>
      <c r="B167" s="26">
        <v>14.642590765245215</v>
      </c>
      <c r="C167" s="26">
        <v>9</v>
      </c>
      <c r="D167" s="26"/>
      <c r="E167" s="204">
        <v>4.5</v>
      </c>
      <c r="F167" s="2"/>
    </row>
    <row r="168" spans="1:6">
      <c r="A168" s="8">
        <v>39995</v>
      </c>
      <c r="B168" s="26">
        <v>15.078486849150243</v>
      </c>
      <c r="C168" s="26">
        <v>9</v>
      </c>
      <c r="D168" s="26"/>
      <c r="E168" s="204">
        <v>4.5</v>
      </c>
    </row>
    <row r="169" spans="1:6">
      <c r="A169" s="8">
        <v>40026</v>
      </c>
      <c r="B169" s="26">
        <v>15.052199439765804</v>
      </c>
      <c r="C169" s="26">
        <v>9</v>
      </c>
      <c r="D169" s="26"/>
      <c r="E169" s="204">
        <v>4.5</v>
      </c>
    </row>
    <row r="170" spans="1:6">
      <c r="A170" s="8">
        <v>40057</v>
      </c>
      <c r="B170" s="26">
        <v>14.946717896521708</v>
      </c>
      <c r="C170" s="26">
        <v>9</v>
      </c>
      <c r="D170" s="26"/>
      <c r="E170" s="204">
        <v>4.5</v>
      </c>
    </row>
    <row r="171" spans="1:6">
      <c r="A171" s="8">
        <v>40087</v>
      </c>
      <c r="B171" s="26">
        <v>14.93825353774317</v>
      </c>
      <c r="C171" s="26">
        <v>9</v>
      </c>
      <c r="D171" s="26"/>
      <c r="E171" s="204">
        <v>4.5</v>
      </c>
    </row>
    <row r="172" spans="1:6">
      <c r="A172" s="8">
        <v>40118</v>
      </c>
      <c r="B172" s="26">
        <v>14.693182359623885</v>
      </c>
      <c r="C172" s="26">
        <v>9</v>
      </c>
      <c r="D172" s="26"/>
      <c r="E172" s="204">
        <v>4.5</v>
      </c>
    </row>
    <row r="173" spans="1:6">
      <c r="A173" s="8">
        <v>40148</v>
      </c>
      <c r="B173" s="26">
        <v>14.864550712315051</v>
      </c>
      <c r="C173" s="26">
        <v>9</v>
      </c>
      <c r="D173" s="26"/>
      <c r="E173" s="204">
        <v>4.5</v>
      </c>
      <c r="F173" s="2"/>
    </row>
    <row r="174" spans="1:6">
      <c r="A174" s="8">
        <v>40179</v>
      </c>
      <c r="B174" s="26">
        <v>16.278525645545646</v>
      </c>
      <c r="C174" s="26">
        <v>9</v>
      </c>
      <c r="D174" s="26"/>
      <c r="E174" s="204">
        <v>4.5</v>
      </c>
    </row>
    <row r="175" spans="1:6">
      <c r="A175" s="8">
        <v>40210</v>
      </c>
      <c r="B175" s="26">
        <v>15.924662597668149</v>
      </c>
      <c r="C175" s="26">
        <v>9</v>
      </c>
      <c r="D175" s="26"/>
      <c r="E175" s="204">
        <v>4.5</v>
      </c>
    </row>
    <row r="176" spans="1:6">
      <c r="A176" s="8">
        <v>40238</v>
      </c>
      <c r="B176" s="26">
        <v>15.162170988996394</v>
      </c>
      <c r="C176" s="26">
        <v>9</v>
      </c>
      <c r="D176" s="26"/>
      <c r="E176" s="204">
        <v>4.5</v>
      </c>
    </row>
    <row r="177" spans="1:6">
      <c r="A177" s="8">
        <v>40269</v>
      </c>
      <c r="B177" s="26">
        <v>15.102147756577933</v>
      </c>
      <c r="C177" s="26">
        <v>9</v>
      </c>
      <c r="D177" s="26"/>
      <c r="E177" s="204">
        <v>4.5</v>
      </c>
    </row>
    <row r="178" spans="1:6">
      <c r="A178" s="8">
        <v>40299</v>
      </c>
      <c r="B178" s="26">
        <v>15.200638239113532</v>
      </c>
      <c r="C178" s="26">
        <v>9</v>
      </c>
      <c r="D178" s="26"/>
      <c r="E178" s="204">
        <v>4.5</v>
      </c>
    </row>
    <row r="179" spans="1:6">
      <c r="A179" s="8">
        <v>40330</v>
      </c>
      <c r="B179" s="26">
        <v>15.0020983779698</v>
      </c>
      <c r="C179" s="26">
        <v>9</v>
      </c>
      <c r="D179" s="26"/>
      <c r="E179" s="204">
        <v>4.5</v>
      </c>
      <c r="F179" s="2"/>
    </row>
    <row r="180" spans="1:6">
      <c r="A180" s="8">
        <v>40360</v>
      </c>
      <c r="B180" s="26">
        <v>15.86871953958409</v>
      </c>
      <c r="C180" s="26">
        <v>9</v>
      </c>
      <c r="D180" s="26"/>
      <c r="E180" s="204">
        <v>4.5</v>
      </c>
      <c r="F180" s="2"/>
    </row>
    <row r="181" spans="1:6">
      <c r="A181" s="8">
        <v>40391</v>
      </c>
      <c r="B181" s="26">
        <v>15.863660128584641</v>
      </c>
      <c r="C181" s="26">
        <v>9</v>
      </c>
      <c r="D181" s="26"/>
      <c r="E181" s="204">
        <v>4.5</v>
      </c>
    </row>
    <row r="182" spans="1:6">
      <c r="A182" s="8">
        <v>40422</v>
      </c>
      <c r="B182" s="26">
        <v>15.611814680470449</v>
      </c>
      <c r="C182" s="26">
        <v>9</v>
      </c>
      <c r="D182" s="26"/>
      <c r="E182" s="204">
        <v>4.5</v>
      </c>
    </row>
    <row r="183" spans="1:6">
      <c r="A183" s="8">
        <v>40452</v>
      </c>
      <c r="B183" s="26">
        <v>15.594241868029648</v>
      </c>
      <c r="C183" s="26">
        <v>9</v>
      </c>
      <c r="D183" s="26"/>
      <c r="E183" s="204">
        <v>4.5</v>
      </c>
    </row>
    <row r="184" spans="1:6">
      <c r="A184" s="8">
        <v>40483</v>
      </c>
      <c r="B184" s="26">
        <v>14.964313078198588</v>
      </c>
      <c r="C184" s="26">
        <v>9</v>
      </c>
      <c r="D184" s="26"/>
      <c r="E184" s="204">
        <v>4.5</v>
      </c>
    </row>
    <row r="185" spans="1:6">
      <c r="A185" s="8">
        <v>40513</v>
      </c>
      <c r="B185" s="26">
        <v>14.974317159684745</v>
      </c>
      <c r="C185" s="26">
        <v>9</v>
      </c>
      <c r="D185" s="26"/>
      <c r="E185" s="204">
        <v>4.5</v>
      </c>
    </row>
    <row r="186" spans="1:6">
      <c r="A186" s="8">
        <v>40544</v>
      </c>
      <c r="B186" s="26">
        <v>15.980108378929387</v>
      </c>
      <c r="C186" s="26">
        <v>9</v>
      </c>
      <c r="D186" s="26"/>
      <c r="E186" s="204">
        <v>4.5</v>
      </c>
    </row>
    <row r="187" spans="1:6">
      <c r="A187" s="8">
        <v>40575</v>
      </c>
      <c r="B187" s="26">
        <v>15.618915884536555</v>
      </c>
      <c r="C187" s="26">
        <v>9</v>
      </c>
      <c r="D187" s="26"/>
      <c r="E187" s="204">
        <v>4.5</v>
      </c>
    </row>
    <row r="188" spans="1:6">
      <c r="A188" s="8">
        <v>40603</v>
      </c>
      <c r="B188" s="26">
        <v>15.43172368307331</v>
      </c>
      <c r="C188" s="26">
        <v>9</v>
      </c>
      <c r="D188" s="26"/>
      <c r="E188" s="204">
        <v>4.5</v>
      </c>
    </row>
    <row r="189" spans="1:6">
      <c r="A189" s="8">
        <v>40634</v>
      </c>
      <c r="B189" s="26">
        <v>15.419116745825361</v>
      </c>
      <c r="C189" s="26">
        <v>9</v>
      </c>
      <c r="D189" s="26"/>
      <c r="E189" s="204">
        <v>4.5</v>
      </c>
    </row>
    <row r="190" spans="1:6">
      <c r="A190" s="8">
        <v>40664</v>
      </c>
      <c r="B190" s="26">
        <v>15.173118244369888</v>
      </c>
      <c r="C190" s="26">
        <v>9</v>
      </c>
      <c r="D190" s="26"/>
      <c r="E190" s="204">
        <v>4.5</v>
      </c>
    </row>
    <row r="191" spans="1:6">
      <c r="A191" s="8">
        <v>40695</v>
      </c>
      <c r="B191" s="26">
        <v>15.117930016734626</v>
      </c>
      <c r="C191" s="26">
        <v>9</v>
      </c>
      <c r="D191" s="26"/>
      <c r="E191" s="204">
        <v>4.5</v>
      </c>
    </row>
    <row r="192" spans="1:6">
      <c r="A192" s="8">
        <v>40725</v>
      </c>
      <c r="B192" s="26">
        <v>15.561231125722475</v>
      </c>
      <c r="C192" s="26">
        <v>9</v>
      </c>
      <c r="D192" s="26"/>
      <c r="E192" s="204">
        <v>4.5</v>
      </c>
    </row>
    <row r="193" spans="1:5">
      <c r="A193" s="8">
        <v>40756</v>
      </c>
      <c r="B193" s="26">
        <v>15.275658789652555</v>
      </c>
      <c r="C193" s="26">
        <v>9</v>
      </c>
      <c r="D193" s="26"/>
      <c r="E193" s="204">
        <v>4.5</v>
      </c>
    </row>
    <row r="194" spans="1:5">
      <c r="A194" s="8">
        <v>40787</v>
      </c>
      <c r="B194" s="26">
        <v>14.939040639786086</v>
      </c>
      <c r="C194" s="26">
        <v>9</v>
      </c>
      <c r="D194" s="26"/>
      <c r="E194" s="204">
        <v>4.5</v>
      </c>
    </row>
    <row r="195" spans="1:5">
      <c r="A195" s="8">
        <v>40817</v>
      </c>
      <c r="B195" s="26">
        <v>14.884341614758926</v>
      </c>
      <c r="C195" s="26">
        <v>9</v>
      </c>
      <c r="D195" s="26"/>
      <c r="E195" s="204">
        <v>4.5</v>
      </c>
    </row>
    <row r="196" spans="1:5">
      <c r="A196" s="8">
        <v>40848</v>
      </c>
      <c r="B196" s="26">
        <v>14.598942949007682</v>
      </c>
      <c r="C196" s="26">
        <v>9</v>
      </c>
      <c r="D196" s="26"/>
      <c r="E196" s="204">
        <v>4.5</v>
      </c>
    </row>
    <row r="197" spans="1:5">
      <c r="A197" s="8">
        <v>40878</v>
      </c>
      <c r="B197" s="26">
        <v>14.928981206537179</v>
      </c>
      <c r="C197" s="26">
        <v>9</v>
      </c>
      <c r="D197" s="26"/>
      <c r="E197" s="204">
        <v>4.5</v>
      </c>
    </row>
    <row r="198" spans="1:5">
      <c r="A198" s="8">
        <v>40909</v>
      </c>
      <c r="B198" s="26">
        <v>16.245467432853129</v>
      </c>
      <c r="C198" s="26">
        <v>9</v>
      </c>
      <c r="D198" s="26"/>
      <c r="E198" s="204">
        <v>4.5</v>
      </c>
    </row>
    <row r="199" spans="1:5">
      <c r="A199" s="8">
        <v>40940</v>
      </c>
      <c r="B199" s="26">
        <v>16.69469530891725</v>
      </c>
      <c r="C199" s="26">
        <v>9</v>
      </c>
      <c r="D199" s="26"/>
      <c r="E199" s="204">
        <v>4.5</v>
      </c>
    </row>
    <row r="200" spans="1:5">
      <c r="A200" s="8">
        <v>40969</v>
      </c>
      <c r="B200" s="26">
        <v>15.919180285907277</v>
      </c>
      <c r="C200" s="26">
        <v>9</v>
      </c>
      <c r="D200" s="26"/>
      <c r="E200" s="204">
        <v>4.5</v>
      </c>
    </row>
    <row r="201" spans="1:5">
      <c r="A201" s="8">
        <v>41000</v>
      </c>
      <c r="B201" s="26">
        <v>15.966824238875718</v>
      </c>
      <c r="C201" s="26">
        <v>9</v>
      </c>
      <c r="D201" s="26"/>
      <c r="E201" s="204">
        <v>4.5</v>
      </c>
    </row>
    <row r="202" spans="1:5">
      <c r="A202" s="8">
        <v>41030</v>
      </c>
      <c r="B202" s="26">
        <v>15.787715769195106</v>
      </c>
      <c r="C202" s="26">
        <v>9</v>
      </c>
      <c r="D202" s="26"/>
      <c r="E202" s="204">
        <v>4.5</v>
      </c>
    </row>
    <row r="203" spans="1:5">
      <c r="A203" s="8">
        <v>41061</v>
      </c>
      <c r="B203" s="26">
        <v>15.622839195920063</v>
      </c>
      <c r="C203" s="26">
        <v>9</v>
      </c>
      <c r="D203" s="26"/>
      <c r="E203" s="204">
        <v>4.5</v>
      </c>
    </row>
    <row r="204" spans="1:5">
      <c r="A204" s="8">
        <v>41091</v>
      </c>
      <c r="B204" s="26">
        <v>16.531100213128354</v>
      </c>
      <c r="C204" s="26">
        <v>9</v>
      </c>
      <c r="D204" s="26"/>
      <c r="E204" s="204">
        <v>4.5</v>
      </c>
    </row>
    <row r="205" spans="1:5">
      <c r="A205" s="8">
        <v>41122</v>
      </c>
      <c r="B205" s="26">
        <v>16.252460525924249</v>
      </c>
      <c r="C205" s="26">
        <v>9</v>
      </c>
      <c r="D205" s="26"/>
      <c r="E205" s="204">
        <v>4.5</v>
      </c>
    </row>
    <row r="206" spans="1:5">
      <c r="A206" s="8">
        <v>41153</v>
      </c>
      <c r="B206" s="26">
        <v>16.342996083677708</v>
      </c>
      <c r="C206" s="26">
        <v>9</v>
      </c>
      <c r="D206" s="26"/>
      <c r="E206" s="204">
        <v>4.5</v>
      </c>
    </row>
    <row r="207" spans="1:5">
      <c r="A207" s="8">
        <v>41183</v>
      </c>
      <c r="B207" s="26">
        <v>16.355875484246095</v>
      </c>
      <c r="C207" s="26">
        <v>9</v>
      </c>
      <c r="D207" s="26"/>
      <c r="E207" s="204">
        <v>4.5</v>
      </c>
    </row>
    <row r="208" spans="1:5">
      <c r="A208" s="8">
        <v>41214</v>
      </c>
      <c r="B208" s="26">
        <v>16.063464784031336</v>
      </c>
      <c r="C208" s="26">
        <v>9</v>
      </c>
      <c r="D208" s="26"/>
      <c r="E208" s="204">
        <v>4.5</v>
      </c>
    </row>
    <row r="209" spans="1:5">
      <c r="A209" s="8">
        <v>41244</v>
      </c>
      <c r="B209" s="26">
        <v>16.009822760718478</v>
      </c>
      <c r="C209" s="26">
        <v>9</v>
      </c>
      <c r="D209" s="26"/>
      <c r="E209" s="204">
        <v>4.5</v>
      </c>
    </row>
    <row r="210" spans="1:5">
      <c r="A210" s="8">
        <v>41275</v>
      </c>
      <c r="B210" s="26">
        <v>17.661346374249025</v>
      </c>
      <c r="C210" s="26">
        <v>9</v>
      </c>
      <c r="D210" s="26"/>
      <c r="E210" s="204">
        <v>4.5</v>
      </c>
    </row>
    <row r="211" spans="1:5">
      <c r="A211" s="8">
        <v>41306</v>
      </c>
      <c r="B211" s="26">
        <v>17.955355337100009</v>
      </c>
      <c r="C211" s="26">
        <v>9</v>
      </c>
      <c r="D211" s="26"/>
      <c r="E211" s="204">
        <v>4.5</v>
      </c>
    </row>
    <row r="212" spans="1:5">
      <c r="A212" s="8">
        <v>41334</v>
      </c>
      <c r="B212" s="26">
        <v>17.384502890409191</v>
      </c>
      <c r="C212" s="26">
        <v>9</v>
      </c>
      <c r="D212" s="26"/>
      <c r="E212" s="204">
        <v>4.5</v>
      </c>
    </row>
    <row r="213" spans="1:5">
      <c r="A213" s="8">
        <v>41365</v>
      </c>
      <c r="B213" s="26">
        <v>17.245793924715407</v>
      </c>
      <c r="C213" s="26">
        <v>9</v>
      </c>
      <c r="D213" s="26"/>
      <c r="E213" s="204">
        <v>4.5</v>
      </c>
    </row>
    <row r="214" spans="1:5">
      <c r="A214" s="8">
        <v>41395</v>
      </c>
      <c r="B214" s="26">
        <v>17.042284174279725</v>
      </c>
      <c r="C214" s="26">
        <v>9</v>
      </c>
      <c r="D214" s="26"/>
      <c r="E214" s="204">
        <v>4.5</v>
      </c>
    </row>
    <row r="215" spans="1:5">
      <c r="A215" s="8">
        <v>41426</v>
      </c>
      <c r="B215" s="26">
        <v>16.87836040624115</v>
      </c>
      <c r="C215" s="26">
        <v>9</v>
      </c>
      <c r="D215" s="26"/>
      <c r="E215" s="204">
        <v>4.5</v>
      </c>
    </row>
    <row r="216" spans="1:5">
      <c r="A216" s="8">
        <v>41456</v>
      </c>
      <c r="B216" s="26">
        <v>17.236967552085829</v>
      </c>
      <c r="C216" s="26">
        <v>9</v>
      </c>
      <c r="D216" s="26"/>
      <c r="E216" s="204">
        <v>4.5</v>
      </c>
    </row>
    <row r="217" spans="1:5">
      <c r="A217" s="8">
        <v>41487</v>
      </c>
      <c r="B217" s="26">
        <v>15.274718694827449</v>
      </c>
      <c r="C217" s="26">
        <v>9</v>
      </c>
      <c r="D217" s="26"/>
      <c r="E217" s="204">
        <v>4.5</v>
      </c>
    </row>
    <row r="218" spans="1:5">
      <c r="A218" s="8">
        <v>41518</v>
      </c>
      <c r="B218" s="26">
        <v>15.650739916624378</v>
      </c>
      <c r="C218" s="26">
        <v>9</v>
      </c>
      <c r="D218" s="26"/>
      <c r="E218" s="204">
        <v>4.5</v>
      </c>
    </row>
    <row r="219" spans="1:5">
      <c r="A219" s="8">
        <v>41548</v>
      </c>
      <c r="B219" s="26">
        <v>14.808823440922428</v>
      </c>
      <c r="C219" s="26">
        <v>9</v>
      </c>
      <c r="D219" s="26"/>
      <c r="E219" s="204">
        <v>4.5</v>
      </c>
    </row>
    <row r="220" spans="1:5">
      <c r="A220" s="8">
        <v>41579</v>
      </c>
      <c r="B220" s="26">
        <v>14.767815144648905</v>
      </c>
      <c r="C220" s="26">
        <v>9</v>
      </c>
      <c r="D220" s="26"/>
      <c r="E220" s="204">
        <v>4.5</v>
      </c>
    </row>
    <row r="221" spans="1:5">
      <c r="A221" s="8">
        <v>41609</v>
      </c>
      <c r="B221" s="26">
        <v>15.19626002801523</v>
      </c>
      <c r="C221" s="26">
        <v>9</v>
      </c>
      <c r="D221" s="26"/>
      <c r="E221" s="204">
        <v>4.5</v>
      </c>
    </row>
    <row r="222" spans="1:5">
      <c r="A222" s="8">
        <v>41640</v>
      </c>
      <c r="B222" s="26">
        <v>14.880358766900173</v>
      </c>
      <c r="C222" s="26">
        <v>9</v>
      </c>
      <c r="D222" s="26">
        <v>10.042450538135499</v>
      </c>
      <c r="E222" s="204">
        <v>4.5</v>
      </c>
    </row>
    <row r="223" spans="1:5">
      <c r="A223" s="8">
        <v>41671</v>
      </c>
      <c r="B223" s="26">
        <v>14.870589827707658</v>
      </c>
      <c r="C223" s="26">
        <v>9</v>
      </c>
      <c r="D223" s="26">
        <v>10.136808192030299</v>
      </c>
      <c r="E223" s="204">
        <v>4.5</v>
      </c>
    </row>
    <row r="224" spans="1:5">
      <c r="A224" s="8">
        <v>41699</v>
      </c>
      <c r="B224" s="26">
        <v>15.995012584799561</v>
      </c>
      <c r="C224" s="26">
        <v>9</v>
      </c>
      <c r="D224" s="26">
        <v>11.397317961555601</v>
      </c>
      <c r="E224" s="204">
        <v>4.5</v>
      </c>
    </row>
    <row r="225" spans="1:5">
      <c r="A225" s="8">
        <v>41730</v>
      </c>
      <c r="B225" s="26">
        <v>15.883941718964381</v>
      </c>
      <c r="C225" s="26">
        <v>9</v>
      </c>
      <c r="D225" s="26">
        <v>11.3146245894256</v>
      </c>
      <c r="E225" s="204">
        <v>4.5</v>
      </c>
    </row>
    <row r="226" spans="1:5">
      <c r="A226" s="8">
        <v>41760</v>
      </c>
      <c r="B226" s="26">
        <v>15.850914165711469</v>
      </c>
      <c r="C226" s="26">
        <v>9</v>
      </c>
      <c r="D226" s="26">
        <v>11.306438145786899</v>
      </c>
      <c r="E226" s="204">
        <v>4.5</v>
      </c>
    </row>
    <row r="227" spans="1:5">
      <c r="A227" s="8">
        <v>41791</v>
      </c>
      <c r="B227" s="26">
        <v>15.499452469872709</v>
      </c>
      <c r="C227" s="26">
        <v>9</v>
      </c>
      <c r="D227" s="26">
        <v>10.9136250936615</v>
      </c>
      <c r="E227" s="204">
        <v>4.5</v>
      </c>
    </row>
    <row r="228" spans="1:5">
      <c r="A228" s="8">
        <v>41821</v>
      </c>
      <c r="B228" s="26">
        <v>15.449461407447753</v>
      </c>
      <c r="C228" s="26">
        <v>9</v>
      </c>
      <c r="D228" s="26">
        <v>10.8896024306593</v>
      </c>
      <c r="E228" s="204">
        <v>4.5</v>
      </c>
    </row>
    <row r="229" spans="1:5">
      <c r="A229" s="8">
        <v>41852</v>
      </c>
      <c r="B229" s="26">
        <v>15.548787253218158</v>
      </c>
      <c r="C229" s="26">
        <v>9</v>
      </c>
      <c r="D229" s="26">
        <v>10.784448378130101</v>
      </c>
      <c r="E229" s="204">
        <v>4.5</v>
      </c>
    </row>
    <row r="230" spans="1:5">
      <c r="A230" s="8">
        <v>41883</v>
      </c>
      <c r="B230" s="26">
        <v>15.762491879713277</v>
      </c>
      <c r="C230" s="26">
        <v>9</v>
      </c>
      <c r="D230" s="26">
        <v>10.757055674929699</v>
      </c>
      <c r="E230" s="204">
        <v>4.5</v>
      </c>
    </row>
    <row r="231" spans="1:5">
      <c r="A231" s="8">
        <v>41913</v>
      </c>
      <c r="B231" s="26">
        <v>15.704341775964476</v>
      </c>
      <c r="C231" s="26">
        <v>9</v>
      </c>
      <c r="D231" s="26">
        <v>10.597348875660501</v>
      </c>
      <c r="E231" s="204">
        <v>4.5</v>
      </c>
    </row>
    <row r="232" spans="1:5">
      <c r="A232" s="8">
        <v>41944</v>
      </c>
      <c r="B232" s="26">
        <v>15.807957429361869</v>
      </c>
      <c r="C232" s="26">
        <v>9</v>
      </c>
      <c r="D232" s="26">
        <v>10.582701087558901</v>
      </c>
      <c r="E232" s="204">
        <v>4.5</v>
      </c>
    </row>
    <row r="233" spans="1:5">
      <c r="A233" s="8">
        <v>41974</v>
      </c>
      <c r="B233" s="26">
        <v>15.597614069300054</v>
      </c>
      <c r="C233" s="26">
        <v>9</v>
      </c>
      <c r="D233" s="26">
        <v>10.3603298024079</v>
      </c>
      <c r="E233" s="204">
        <v>4.5</v>
      </c>
    </row>
    <row r="234" spans="1:5">
      <c r="A234" s="8">
        <v>42005</v>
      </c>
      <c r="B234" s="26">
        <v>15.630000591871035</v>
      </c>
      <c r="C234" s="26">
        <v>9</v>
      </c>
      <c r="D234" s="26">
        <v>10.309357672968664</v>
      </c>
      <c r="E234" s="204">
        <v>4.5</v>
      </c>
    </row>
    <row r="235" spans="1:5">
      <c r="A235" s="8">
        <v>42036</v>
      </c>
      <c r="B235" s="26">
        <v>15.457398872585996</v>
      </c>
      <c r="C235" s="26">
        <v>9</v>
      </c>
      <c r="D235" s="26">
        <v>10.346423398491233</v>
      </c>
      <c r="E235" s="204">
        <v>4.5</v>
      </c>
    </row>
    <row r="236" spans="1:5">
      <c r="A236" s="8">
        <v>42064</v>
      </c>
      <c r="B236" s="26">
        <v>15.410327557389419</v>
      </c>
      <c r="C236" s="26">
        <v>9</v>
      </c>
      <c r="D236" s="26">
        <v>10.60878204557936</v>
      </c>
      <c r="E236" s="204">
        <v>4.5</v>
      </c>
    </row>
    <row r="237" spans="1:5">
      <c r="A237" s="8">
        <v>42095</v>
      </c>
      <c r="B237" s="26">
        <v>15.800035909600663</v>
      </c>
      <c r="C237" s="26">
        <v>9</v>
      </c>
      <c r="D237" s="26">
        <v>10.9193371572308</v>
      </c>
      <c r="E237" s="204">
        <v>4.5</v>
      </c>
    </row>
    <row r="238" spans="1:5">
      <c r="A238" s="8">
        <v>42125</v>
      </c>
      <c r="B238" s="26">
        <v>15.968158792370893</v>
      </c>
      <c r="C238" s="26">
        <v>9</v>
      </c>
      <c r="D238" s="26">
        <v>10.881724274217794</v>
      </c>
      <c r="E238" s="204">
        <v>4.5</v>
      </c>
    </row>
    <row r="239" spans="1:5">
      <c r="A239" s="8">
        <v>42156</v>
      </c>
      <c r="B239" s="26">
        <v>15.771882635867401</v>
      </c>
      <c r="C239" s="26">
        <v>9</v>
      </c>
      <c r="D239" s="26">
        <v>10.711899033096996</v>
      </c>
      <c r="E239" s="204">
        <v>4.5</v>
      </c>
    </row>
    <row r="240" spans="1:5">
      <c r="A240" s="8">
        <v>42186</v>
      </c>
      <c r="B240" s="26">
        <v>15.551855025344802</v>
      </c>
      <c r="C240" s="26">
        <v>9</v>
      </c>
      <c r="D240" s="26">
        <v>10.415342931488624</v>
      </c>
      <c r="E240" s="204">
        <v>4.5</v>
      </c>
    </row>
    <row r="241" spans="1:7">
      <c r="A241" s="8">
        <v>42217</v>
      </c>
      <c r="B241" s="26">
        <v>15.240350270714206</v>
      </c>
      <c r="C241" s="26">
        <v>9</v>
      </c>
      <c r="D241" s="26">
        <v>10.112803720039569</v>
      </c>
      <c r="E241" s="204">
        <v>4.5</v>
      </c>
    </row>
    <row r="242" spans="1:7">
      <c r="A242" s="8">
        <v>42248</v>
      </c>
      <c r="B242" s="26">
        <v>15.297703982627898</v>
      </c>
      <c r="C242" s="26">
        <v>9</v>
      </c>
      <c r="D242" s="26">
        <v>10.342686653612832</v>
      </c>
      <c r="E242" s="204">
        <v>4.5</v>
      </c>
    </row>
    <row r="243" spans="1:7">
      <c r="A243" s="8">
        <v>42278</v>
      </c>
      <c r="B243" s="26">
        <v>15.181772460426352</v>
      </c>
      <c r="C243" s="26">
        <v>9</v>
      </c>
      <c r="D243" s="26">
        <v>10.3267683858003</v>
      </c>
      <c r="E243" s="204">
        <v>4.5</v>
      </c>
    </row>
    <row r="244" spans="1:7">
      <c r="A244" s="8">
        <v>42309</v>
      </c>
      <c r="B244" s="26">
        <v>15.145892639360421</v>
      </c>
      <c r="C244" s="26">
        <v>9</v>
      </c>
      <c r="D244" s="26">
        <v>10.169712771727097</v>
      </c>
      <c r="E244" s="204">
        <v>4.5</v>
      </c>
      <c r="F244" s="2"/>
      <c r="G244" s="2"/>
    </row>
    <row r="245" spans="1:7">
      <c r="A245" s="8">
        <v>42339</v>
      </c>
      <c r="B245" s="26">
        <v>15.423985744505481</v>
      </c>
      <c r="C245" s="26">
        <v>9</v>
      </c>
      <c r="D245" s="26">
        <v>10.0894754159789</v>
      </c>
      <c r="E245" s="204">
        <v>4.5</v>
      </c>
      <c r="F245" s="27"/>
      <c r="G245" s="27"/>
    </row>
    <row r="246" spans="1:7">
      <c r="A246" s="8">
        <v>42370</v>
      </c>
      <c r="B246" s="26">
        <v>15.200573403782155</v>
      </c>
      <c r="C246" s="26">
        <v>9</v>
      </c>
      <c r="D246" s="26">
        <v>9.8165475657036385</v>
      </c>
      <c r="E246" s="204">
        <v>4.5</v>
      </c>
    </row>
    <row r="247" spans="1:7">
      <c r="A247" s="8">
        <v>42401</v>
      </c>
      <c r="B247" s="26">
        <v>15.047592516982288</v>
      </c>
      <c r="C247" s="26">
        <v>9</v>
      </c>
      <c r="D247" s="26">
        <v>9.6703573501819164</v>
      </c>
      <c r="E247" s="204">
        <v>4.5</v>
      </c>
    </row>
    <row r="248" spans="1:7">
      <c r="A248" s="8">
        <v>42430</v>
      </c>
      <c r="B248" s="26">
        <v>15.639500448463355</v>
      </c>
      <c r="C248" s="26">
        <v>9</v>
      </c>
      <c r="D248" s="26">
        <v>10.700455104408377</v>
      </c>
      <c r="E248" s="204">
        <v>4.5</v>
      </c>
    </row>
    <row r="249" spans="1:7">
      <c r="A249" s="8">
        <v>42461</v>
      </c>
      <c r="B249" s="26">
        <v>15.935843727112928</v>
      </c>
      <c r="C249" s="26">
        <v>9</v>
      </c>
      <c r="D249" s="26">
        <v>10.918946897164279</v>
      </c>
      <c r="E249" s="204">
        <v>4.5</v>
      </c>
    </row>
    <row r="250" spans="1:7">
      <c r="A250" s="8">
        <v>42491</v>
      </c>
      <c r="B250" s="26">
        <v>16.440879493074867</v>
      </c>
      <c r="C250" s="26">
        <v>9</v>
      </c>
      <c r="D250" s="26">
        <v>10.75752826393235</v>
      </c>
      <c r="E250" s="204">
        <v>4.5</v>
      </c>
    </row>
    <row r="251" spans="1:7">
      <c r="A251" s="8">
        <v>42522</v>
      </c>
      <c r="B251" s="26">
        <v>15.842003746836561</v>
      </c>
      <c r="C251" s="26">
        <v>9</v>
      </c>
      <c r="D251" s="26">
        <v>10.07103932999399</v>
      </c>
      <c r="E251" s="204">
        <v>4.5</v>
      </c>
    </row>
    <row r="252" spans="1:7">
      <c r="A252" s="8">
        <v>42552</v>
      </c>
      <c r="B252" s="26">
        <v>15.387017300087253</v>
      </c>
      <c r="C252" s="26">
        <v>9</v>
      </c>
      <c r="D252" s="26">
        <v>9.96632441708336</v>
      </c>
      <c r="E252" s="204">
        <v>4.5</v>
      </c>
    </row>
    <row r="253" spans="1:7">
      <c r="A253" s="8">
        <v>42583</v>
      </c>
      <c r="B253" s="26">
        <v>15.396009870245752</v>
      </c>
      <c r="C253" s="26">
        <v>9</v>
      </c>
      <c r="D253" s="26">
        <v>10.002260984309832</v>
      </c>
      <c r="E253" s="204">
        <v>4.5</v>
      </c>
    </row>
    <row r="254" spans="1:7">
      <c r="A254" s="8">
        <v>42614</v>
      </c>
      <c r="B254" s="26">
        <v>16.058198585336982</v>
      </c>
      <c r="C254" s="26">
        <v>9</v>
      </c>
      <c r="D254" s="26">
        <v>10.69358362838811</v>
      </c>
      <c r="E254" s="204">
        <v>4.5</v>
      </c>
    </row>
    <row r="255" spans="1:7">
      <c r="A255" s="8">
        <v>42644</v>
      </c>
      <c r="B255" s="26">
        <v>16.059866893061219</v>
      </c>
      <c r="C255" s="26">
        <v>9</v>
      </c>
      <c r="D255" s="26">
        <v>10.553921723738236</v>
      </c>
      <c r="E255" s="204">
        <v>4.5</v>
      </c>
    </row>
    <row r="256" spans="1:7">
      <c r="A256" s="8">
        <v>42675</v>
      </c>
      <c r="B256" s="26">
        <v>15.88854944872636</v>
      </c>
      <c r="C256" s="26">
        <v>9</v>
      </c>
      <c r="D256" s="26">
        <v>10.340738988041466</v>
      </c>
      <c r="E256" s="204">
        <v>4.5</v>
      </c>
    </row>
    <row r="257" spans="1:5">
      <c r="A257" s="8">
        <v>42705</v>
      </c>
      <c r="B257" s="26">
        <v>15.852649771230046</v>
      </c>
      <c r="C257" s="26">
        <v>9</v>
      </c>
      <c r="D257" s="26">
        <v>10.32492393751752</v>
      </c>
      <c r="E257" s="204">
        <v>4.5</v>
      </c>
    </row>
    <row r="258" spans="1:5">
      <c r="A258" s="8">
        <v>42736</v>
      </c>
      <c r="B258" s="26">
        <v>15.864260609841576</v>
      </c>
      <c r="C258" s="26">
        <v>9</v>
      </c>
      <c r="D258" s="26">
        <v>10.402712766391979</v>
      </c>
      <c r="E258" s="204">
        <v>4.5</v>
      </c>
    </row>
    <row r="259" spans="1:5">
      <c r="A259" s="8">
        <v>42767</v>
      </c>
      <c r="B259" s="26">
        <v>15.784219698709562</v>
      </c>
      <c r="C259" s="26">
        <v>9</v>
      </c>
      <c r="D259" s="26">
        <v>10.403311884768305</v>
      </c>
      <c r="E259" s="204">
        <v>4.5</v>
      </c>
    </row>
    <row r="260" spans="1:5">
      <c r="A260" s="8">
        <v>42795</v>
      </c>
      <c r="B260" s="26">
        <v>16.543415604856346</v>
      </c>
      <c r="C260" s="26">
        <v>9</v>
      </c>
      <c r="D260" s="26">
        <v>11.439318332900884</v>
      </c>
      <c r="E260" s="204">
        <v>4.5</v>
      </c>
    </row>
    <row r="261" spans="1:5">
      <c r="A261" s="8">
        <v>42826</v>
      </c>
      <c r="B261" s="26">
        <v>16.839457406046257</v>
      </c>
      <c r="C261" s="26">
        <v>9</v>
      </c>
      <c r="D261" s="26">
        <v>11.493793358998278</v>
      </c>
      <c r="E261" s="204">
        <v>4.5</v>
      </c>
    </row>
    <row r="262" spans="1:5">
      <c r="A262" s="8">
        <v>42856</v>
      </c>
      <c r="B262" s="26">
        <v>16.788968517983971</v>
      </c>
      <c r="C262" s="26">
        <v>9</v>
      </c>
      <c r="D262" s="26">
        <v>11.428733810662147</v>
      </c>
      <c r="E262" s="204">
        <v>4.5</v>
      </c>
    </row>
    <row r="263" spans="1:5">
      <c r="A263" s="8">
        <v>42887</v>
      </c>
      <c r="B263" s="26">
        <v>16.793126172251842</v>
      </c>
      <c r="C263" s="26">
        <v>9</v>
      </c>
      <c r="D263" s="26">
        <v>11.231617154175259</v>
      </c>
      <c r="E263" s="204">
        <v>4.5</v>
      </c>
    </row>
    <row r="264" spans="1:5">
      <c r="A264" s="8">
        <v>42917</v>
      </c>
      <c r="B264" s="26">
        <v>16.765181399897276</v>
      </c>
      <c r="C264" s="26">
        <v>9</v>
      </c>
      <c r="D264" s="26">
        <v>11.279406443054768</v>
      </c>
      <c r="E264" s="204">
        <v>4.5</v>
      </c>
    </row>
    <row r="265" spans="1:5">
      <c r="A265" s="8">
        <v>42948</v>
      </c>
      <c r="B265" s="26">
        <v>16.705448478621058</v>
      </c>
      <c r="C265" s="26">
        <v>9</v>
      </c>
      <c r="D265" s="26">
        <v>11.2595071516447</v>
      </c>
      <c r="E265" s="204">
        <v>4.5</v>
      </c>
    </row>
    <row r="266" spans="1:5">
      <c r="A266" s="8">
        <v>42979</v>
      </c>
      <c r="B266" s="26">
        <v>16.374255580726178</v>
      </c>
      <c r="C266" s="26">
        <v>9</v>
      </c>
      <c r="D266" s="26">
        <v>11.227496390253815</v>
      </c>
      <c r="E266" s="204">
        <v>4.5</v>
      </c>
    </row>
    <row r="267" spans="1:5">
      <c r="A267" s="8">
        <v>43009</v>
      </c>
      <c r="B267" s="26">
        <v>16.833745099946867</v>
      </c>
      <c r="C267" s="26">
        <v>9</v>
      </c>
      <c r="D267" s="26">
        <v>11.161142701163602</v>
      </c>
      <c r="E267" s="204">
        <v>4.5</v>
      </c>
    </row>
    <row r="268" spans="1:5">
      <c r="A268" s="8">
        <v>43040</v>
      </c>
      <c r="B268" s="26">
        <v>16.667332474343617</v>
      </c>
      <c r="C268" s="26">
        <v>9</v>
      </c>
      <c r="D268" s="26">
        <v>11.02170354587332</v>
      </c>
      <c r="E268" s="204">
        <v>4.5</v>
      </c>
    </row>
    <row r="269" spans="1:5">
      <c r="A269" s="8">
        <v>43070</v>
      </c>
      <c r="B269" s="26">
        <v>16.579456999332621</v>
      </c>
      <c r="C269" s="26">
        <v>9</v>
      </c>
      <c r="D269" s="26">
        <v>11.001697530830034</v>
      </c>
      <c r="E269" s="204">
        <v>4.5</v>
      </c>
    </row>
    <row r="270" spans="1:5">
      <c r="A270" s="8">
        <v>43101</v>
      </c>
      <c r="B270" s="26">
        <v>16.23837651365606</v>
      </c>
      <c r="C270" s="26">
        <v>9</v>
      </c>
      <c r="D270" s="26">
        <v>10.899676466158539</v>
      </c>
      <c r="E270" s="204">
        <v>4.5</v>
      </c>
    </row>
    <row r="271" spans="1:5">
      <c r="A271" s="8">
        <v>43132</v>
      </c>
      <c r="B271" s="26">
        <v>16.071158292230535</v>
      </c>
      <c r="C271" s="26">
        <v>9</v>
      </c>
      <c r="D271" s="26">
        <v>10.767659052699456</v>
      </c>
      <c r="E271" s="204">
        <v>4.5</v>
      </c>
    </row>
    <row r="272" spans="1:5">
      <c r="A272" s="8">
        <v>43160</v>
      </c>
      <c r="B272" s="26">
        <v>16.485607058278372</v>
      </c>
      <c r="C272" s="26">
        <v>9</v>
      </c>
      <c r="D272" s="26">
        <v>11.61553287681887</v>
      </c>
      <c r="E272" s="204">
        <v>4.5</v>
      </c>
    </row>
    <row r="273" spans="1:5">
      <c r="A273" s="8">
        <v>43191</v>
      </c>
      <c r="B273" s="26">
        <v>16.486654960820989</v>
      </c>
      <c r="C273" s="26">
        <v>9</v>
      </c>
      <c r="D273" s="26">
        <v>11.615952795859288</v>
      </c>
      <c r="E273" s="204">
        <v>4.5</v>
      </c>
    </row>
    <row r="274" spans="1:5">
      <c r="A274" s="8">
        <v>43221</v>
      </c>
      <c r="B274" s="26">
        <v>16.383618608959125</v>
      </c>
      <c r="C274" s="26">
        <v>9</v>
      </c>
      <c r="D274" s="26">
        <v>11.460193304159322</v>
      </c>
      <c r="E274" s="204">
        <v>4.5</v>
      </c>
    </row>
    <row r="275" spans="1:5">
      <c r="A275" s="8">
        <v>43252</v>
      </c>
      <c r="B275" s="26">
        <v>16.436292629039304</v>
      </c>
      <c r="C275" s="26">
        <v>9</v>
      </c>
      <c r="D275" s="26">
        <v>11.489665277958359</v>
      </c>
      <c r="E275" s="204">
        <v>4.5</v>
      </c>
    </row>
    <row r="276" spans="1:5">
      <c r="A276" s="8">
        <v>43282</v>
      </c>
      <c r="B276" s="26">
        <v>16.284338448037431</v>
      </c>
      <c r="C276" s="26">
        <v>9</v>
      </c>
      <c r="D276" s="26">
        <v>11.447617260526414</v>
      </c>
      <c r="E276" s="204">
        <v>4.5</v>
      </c>
    </row>
    <row r="277" spans="1:5">
      <c r="A277" s="8">
        <v>43313</v>
      </c>
      <c r="B277" s="26">
        <v>16.377362510310416</v>
      </c>
      <c r="C277" s="26">
        <v>9</v>
      </c>
      <c r="D277" s="26">
        <v>11.379085688117499</v>
      </c>
      <c r="E277" s="204">
        <v>4.5</v>
      </c>
    </row>
    <row r="278" spans="1:5">
      <c r="A278" s="8">
        <v>43344</v>
      </c>
      <c r="B278" s="26">
        <v>16.444119820260607</v>
      </c>
      <c r="C278" s="26">
        <v>9</v>
      </c>
      <c r="D278" s="26">
        <v>11.496124957303248</v>
      </c>
      <c r="E278" s="204">
        <v>4.5</v>
      </c>
    </row>
    <row r="279" spans="1:5">
      <c r="A279" s="8">
        <v>43374</v>
      </c>
      <c r="B279" s="26">
        <v>16.55433286006128</v>
      </c>
      <c r="C279" s="26">
        <v>9</v>
      </c>
      <c r="D279" s="26">
        <v>11.413696336525414</v>
      </c>
      <c r="E279" s="204">
        <v>4.5</v>
      </c>
    </row>
    <row r="280" spans="1:5">
      <c r="A280" s="8">
        <v>43405</v>
      </c>
      <c r="B280" s="26">
        <v>16.458225602684202</v>
      </c>
      <c r="C280" s="26">
        <v>9</v>
      </c>
      <c r="D280" s="26">
        <v>11.271304122999199</v>
      </c>
      <c r="E280" s="204">
        <v>4.5</v>
      </c>
    </row>
    <row r="281" spans="1:5">
      <c r="A281" s="8">
        <v>43435</v>
      </c>
      <c r="B281" s="26">
        <v>16.340949580450726</v>
      </c>
      <c r="C281" s="26">
        <v>9</v>
      </c>
      <c r="D281" s="26">
        <v>11.174631798480865</v>
      </c>
      <c r="E281" s="204">
        <v>4.5</v>
      </c>
    </row>
    <row r="282" spans="1:5">
      <c r="A282" s="8">
        <v>43466</v>
      </c>
      <c r="B282" s="26">
        <v>16.231932828091018</v>
      </c>
      <c r="C282" s="26">
        <v>9</v>
      </c>
      <c r="D282" s="26">
        <v>11.246672573614756</v>
      </c>
      <c r="E282" s="204">
        <v>4.5</v>
      </c>
    </row>
    <row r="283" spans="1:5">
      <c r="A283" s="8">
        <v>43497</v>
      </c>
      <c r="B283" s="26">
        <v>16.037397511965597</v>
      </c>
      <c r="C283" s="26">
        <v>9</v>
      </c>
      <c r="D283" s="26">
        <v>11.228351090738188</v>
      </c>
      <c r="E283" s="204">
        <v>4.5</v>
      </c>
    </row>
    <row r="284" spans="1:5">
      <c r="A284" s="8">
        <v>43525</v>
      </c>
      <c r="B284" s="26">
        <v>16.061729972404564</v>
      </c>
      <c r="C284" s="26">
        <v>9</v>
      </c>
      <c r="D284" s="26">
        <v>11.648082663805964</v>
      </c>
      <c r="E284" s="204">
        <v>4.5</v>
      </c>
    </row>
    <row r="285" spans="1:5">
      <c r="A285" s="8">
        <v>43556</v>
      </c>
      <c r="B285" s="26">
        <v>15.913280198233565</v>
      </c>
      <c r="C285" s="26">
        <v>9</v>
      </c>
      <c r="D285" s="26">
        <v>11.477744542612067</v>
      </c>
      <c r="E285" s="204">
        <v>4.5</v>
      </c>
    </row>
    <row r="286" spans="1:5">
      <c r="A286" s="8">
        <v>43586</v>
      </c>
      <c r="B286" s="26">
        <v>15.835601477179909</v>
      </c>
      <c r="C286" s="26">
        <v>9</v>
      </c>
      <c r="D286" s="26">
        <v>11.293980440697416</v>
      </c>
      <c r="E286" s="204">
        <v>4.5</v>
      </c>
    </row>
    <row r="287" spans="1:5">
      <c r="A287" s="8">
        <v>43617</v>
      </c>
      <c r="B287" s="26">
        <v>15.839977184976672</v>
      </c>
      <c r="C287" s="26">
        <v>9</v>
      </c>
      <c r="D287" s="26">
        <v>11.285543636839535</v>
      </c>
      <c r="E287" s="204">
        <v>4.5</v>
      </c>
    </row>
    <row r="288" spans="1:5">
      <c r="A288" s="8">
        <v>43647</v>
      </c>
      <c r="B288" s="26">
        <v>15.894634672699221</v>
      </c>
      <c r="C288" s="26">
        <v>9</v>
      </c>
      <c r="D288" s="26">
        <v>11.288814358482234</v>
      </c>
      <c r="E288" s="204">
        <v>4.5</v>
      </c>
    </row>
    <row r="289" spans="1:5">
      <c r="A289" s="8">
        <v>43678</v>
      </c>
      <c r="B289" s="26">
        <v>15.784189874863049</v>
      </c>
      <c r="C289" s="26">
        <v>9</v>
      </c>
      <c r="D289" s="26">
        <v>11.081752816251269</v>
      </c>
      <c r="E289" s="204">
        <v>4.5</v>
      </c>
    </row>
    <row r="290" spans="1:5">
      <c r="A290" s="8">
        <v>43709</v>
      </c>
      <c r="B290" s="26">
        <v>15.716652575112894</v>
      </c>
      <c r="C290" s="26">
        <v>9</v>
      </c>
      <c r="D290" s="26">
        <v>10.962913667600208</v>
      </c>
      <c r="E290" s="204">
        <v>4.5</v>
      </c>
    </row>
    <row r="291" spans="1:5">
      <c r="A291" s="8">
        <v>43739</v>
      </c>
      <c r="B291" s="26">
        <v>15.578129032386027</v>
      </c>
      <c r="C291" s="26">
        <v>9</v>
      </c>
      <c r="D291" s="26">
        <v>10.954620024266223</v>
      </c>
      <c r="E291" s="204">
        <v>4.5</v>
      </c>
    </row>
    <row r="292" spans="1:5">
      <c r="A292" s="8">
        <v>43770</v>
      </c>
      <c r="B292" s="26">
        <v>15.253043417125625</v>
      </c>
      <c r="C292" s="26">
        <v>9</v>
      </c>
      <c r="D292" s="26">
        <v>10.679640610626912</v>
      </c>
      <c r="E292" s="204">
        <v>4.5</v>
      </c>
    </row>
    <row r="293" spans="1:5">
      <c r="A293" s="8">
        <v>43800</v>
      </c>
      <c r="B293" s="26">
        <v>15.444914807292712</v>
      </c>
      <c r="C293" s="26">
        <v>9</v>
      </c>
      <c r="D293" s="26">
        <v>10.644729379413926</v>
      </c>
      <c r="E293" s="204">
        <v>4.5</v>
      </c>
    </row>
    <row r="294" spans="1:5">
      <c r="A294" s="8">
        <v>43831</v>
      </c>
      <c r="B294" s="26">
        <v>15.468320599119675</v>
      </c>
      <c r="C294" s="26">
        <v>9</v>
      </c>
      <c r="D294" s="26">
        <v>10.6264707126522</v>
      </c>
      <c r="E294" s="204">
        <v>4.5</v>
      </c>
    </row>
    <row r="295" spans="1:5">
      <c r="A295" s="8">
        <v>43862</v>
      </c>
      <c r="B295" s="26">
        <v>15.264296534960176</v>
      </c>
      <c r="C295" s="26">
        <v>9</v>
      </c>
      <c r="D295" s="26">
        <v>10.5023333155945</v>
      </c>
      <c r="E295" s="204">
        <v>4.5</v>
      </c>
    </row>
    <row r="296" spans="1:5">
      <c r="A296" s="8">
        <v>43891</v>
      </c>
      <c r="B296" s="26">
        <v>14.899715846573129</v>
      </c>
      <c r="C296" s="26">
        <v>9</v>
      </c>
      <c r="D296" s="26">
        <v>10.413558276148898</v>
      </c>
      <c r="E296" s="204">
        <v>4.5</v>
      </c>
    </row>
    <row r="297" spans="1:5">
      <c r="A297" s="8">
        <v>43922</v>
      </c>
      <c r="B297" s="26">
        <v>14.596490537257562</v>
      </c>
      <c r="C297" s="26">
        <v>9</v>
      </c>
      <c r="D297" s="26">
        <v>10.217004579523445</v>
      </c>
      <c r="E297" s="204">
        <v>4.5</v>
      </c>
    </row>
    <row r="298" spans="1:5">
      <c r="A298" s="8">
        <v>43952</v>
      </c>
      <c r="B298" s="26">
        <v>14.839745971194299</v>
      </c>
      <c r="C298" s="26">
        <v>9</v>
      </c>
      <c r="D298" s="26">
        <v>10.476201264345557</v>
      </c>
      <c r="E298" s="204">
        <v>4.5</v>
      </c>
    </row>
    <row r="299" spans="1:5">
      <c r="A299" s="8">
        <v>43983</v>
      </c>
      <c r="B299" s="26">
        <v>15.343340153733021</v>
      </c>
      <c r="C299" s="26">
        <v>9</v>
      </c>
      <c r="D299" s="26">
        <v>10.786070404244844</v>
      </c>
      <c r="E299" s="204">
        <v>4.5</v>
      </c>
    </row>
    <row r="300" spans="1:5">
      <c r="A300" s="8">
        <v>44013</v>
      </c>
      <c r="B300" s="26">
        <v>16.373037233557206</v>
      </c>
      <c r="C300" s="26">
        <v>9</v>
      </c>
      <c r="D300" s="26">
        <v>11.56356930967574</v>
      </c>
      <c r="E300" s="204">
        <v>4.5</v>
      </c>
    </row>
    <row r="301" spans="1:5">
      <c r="A301" s="8">
        <v>44044</v>
      </c>
      <c r="B301" s="26">
        <v>16.808739426114688</v>
      </c>
      <c r="C301" s="26">
        <v>9</v>
      </c>
      <c r="D301" s="26">
        <v>11.76205359361199</v>
      </c>
      <c r="E301" s="204">
        <v>4.5</v>
      </c>
    </row>
    <row r="302" spans="1:5">
      <c r="A302" s="8">
        <v>44075</v>
      </c>
      <c r="B302" s="26">
        <v>17.089947346072059</v>
      </c>
      <c r="C302" s="26">
        <v>9</v>
      </c>
      <c r="D302" s="26">
        <v>11.74</v>
      </c>
      <c r="E302" s="204">
        <v>4.5</v>
      </c>
    </row>
    <row r="303" spans="1:5">
      <c r="A303" s="8">
        <v>44105</v>
      </c>
      <c r="B303" s="26">
        <v>17.198412993713575</v>
      </c>
      <c r="C303" s="26">
        <v>9</v>
      </c>
      <c r="D303" s="26">
        <v>11.8</v>
      </c>
      <c r="E303" s="204">
        <v>4.5</v>
      </c>
    </row>
    <row r="304" spans="1:5">
      <c r="A304" s="8">
        <v>44136</v>
      </c>
      <c r="B304" s="26">
        <v>17.065590747922041</v>
      </c>
      <c r="C304" s="26">
        <v>9</v>
      </c>
      <c r="D304" s="26">
        <v>11.85</v>
      </c>
      <c r="E304" s="204">
        <v>4.5</v>
      </c>
    </row>
    <row r="305" spans="1:5">
      <c r="A305" s="8">
        <v>44166</v>
      </c>
      <c r="B305" s="26">
        <v>17.21379151709008</v>
      </c>
      <c r="C305" s="26">
        <v>9</v>
      </c>
      <c r="D305" s="26">
        <v>12.79</v>
      </c>
      <c r="E305" s="204">
        <v>4.5</v>
      </c>
    </row>
    <row r="306" spans="1:5">
      <c r="A306" s="8">
        <v>44197</v>
      </c>
      <c r="B306" s="26">
        <v>21.578354739903713</v>
      </c>
      <c r="C306" s="26">
        <v>9</v>
      </c>
      <c r="D306" s="26">
        <v>17.100000000000001</v>
      </c>
      <c r="E306" s="204">
        <v>4.5</v>
      </c>
    </row>
    <row r="307" spans="1:5">
      <c r="A307" s="8">
        <v>44228</v>
      </c>
      <c r="B307" s="26">
        <v>21.35282398407433</v>
      </c>
      <c r="C307" s="26">
        <v>9</v>
      </c>
      <c r="D307" s="26">
        <v>16.956970251420461</v>
      </c>
      <c r="E307" s="204">
        <v>4.5</v>
      </c>
    </row>
    <row r="308" spans="1:5">
      <c r="A308" s="8">
        <v>44256</v>
      </c>
      <c r="B308" s="26">
        <v>20.657909978756134</v>
      </c>
      <c r="C308" s="26">
        <v>9</v>
      </c>
      <c r="D308" s="26">
        <v>16.348273473441672</v>
      </c>
      <c r="E308" s="204">
        <v>4.5</v>
      </c>
    </row>
    <row r="309" spans="1:5">
      <c r="A309" s="8">
        <v>44287</v>
      </c>
      <c r="B309" s="26">
        <v>21.659392069959569</v>
      </c>
      <c r="C309" s="26">
        <v>9</v>
      </c>
      <c r="D309" s="26">
        <v>17.273611086128824</v>
      </c>
      <c r="E309" s="204">
        <v>4.5</v>
      </c>
    </row>
    <row r="310" spans="1:5">
      <c r="A310" s="8">
        <v>44317</v>
      </c>
      <c r="B310" s="26">
        <v>21.964889909185207</v>
      </c>
      <c r="C310" s="26">
        <v>9</v>
      </c>
      <c r="D310" s="26">
        <v>17.008634820657786</v>
      </c>
      <c r="E310" s="204">
        <v>4.5</v>
      </c>
    </row>
    <row r="311" spans="1:5">
      <c r="A311" s="8">
        <v>44348</v>
      </c>
      <c r="B311" s="26">
        <v>21.832408810350632</v>
      </c>
      <c r="C311" s="26">
        <v>9</v>
      </c>
      <c r="D311" s="26">
        <v>16.888965832620293</v>
      </c>
      <c r="E311" s="204">
        <v>4.5</v>
      </c>
    </row>
    <row r="312" spans="1:5">
      <c r="A312" s="8">
        <v>44378</v>
      </c>
      <c r="B312" s="26">
        <v>21.811970980613033</v>
      </c>
      <c r="C312" s="26">
        <v>9</v>
      </c>
      <c r="D312" s="26">
        <v>16.903180708550984</v>
      </c>
      <c r="E312" s="204">
        <v>4.5</v>
      </c>
    </row>
    <row r="313" spans="1:5">
      <c r="A313" s="8">
        <v>44409</v>
      </c>
      <c r="B313" s="26">
        <v>21.934029452388309</v>
      </c>
      <c r="C313" s="26">
        <v>9</v>
      </c>
      <c r="D313" s="26">
        <v>17.133549041801707</v>
      </c>
      <c r="E313" s="204">
        <v>4.5</v>
      </c>
    </row>
  </sheetData>
  <mergeCells count="2">
    <mergeCell ref="B3:D3"/>
    <mergeCell ref="G6:N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3FD2-EAC9-47E1-96F7-84164B4AB2D0}">
  <sheetPr>
    <tabColor theme="2"/>
  </sheetPr>
  <dimension ref="A1:N358"/>
  <sheetViews>
    <sheetView view="pageBreakPreview" zoomScaleNormal="100" zoomScaleSheetLayoutView="100" workbookViewId="0">
      <pane xSplit="1" ySplit="1" topLeftCell="B2" activePane="bottomRight" state="frozen"/>
      <selection activeCell="L32" sqref="L32"/>
      <selection pane="topRight" activeCell="L32" sqref="L32"/>
      <selection pane="bottomLeft" activeCell="L32" sqref="L32"/>
      <selection pane="bottomRight" activeCell="C2" sqref="C2"/>
    </sheetView>
  </sheetViews>
  <sheetFormatPr baseColWidth="10" defaultRowHeight="16.5"/>
  <cols>
    <col min="1" max="1" width="11.42578125" style="3"/>
    <col min="2" max="2" width="26.85546875" style="3" bestFit="1" customWidth="1"/>
    <col min="3" max="3" width="26.85546875" style="3" customWidth="1"/>
    <col min="4" max="4" width="12.5703125" style="3" bestFit="1" customWidth="1"/>
    <col min="5" max="5" width="12.5703125" style="3" customWidth="1"/>
    <col min="6" max="16384" width="11.42578125" style="3"/>
  </cols>
  <sheetData>
    <row r="1" spans="1:14" ht="24.75" customHeight="1" thickBot="1">
      <c r="A1" s="206" t="s">
        <v>5</v>
      </c>
      <c r="B1" s="207" t="s">
        <v>91</v>
      </c>
      <c r="C1" s="208" t="s">
        <v>92</v>
      </c>
      <c r="E1" s="24"/>
    </row>
    <row r="2" spans="1:14">
      <c r="A2" s="8">
        <v>33573</v>
      </c>
      <c r="B2" s="26">
        <v>7.8884429213138958</v>
      </c>
      <c r="C2" s="26"/>
      <c r="L2" s="2"/>
    </row>
    <row r="3" spans="1:14">
      <c r="A3" s="8">
        <v>33604</v>
      </c>
      <c r="B3" s="26">
        <v>8.6223850066132215</v>
      </c>
      <c r="C3" s="26"/>
      <c r="E3" s="11" t="s">
        <v>93</v>
      </c>
      <c r="F3" s="12"/>
      <c r="G3" s="12"/>
      <c r="H3" s="12"/>
      <c r="I3" s="12"/>
      <c r="J3" s="12"/>
      <c r="K3" s="12"/>
      <c r="L3" s="14"/>
    </row>
    <row r="4" spans="1:14">
      <c r="A4" s="8">
        <v>33635</v>
      </c>
      <c r="B4" s="26">
        <v>8.3189180984920341</v>
      </c>
      <c r="C4" s="26"/>
      <c r="E4" s="12"/>
      <c r="F4" s="12"/>
      <c r="G4" s="12"/>
      <c r="H4" s="12"/>
      <c r="I4" s="12"/>
      <c r="J4" s="12"/>
      <c r="K4" s="12"/>
      <c r="L4" s="14"/>
    </row>
    <row r="5" spans="1:14">
      <c r="A5" s="8">
        <v>33664</v>
      </c>
      <c r="B5" s="26">
        <v>8.3948287133350767</v>
      </c>
      <c r="C5" s="26"/>
      <c r="E5" s="12"/>
      <c r="F5" s="12"/>
      <c r="G5" s="12"/>
      <c r="H5" s="12"/>
      <c r="I5" s="12"/>
      <c r="J5" s="12"/>
      <c r="K5" s="12"/>
      <c r="L5" s="14"/>
    </row>
    <row r="6" spans="1:14">
      <c r="A6" s="8">
        <v>33695</v>
      </c>
      <c r="B6" s="26">
        <v>8.2220047878195821</v>
      </c>
      <c r="C6" s="26"/>
      <c r="E6" s="12"/>
      <c r="F6" s="12"/>
      <c r="G6" s="12"/>
      <c r="H6" s="12"/>
      <c r="I6" s="12"/>
      <c r="J6" s="12"/>
      <c r="K6" s="12"/>
      <c r="L6" s="14"/>
    </row>
    <row r="7" spans="1:14">
      <c r="A7" s="8">
        <v>33725</v>
      </c>
      <c r="B7" s="26">
        <v>7.797502761546415</v>
      </c>
      <c r="C7" s="26"/>
      <c r="E7" s="12"/>
      <c r="F7" s="12"/>
      <c r="G7" s="12"/>
      <c r="H7" s="12"/>
      <c r="I7" s="12"/>
      <c r="J7" s="12"/>
      <c r="K7" s="12"/>
      <c r="L7" s="14"/>
    </row>
    <row r="8" spans="1:14">
      <c r="A8" s="8">
        <v>33756</v>
      </c>
      <c r="B8" s="26">
        <v>7.5777783286043459</v>
      </c>
      <c r="C8" s="26"/>
      <c r="E8" s="12"/>
      <c r="F8" s="12"/>
      <c r="G8" s="12"/>
      <c r="H8" s="12"/>
      <c r="I8" s="12"/>
      <c r="J8" s="12"/>
      <c r="K8" s="12"/>
      <c r="L8" s="14"/>
    </row>
    <row r="9" spans="1:14">
      <c r="A9" s="8">
        <v>33786</v>
      </c>
      <c r="B9" s="26">
        <v>7.0554068792601115</v>
      </c>
      <c r="C9" s="26"/>
      <c r="E9" s="12"/>
      <c r="F9" s="12"/>
      <c r="G9" s="12"/>
      <c r="H9" s="12"/>
      <c r="I9" s="12"/>
      <c r="J9" s="12"/>
      <c r="K9" s="12"/>
      <c r="L9" s="14"/>
    </row>
    <row r="10" spans="1:14">
      <c r="A10" s="8">
        <v>33817</v>
      </c>
      <c r="B10" s="26">
        <v>6.5273032088586262</v>
      </c>
      <c r="C10" s="26"/>
      <c r="E10" s="12"/>
      <c r="F10" s="12"/>
      <c r="G10" s="12"/>
      <c r="H10" s="12"/>
      <c r="I10" s="12"/>
      <c r="J10" s="12"/>
      <c r="K10" s="12"/>
      <c r="L10" s="14"/>
    </row>
    <row r="11" spans="1:14">
      <c r="A11" s="8">
        <v>33848</v>
      </c>
      <c r="B11" s="26">
        <v>6.0668897766352572</v>
      </c>
      <c r="C11" s="26"/>
      <c r="E11" s="12"/>
      <c r="F11" s="12"/>
      <c r="G11" s="12"/>
      <c r="H11" s="12"/>
      <c r="I11" s="12"/>
      <c r="J11" s="12"/>
      <c r="K11" s="12"/>
      <c r="L11" s="14"/>
    </row>
    <row r="12" spans="1:14">
      <c r="A12" s="8">
        <v>33878</v>
      </c>
      <c r="B12" s="26">
        <v>5.865619115135388</v>
      </c>
      <c r="C12" s="26"/>
      <c r="E12" s="12"/>
      <c r="F12" s="12"/>
      <c r="G12" s="12"/>
      <c r="H12" s="12"/>
      <c r="I12" s="12"/>
      <c r="J12" s="12"/>
      <c r="K12" s="12"/>
      <c r="L12" s="14"/>
    </row>
    <row r="13" spans="1:14">
      <c r="A13" s="8">
        <v>33909</v>
      </c>
      <c r="B13" s="26">
        <v>4.9972998148298799</v>
      </c>
      <c r="C13" s="26"/>
      <c r="E13" s="12"/>
      <c r="F13" s="12"/>
      <c r="G13" s="12"/>
      <c r="H13" s="12"/>
      <c r="I13" s="12"/>
      <c r="J13" s="12"/>
      <c r="K13" s="12"/>
      <c r="L13" s="14"/>
    </row>
    <row r="14" spans="1:14">
      <c r="A14" s="8">
        <v>33939</v>
      </c>
      <c r="B14" s="26">
        <v>5.6217228891329682</v>
      </c>
      <c r="C14" s="26"/>
      <c r="E14" s="12"/>
      <c r="F14" s="12"/>
      <c r="G14" s="12"/>
      <c r="H14" s="12"/>
      <c r="I14" s="12"/>
      <c r="J14" s="12"/>
      <c r="K14" s="12"/>
      <c r="L14" s="14"/>
    </row>
    <row r="15" spans="1:14" ht="16.5" customHeight="1">
      <c r="A15" s="8">
        <v>33970</v>
      </c>
      <c r="B15" s="26">
        <v>5.6194332398468774</v>
      </c>
      <c r="C15" s="26"/>
      <c r="E15" s="12"/>
      <c r="F15" s="12"/>
      <c r="G15" s="12"/>
      <c r="H15" s="12"/>
      <c r="I15" s="12"/>
      <c r="J15" s="12"/>
      <c r="K15" s="12"/>
      <c r="L15" s="14"/>
      <c r="M15" s="336"/>
      <c r="N15" s="336"/>
    </row>
    <row r="16" spans="1:14">
      <c r="A16" s="8">
        <v>34001</v>
      </c>
      <c r="B16" s="26">
        <v>5.3858933907154771</v>
      </c>
      <c r="C16" s="26"/>
      <c r="E16" s="12"/>
      <c r="F16" s="12"/>
      <c r="G16" s="12"/>
      <c r="H16" s="12"/>
      <c r="I16" s="12"/>
      <c r="J16" s="12"/>
      <c r="K16" s="12"/>
      <c r="L16" s="14"/>
      <c r="M16" s="336"/>
      <c r="N16" s="336"/>
    </row>
    <row r="17" spans="1:14">
      <c r="A17" s="8">
        <v>34029</v>
      </c>
      <c r="B17" s="26">
        <v>5.6772602157988956</v>
      </c>
      <c r="C17" s="26"/>
      <c r="E17" s="12"/>
      <c r="F17" s="12"/>
      <c r="G17" s="12"/>
      <c r="H17" s="12"/>
      <c r="I17" s="12"/>
      <c r="J17" s="12"/>
      <c r="K17" s="12"/>
      <c r="L17" s="14"/>
      <c r="M17" s="336"/>
      <c r="N17" s="336"/>
    </row>
    <row r="18" spans="1:14">
      <c r="A18" s="8">
        <v>34060</v>
      </c>
      <c r="B18" s="26">
        <v>5.6416285393965584</v>
      </c>
      <c r="C18" s="26"/>
      <c r="E18" s="12"/>
      <c r="F18" s="12"/>
      <c r="G18" s="12"/>
      <c r="H18" s="12"/>
      <c r="I18" s="12"/>
      <c r="J18" s="12"/>
      <c r="K18" s="12"/>
      <c r="L18" s="14"/>
    </row>
    <row r="19" spans="1:14">
      <c r="A19" s="8">
        <v>34090</v>
      </c>
      <c r="B19" s="26">
        <v>5.6962625552501152</v>
      </c>
      <c r="C19" s="26"/>
      <c r="E19" s="12"/>
      <c r="F19" s="12"/>
      <c r="G19" s="12"/>
      <c r="H19" s="12"/>
      <c r="I19" s="12"/>
      <c r="J19" s="12"/>
      <c r="K19" s="12"/>
      <c r="L19" s="14"/>
    </row>
    <row r="20" spans="1:14">
      <c r="A20" s="8">
        <v>34121</v>
      </c>
      <c r="B20" s="26">
        <v>5.7364496553482418</v>
      </c>
      <c r="C20" s="26"/>
      <c r="E20" s="12"/>
      <c r="F20" s="12"/>
      <c r="G20" s="12"/>
      <c r="H20" s="12"/>
      <c r="I20" s="12"/>
      <c r="J20" s="12"/>
      <c r="K20" s="12"/>
      <c r="L20" s="14"/>
    </row>
    <row r="21" spans="1:14">
      <c r="A21" s="8">
        <v>34151</v>
      </c>
      <c r="B21" s="26">
        <v>6.1484401559273731</v>
      </c>
      <c r="C21" s="26"/>
      <c r="E21" s="12"/>
      <c r="F21" s="12"/>
      <c r="G21" s="12"/>
      <c r="H21" s="12"/>
      <c r="I21" s="12"/>
      <c r="J21" s="12"/>
      <c r="K21" s="12"/>
      <c r="L21" s="14"/>
    </row>
    <row r="22" spans="1:14">
      <c r="A22" s="8">
        <v>34182</v>
      </c>
      <c r="B22" s="26">
        <v>6.1575396362074937</v>
      </c>
      <c r="C22" s="26"/>
      <c r="E22" s="12"/>
      <c r="F22" s="12"/>
      <c r="G22" s="12"/>
      <c r="H22" s="12"/>
      <c r="I22" s="12"/>
      <c r="J22" s="12"/>
      <c r="K22" s="12"/>
      <c r="L22" s="14"/>
    </row>
    <row r="23" spans="1:14">
      <c r="A23" s="8">
        <v>34213</v>
      </c>
      <c r="B23" s="26">
        <v>5.8788073730613739</v>
      </c>
      <c r="C23" s="26"/>
      <c r="E23" s="17" t="s">
        <v>4</v>
      </c>
      <c r="F23" s="12"/>
      <c r="G23" s="12"/>
      <c r="H23" s="12"/>
      <c r="I23" s="12"/>
      <c r="J23" s="12"/>
      <c r="K23" s="12"/>
      <c r="L23" s="14"/>
    </row>
    <row r="24" spans="1:14">
      <c r="A24" s="8">
        <v>34243</v>
      </c>
      <c r="B24" s="26">
        <v>5.9389352286278996</v>
      </c>
      <c r="C24" s="26"/>
      <c r="L24" s="2"/>
    </row>
    <row r="25" spans="1:14">
      <c r="A25" s="8">
        <v>34274</v>
      </c>
      <c r="B25" s="26">
        <v>5.5903207770602918</v>
      </c>
      <c r="C25" s="26"/>
      <c r="L25" s="2"/>
    </row>
    <row r="26" spans="1:14">
      <c r="A26" s="8">
        <v>34304</v>
      </c>
      <c r="B26" s="26">
        <v>5.9410877161586608</v>
      </c>
      <c r="C26" s="26"/>
      <c r="L26" s="2"/>
    </row>
    <row r="27" spans="1:14">
      <c r="A27" s="8">
        <v>34335</v>
      </c>
      <c r="B27" s="26">
        <v>6.5612369595696123</v>
      </c>
      <c r="C27" s="26"/>
      <c r="L27" s="2"/>
    </row>
    <row r="28" spans="1:14">
      <c r="A28" s="8">
        <v>34366</v>
      </c>
      <c r="B28" s="26">
        <v>6.5946034331569372</v>
      </c>
      <c r="C28" s="26"/>
      <c r="L28" s="2"/>
    </row>
    <row r="29" spans="1:14">
      <c r="A29" s="8">
        <v>34394</v>
      </c>
      <c r="B29" s="26">
        <v>6.6527316921542514</v>
      </c>
      <c r="C29" s="26"/>
      <c r="L29" s="2"/>
    </row>
    <row r="30" spans="1:14">
      <c r="A30" s="8">
        <v>34425</v>
      </c>
      <c r="B30" s="26">
        <v>6.8007200866599078</v>
      </c>
      <c r="C30" s="26"/>
      <c r="L30" s="2"/>
    </row>
    <row r="31" spans="1:14">
      <c r="A31" s="8">
        <v>34455</v>
      </c>
      <c r="B31" s="26">
        <v>7.070823386544788</v>
      </c>
      <c r="C31" s="26"/>
      <c r="L31" s="2"/>
    </row>
    <row r="32" spans="1:14">
      <c r="A32" s="8">
        <v>34486</v>
      </c>
      <c r="B32" s="26">
        <v>6.9278557598199342</v>
      </c>
      <c r="C32" s="26"/>
      <c r="L32" s="2"/>
    </row>
    <row r="33" spans="1:12">
      <c r="A33" s="8">
        <v>34516</v>
      </c>
      <c r="B33" s="26">
        <v>6.6365803824545218</v>
      </c>
      <c r="C33" s="26"/>
      <c r="L33" s="2"/>
    </row>
    <row r="34" spans="1:12">
      <c r="A34" s="8">
        <v>34547</v>
      </c>
      <c r="B34" s="26">
        <v>6.636886663574515</v>
      </c>
      <c r="C34" s="26"/>
      <c r="L34" s="2"/>
    </row>
    <row r="35" spans="1:12">
      <c r="A35" s="8">
        <v>34578</v>
      </c>
      <c r="B35" s="26">
        <v>6.8249276773533083</v>
      </c>
      <c r="C35" s="26"/>
      <c r="L35" s="2"/>
    </row>
    <row r="36" spans="1:12">
      <c r="A36" s="8">
        <v>34608</v>
      </c>
      <c r="B36" s="26">
        <v>6.6005115077068908</v>
      </c>
      <c r="C36" s="26"/>
      <c r="L36" s="2"/>
    </row>
    <row r="37" spans="1:12">
      <c r="A37" s="8">
        <v>34639</v>
      </c>
      <c r="B37" s="26">
        <v>6.8467177978276901</v>
      </c>
      <c r="C37" s="26"/>
      <c r="L37" s="2"/>
    </row>
    <row r="38" spans="1:12">
      <c r="A38" s="8">
        <v>34669</v>
      </c>
      <c r="B38" s="26">
        <v>6.9345605897576945</v>
      </c>
      <c r="C38" s="26"/>
      <c r="L38" s="2"/>
    </row>
    <row r="39" spans="1:12">
      <c r="A39" s="8">
        <v>34700</v>
      </c>
      <c r="B39" s="26">
        <v>6.8942829601858122</v>
      </c>
      <c r="C39" s="26"/>
      <c r="L39" s="2"/>
    </row>
    <row r="40" spans="1:12">
      <c r="A40" s="8">
        <v>34731</v>
      </c>
      <c r="B40" s="26">
        <v>6.8547556600977515</v>
      </c>
      <c r="C40" s="26"/>
      <c r="L40" s="2"/>
    </row>
    <row r="41" spans="1:12">
      <c r="A41" s="8">
        <v>34759</v>
      </c>
      <c r="B41" s="26">
        <v>7.1854452688054344</v>
      </c>
      <c r="C41" s="26"/>
      <c r="L41" s="2"/>
    </row>
    <row r="42" spans="1:12">
      <c r="A42" s="8">
        <v>34790</v>
      </c>
      <c r="B42" s="26">
        <v>7.1301112892905323</v>
      </c>
      <c r="C42" s="26"/>
      <c r="L42" s="2"/>
    </row>
    <row r="43" spans="1:12">
      <c r="A43" s="8">
        <v>34820</v>
      </c>
      <c r="B43" s="26">
        <v>7.0393170695180913</v>
      </c>
      <c r="C43" s="26"/>
      <c r="L43" s="2"/>
    </row>
    <row r="44" spans="1:12">
      <c r="A44" s="8">
        <v>34851</v>
      </c>
      <c r="B44" s="26">
        <v>7.2687440544806527</v>
      </c>
      <c r="C44" s="26"/>
      <c r="L44" s="2"/>
    </row>
    <row r="45" spans="1:12">
      <c r="A45" s="8">
        <v>34881</v>
      </c>
      <c r="B45" s="26">
        <v>7.0301720386419717</v>
      </c>
      <c r="C45" s="26"/>
      <c r="L45" s="2"/>
    </row>
    <row r="46" spans="1:12">
      <c r="A46" s="8">
        <v>34912</v>
      </c>
      <c r="B46" s="26">
        <v>7.2032272677001927</v>
      </c>
      <c r="C46" s="26"/>
      <c r="L46" s="2"/>
    </row>
    <row r="47" spans="1:12">
      <c r="A47" s="8">
        <v>34943</v>
      </c>
      <c r="B47" s="26">
        <v>7.3611235468952927</v>
      </c>
      <c r="C47" s="26"/>
      <c r="L47" s="2"/>
    </row>
    <row r="48" spans="1:12">
      <c r="A48" s="8">
        <v>34973</v>
      </c>
      <c r="B48" s="26">
        <v>7.5463161399397976</v>
      </c>
      <c r="C48" s="26"/>
      <c r="L48" s="2"/>
    </row>
    <row r="49" spans="1:12">
      <c r="A49" s="8">
        <v>35004</v>
      </c>
      <c r="B49" s="26">
        <v>6.9149214715698442</v>
      </c>
      <c r="C49" s="26"/>
      <c r="L49" s="2"/>
    </row>
    <row r="50" spans="1:12">
      <c r="A50" s="8">
        <v>35034</v>
      </c>
      <c r="B50" s="26">
        <v>7.1504956924371577</v>
      </c>
      <c r="C50" s="26"/>
      <c r="L50" s="2"/>
    </row>
    <row r="51" spans="1:12">
      <c r="A51" s="8">
        <v>35065</v>
      </c>
      <c r="B51" s="26">
        <v>7.552060644307879</v>
      </c>
      <c r="C51" s="26"/>
      <c r="L51" s="2"/>
    </row>
    <row r="52" spans="1:12">
      <c r="A52" s="8">
        <v>35096</v>
      </c>
      <c r="B52" s="26">
        <v>7.8468853131931766</v>
      </c>
      <c r="C52" s="26"/>
      <c r="L52" s="2"/>
    </row>
    <row r="53" spans="1:12">
      <c r="A53" s="8">
        <v>35125</v>
      </c>
      <c r="B53" s="26">
        <v>7.7187809503588021</v>
      </c>
      <c r="C53" s="26"/>
      <c r="L53" s="2"/>
    </row>
    <row r="54" spans="1:12">
      <c r="A54" s="8">
        <v>35156</v>
      </c>
      <c r="B54" s="26">
        <v>7.9932508281564942</v>
      </c>
      <c r="C54" s="26"/>
      <c r="L54" s="2"/>
    </row>
    <row r="55" spans="1:12">
      <c r="A55" s="8">
        <v>35186</v>
      </c>
      <c r="B55" s="26">
        <v>8.1116379972658166</v>
      </c>
      <c r="C55" s="26"/>
      <c r="L55" s="2"/>
    </row>
    <row r="56" spans="1:12">
      <c r="A56" s="8">
        <v>35217</v>
      </c>
      <c r="B56" s="26">
        <v>8.1292413793769605</v>
      </c>
      <c r="C56" s="26"/>
      <c r="L56" s="2"/>
    </row>
    <row r="57" spans="1:12">
      <c r="A57" s="8">
        <v>35247</v>
      </c>
      <c r="B57" s="26">
        <v>8.495864301373274</v>
      </c>
      <c r="C57" s="26"/>
      <c r="L57" s="2"/>
    </row>
    <row r="58" spans="1:12">
      <c r="A58" s="8">
        <v>35278</v>
      </c>
      <c r="B58" s="26">
        <v>8.6504201858136334</v>
      </c>
      <c r="C58" s="26"/>
      <c r="L58" s="2"/>
    </row>
    <row r="59" spans="1:12">
      <c r="A59" s="8">
        <v>35309</v>
      </c>
      <c r="B59" s="26">
        <v>8.8529937951745445</v>
      </c>
      <c r="C59" s="26"/>
      <c r="L59" s="2"/>
    </row>
    <row r="60" spans="1:12">
      <c r="A60" s="8">
        <v>35339</v>
      </c>
      <c r="B60" s="26">
        <v>8.6674386002610007</v>
      </c>
      <c r="C60" s="26"/>
      <c r="L60" s="2"/>
    </row>
    <row r="61" spans="1:12">
      <c r="A61" s="8">
        <v>35370</v>
      </c>
      <c r="B61" s="26">
        <v>8.0207151349019554</v>
      </c>
      <c r="C61" s="26">
        <f t="shared" ref="C61:C124" si="0">+AVERAGE(B1:B61)</f>
        <v>6.9845753051883683</v>
      </c>
      <c r="L61" s="2"/>
    </row>
    <row r="62" spans="1:12">
      <c r="A62" s="8">
        <v>35400</v>
      </c>
      <c r="B62" s="26">
        <v>8.9125153522842773</v>
      </c>
      <c r="C62" s="26">
        <f t="shared" si="0"/>
        <v>7.016180879730924</v>
      </c>
      <c r="L62" s="2"/>
    </row>
    <row r="63" spans="1:12">
      <c r="A63" s="8">
        <v>35431</v>
      </c>
      <c r="B63" s="26">
        <v>9.1034934673297876</v>
      </c>
      <c r="C63" s="26">
        <f t="shared" si="0"/>
        <v>7.0360997411410207</v>
      </c>
      <c r="L63" s="2"/>
    </row>
    <row r="64" spans="1:12">
      <c r="A64" s="8">
        <v>35462</v>
      </c>
      <c r="B64" s="26">
        <v>8.9484479413281335</v>
      </c>
      <c r="C64" s="26">
        <f t="shared" si="0"/>
        <v>7.0414450351527416</v>
      </c>
      <c r="L64" s="2"/>
    </row>
    <row r="65" spans="1:12">
      <c r="A65" s="8">
        <v>35490</v>
      </c>
      <c r="B65" s="26">
        <v>8.892579229063692</v>
      </c>
      <c r="C65" s="26">
        <f t="shared" si="0"/>
        <v>7.050849315981786</v>
      </c>
      <c r="L65" s="2"/>
    </row>
    <row r="66" spans="1:12">
      <c r="A66" s="8">
        <v>35521</v>
      </c>
      <c r="B66" s="26">
        <v>8.9016546538966317</v>
      </c>
      <c r="C66" s="26">
        <f t="shared" si="0"/>
        <v>7.0591579379582043</v>
      </c>
      <c r="L66" s="2"/>
    </row>
    <row r="67" spans="1:12">
      <c r="A67" s="8">
        <v>35551</v>
      </c>
      <c r="B67" s="26">
        <v>8.338211207173071</v>
      </c>
      <c r="C67" s="26">
        <f t="shared" si="0"/>
        <v>7.0610629612262938</v>
      </c>
      <c r="L67" s="2"/>
    </row>
    <row r="68" spans="1:12">
      <c r="A68" s="8">
        <v>35582</v>
      </c>
      <c r="B68" s="26">
        <v>8.6008826621375043</v>
      </c>
      <c r="C68" s="26">
        <f t="shared" si="0"/>
        <v>7.0742331235310658</v>
      </c>
      <c r="L68" s="2"/>
    </row>
    <row r="69" spans="1:12">
      <c r="A69" s="8">
        <v>35612</v>
      </c>
      <c r="B69" s="26">
        <v>8.5924360585228214</v>
      </c>
      <c r="C69" s="26">
        <f t="shared" si="0"/>
        <v>7.090866856808419</v>
      </c>
      <c r="L69" s="2"/>
    </row>
    <row r="70" spans="1:12">
      <c r="A70" s="8">
        <v>35643</v>
      </c>
      <c r="B70" s="26">
        <v>8.3524653577051602</v>
      </c>
      <c r="C70" s="26">
        <f t="shared" si="0"/>
        <v>7.1121301105534185</v>
      </c>
      <c r="L70" s="2"/>
    </row>
    <row r="71" spans="1:12">
      <c r="A71" s="8">
        <v>35674</v>
      </c>
      <c r="B71" s="26">
        <v>8.2491353215344603</v>
      </c>
      <c r="C71" s="26">
        <f t="shared" si="0"/>
        <v>7.1403568664989248</v>
      </c>
      <c r="L71" s="2"/>
    </row>
    <row r="72" spans="1:12">
      <c r="A72" s="8">
        <v>35704</v>
      </c>
      <c r="B72" s="26">
        <v>8.3919224272341246</v>
      </c>
      <c r="C72" s="26">
        <f t="shared" si="0"/>
        <v>7.1784721558530045</v>
      </c>
      <c r="L72" s="2"/>
    </row>
    <row r="73" spans="1:12">
      <c r="A73" s="8">
        <v>35735</v>
      </c>
      <c r="B73" s="26">
        <v>8.0387470531367669</v>
      </c>
      <c r="C73" s="26">
        <f t="shared" si="0"/>
        <v>7.2140972040169613</v>
      </c>
      <c r="L73" s="2"/>
    </row>
    <row r="74" spans="1:12">
      <c r="A74" s="8">
        <v>35765</v>
      </c>
      <c r="B74" s="26">
        <v>8.282789095800748</v>
      </c>
      <c r="C74" s="26">
        <f t="shared" si="0"/>
        <v>7.2679576840328775</v>
      </c>
      <c r="L74" s="2"/>
    </row>
    <row r="75" spans="1:12">
      <c r="A75" s="8">
        <v>35796</v>
      </c>
      <c r="B75" s="26">
        <v>8.3355236699787838</v>
      </c>
      <c r="C75" s="26">
        <f t="shared" si="0"/>
        <v>7.3124462214237917</v>
      </c>
      <c r="L75" s="2"/>
    </row>
    <row r="76" spans="1:12">
      <c r="A76" s="8">
        <v>35827</v>
      </c>
      <c r="B76" s="26">
        <v>8.543678326328731</v>
      </c>
      <c r="C76" s="26">
        <f t="shared" si="0"/>
        <v>7.360384665464478</v>
      </c>
      <c r="L76" s="2"/>
    </row>
    <row r="77" spans="1:12">
      <c r="A77" s="8">
        <v>35855</v>
      </c>
      <c r="B77" s="26">
        <v>8.3794826451362354</v>
      </c>
      <c r="C77" s="26">
        <f t="shared" si="0"/>
        <v>7.4094598991435072</v>
      </c>
      <c r="L77" s="2"/>
    </row>
    <row r="78" spans="1:12">
      <c r="A78" s="8">
        <v>35886</v>
      </c>
      <c r="B78" s="26">
        <v>8.4141155000149794</v>
      </c>
      <c r="C78" s="26">
        <f t="shared" si="0"/>
        <v>7.4543263792126249</v>
      </c>
      <c r="L78" s="2"/>
    </row>
    <row r="79" spans="1:12">
      <c r="A79" s="8">
        <v>35916</v>
      </c>
      <c r="B79" s="26">
        <v>8.6257522182647648</v>
      </c>
      <c r="C79" s="26">
        <f t="shared" si="0"/>
        <v>7.5032464395219405</v>
      </c>
      <c r="L79" s="2"/>
    </row>
    <row r="80" spans="1:12">
      <c r="A80" s="8">
        <v>35947</v>
      </c>
      <c r="B80" s="26">
        <v>8.8452608467228302</v>
      </c>
      <c r="C80" s="26">
        <f t="shared" si="0"/>
        <v>7.5548693623329681</v>
      </c>
      <c r="L80" s="2"/>
    </row>
    <row r="81" spans="1:12">
      <c r="A81" s="8">
        <v>35977</v>
      </c>
      <c r="B81" s="26">
        <v>8.9645209975889593</v>
      </c>
      <c r="C81" s="26">
        <f t="shared" si="0"/>
        <v>7.6077885646647836</v>
      </c>
      <c r="L81" s="2"/>
    </row>
    <row r="82" spans="1:12">
      <c r="A82" s="8">
        <v>36008</v>
      </c>
      <c r="B82" s="26">
        <v>8.9019619938082144</v>
      </c>
      <c r="C82" s="26">
        <f t="shared" si="0"/>
        <v>7.6529282669251257</v>
      </c>
      <c r="L82" s="2"/>
    </row>
    <row r="83" spans="1:12">
      <c r="A83" s="8">
        <v>36039</v>
      </c>
      <c r="B83" s="26">
        <v>9.7141385904291191</v>
      </c>
      <c r="C83" s="26">
        <f t="shared" si="0"/>
        <v>7.7112331678140045</v>
      </c>
      <c r="L83" s="2"/>
    </row>
    <row r="84" spans="1:12">
      <c r="A84" s="8">
        <v>36069</v>
      </c>
      <c r="B84" s="26">
        <v>9.6321578853719281</v>
      </c>
      <c r="C84" s="26">
        <f t="shared" si="0"/>
        <v>7.7727635040813912</v>
      </c>
      <c r="L84" s="2"/>
    </row>
    <row r="85" spans="1:12">
      <c r="A85" s="8">
        <v>36100</v>
      </c>
      <c r="B85" s="26">
        <v>9.9163265765819446</v>
      </c>
      <c r="C85" s="26">
        <f t="shared" si="0"/>
        <v>7.8379666409330966</v>
      </c>
      <c r="L85" s="2"/>
    </row>
    <row r="86" spans="1:12">
      <c r="A86" s="8">
        <v>36130</v>
      </c>
      <c r="B86" s="26">
        <v>9.828019367058225</v>
      </c>
      <c r="C86" s="26">
        <f t="shared" si="0"/>
        <v>7.9074371096215881</v>
      </c>
      <c r="L86" s="2"/>
    </row>
    <row r="87" spans="1:12">
      <c r="A87" s="8">
        <v>36161</v>
      </c>
      <c r="B87" s="26">
        <v>10.739813960261998</v>
      </c>
      <c r="C87" s="26">
        <f t="shared" si="0"/>
        <v>7.9861047529675426</v>
      </c>
      <c r="L87" s="2"/>
    </row>
    <row r="88" spans="1:12">
      <c r="A88" s="8">
        <v>36192</v>
      </c>
      <c r="B88" s="26">
        <v>10.965581133433197</v>
      </c>
      <c r="C88" s="26">
        <f t="shared" si="0"/>
        <v>8.0583071164735038</v>
      </c>
      <c r="L88" s="2"/>
    </row>
    <row r="89" spans="1:12">
      <c r="A89" s="8">
        <v>36220</v>
      </c>
      <c r="B89" s="26">
        <v>10.752291909276082</v>
      </c>
      <c r="C89" s="26">
        <f t="shared" si="0"/>
        <v>8.1264659439508655</v>
      </c>
      <c r="L89" s="2"/>
    </row>
    <row r="90" spans="1:12">
      <c r="A90" s="8">
        <v>36251</v>
      </c>
      <c r="B90" s="26">
        <v>10.645537652561718</v>
      </c>
      <c r="C90" s="26">
        <f t="shared" si="0"/>
        <v>8.191921779367382</v>
      </c>
      <c r="L90" s="2"/>
    </row>
    <row r="91" spans="1:12">
      <c r="A91" s="8">
        <v>36281</v>
      </c>
      <c r="B91" s="26">
        <v>10.313594109221423</v>
      </c>
      <c r="C91" s="26">
        <f t="shared" si="0"/>
        <v>8.2495098780978982</v>
      </c>
      <c r="L91" s="2"/>
    </row>
    <row r="92" spans="1:12">
      <c r="A92" s="8">
        <v>36312</v>
      </c>
      <c r="B92" s="26">
        <v>9.9504552633604106</v>
      </c>
      <c r="C92" s="26">
        <f t="shared" si="0"/>
        <v>8.2967169580456961</v>
      </c>
      <c r="L92" s="2"/>
    </row>
    <row r="93" spans="1:12">
      <c r="A93" s="8">
        <v>36342</v>
      </c>
      <c r="B93" s="26">
        <v>9.9065711314196712</v>
      </c>
      <c r="C93" s="26">
        <f t="shared" si="0"/>
        <v>8.3455483575801193</v>
      </c>
      <c r="L93" s="2"/>
    </row>
    <row r="94" spans="1:12">
      <c r="A94" s="8">
        <v>36373</v>
      </c>
      <c r="B94" s="26">
        <v>10.469258068379908</v>
      </c>
      <c r="C94" s="26">
        <f t="shared" si="0"/>
        <v>8.408379139316601</v>
      </c>
      <c r="L94" s="2"/>
    </row>
    <row r="95" spans="1:12">
      <c r="A95" s="8">
        <v>36404</v>
      </c>
      <c r="B95" s="26">
        <v>9.7728186939664745</v>
      </c>
      <c r="C95" s="26">
        <f t="shared" si="0"/>
        <v>8.4597878611263049</v>
      </c>
      <c r="L95" s="2"/>
    </row>
    <row r="96" spans="1:12">
      <c r="A96" s="8">
        <v>36434</v>
      </c>
      <c r="B96" s="26">
        <v>10.241270773983008</v>
      </c>
      <c r="C96" s="26">
        <f t="shared" si="0"/>
        <v>8.5157934856612183</v>
      </c>
      <c r="L96" s="2"/>
    </row>
    <row r="97" spans="1:12">
      <c r="A97" s="8">
        <v>36465</v>
      </c>
      <c r="B97" s="26">
        <v>10.251690867438118</v>
      </c>
      <c r="C97" s="26">
        <f t="shared" si="0"/>
        <v>8.5756488850010761</v>
      </c>
      <c r="L97" s="2"/>
    </row>
    <row r="98" spans="1:12">
      <c r="A98" s="8">
        <v>36495</v>
      </c>
      <c r="B98" s="26">
        <v>9.3796707557937289</v>
      </c>
      <c r="C98" s="26">
        <f t="shared" si="0"/>
        <v>8.6171727039841244</v>
      </c>
      <c r="L98" s="2"/>
    </row>
    <row r="99" spans="1:12">
      <c r="A99" s="8">
        <v>36526</v>
      </c>
      <c r="B99" s="26">
        <v>9.7454930010760741</v>
      </c>
      <c r="C99" s="26">
        <f t="shared" si="0"/>
        <v>8.6632535631860659</v>
      </c>
      <c r="L99" s="2"/>
    </row>
    <row r="100" spans="1:12">
      <c r="A100" s="8">
        <v>36557</v>
      </c>
      <c r="B100" s="26">
        <v>9.4365027096780487</v>
      </c>
      <c r="C100" s="26">
        <f t="shared" si="0"/>
        <v>8.7049292967842966</v>
      </c>
      <c r="L100" s="2"/>
    </row>
    <row r="101" spans="1:12">
      <c r="A101" s="8">
        <v>36586</v>
      </c>
      <c r="B101" s="26">
        <v>9.4306562109439067</v>
      </c>
      <c r="C101" s="26">
        <f t="shared" si="0"/>
        <v>8.7471571746670218</v>
      </c>
      <c r="L101" s="2"/>
    </row>
    <row r="102" spans="1:12">
      <c r="A102" s="8">
        <v>36617</v>
      </c>
      <c r="B102" s="26">
        <v>9.1852031860141601</v>
      </c>
      <c r="C102" s="26">
        <f t="shared" si="0"/>
        <v>8.7799400913425742</v>
      </c>
      <c r="L102" s="2"/>
    </row>
    <row r="103" spans="1:12">
      <c r="A103" s="8">
        <v>36647</v>
      </c>
      <c r="B103" s="26">
        <v>8.9693099508488743</v>
      </c>
      <c r="C103" s="26">
        <f t="shared" si="0"/>
        <v>8.8100908890730398</v>
      </c>
      <c r="L103" s="2"/>
    </row>
    <row r="104" spans="1:12">
      <c r="A104" s="8">
        <v>36678</v>
      </c>
      <c r="B104" s="26">
        <v>9.0011013109436622</v>
      </c>
      <c r="C104" s="26">
        <f t="shared" si="0"/>
        <v>8.8422512864734593</v>
      </c>
      <c r="L104" s="2"/>
    </row>
    <row r="105" spans="1:12">
      <c r="A105" s="8">
        <v>36708</v>
      </c>
      <c r="B105" s="26">
        <v>9.2265889776101027</v>
      </c>
      <c r="C105" s="26">
        <f t="shared" si="0"/>
        <v>8.8743471048854161</v>
      </c>
      <c r="L105" s="2"/>
    </row>
    <row r="106" spans="1:12">
      <c r="A106" s="8">
        <v>36739</v>
      </c>
      <c r="B106" s="26">
        <v>9.3769174711209509</v>
      </c>
      <c r="C106" s="26">
        <f t="shared" si="0"/>
        <v>8.9128183414834332</v>
      </c>
      <c r="L106" s="2"/>
    </row>
    <row r="107" spans="1:12">
      <c r="A107" s="8">
        <v>36770</v>
      </c>
      <c r="B107" s="26">
        <v>9.3633334686118737</v>
      </c>
      <c r="C107" s="26">
        <f t="shared" si="0"/>
        <v>8.9482299185475558</v>
      </c>
      <c r="L107" s="2"/>
    </row>
    <row r="108" spans="1:12">
      <c r="A108" s="8">
        <v>36800</v>
      </c>
      <c r="B108" s="26">
        <v>9.5264392554554487</v>
      </c>
      <c r="C108" s="26">
        <f t="shared" si="0"/>
        <v>8.9837268973764139</v>
      </c>
      <c r="L108" s="2"/>
    </row>
    <row r="109" spans="1:12">
      <c r="A109" s="8">
        <v>36831</v>
      </c>
      <c r="B109" s="26">
        <v>9.3997568284664084</v>
      </c>
      <c r="C109" s="26">
        <f t="shared" si="0"/>
        <v>9.0141111709588166</v>
      </c>
      <c r="L109" s="2"/>
    </row>
    <row r="110" spans="1:12">
      <c r="A110" s="8">
        <v>36861</v>
      </c>
      <c r="B110" s="26">
        <v>8.964716016474652</v>
      </c>
      <c r="C110" s="26">
        <f t="shared" si="0"/>
        <v>9.0477143602195511</v>
      </c>
      <c r="L110" s="2"/>
    </row>
    <row r="111" spans="1:12">
      <c r="A111" s="8">
        <v>36892</v>
      </c>
      <c r="B111" s="26">
        <v>9.2999895763401277</v>
      </c>
      <c r="C111" s="26">
        <f t="shared" si="0"/>
        <v>9.0829519648736969</v>
      </c>
      <c r="L111" s="2"/>
    </row>
    <row r="112" spans="1:12">
      <c r="A112" s="8">
        <v>36923</v>
      </c>
      <c r="B112" s="26">
        <v>9.0727676092550489</v>
      </c>
      <c r="C112" s="26">
        <f t="shared" si="0"/>
        <v>9.1078815872498797</v>
      </c>
      <c r="L112" s="2"/>
    </row>
    <row r="113" spans="1:12">
      <c r="A113" s="8">
        <v>36951</v>
      </c>
      <c r="B113" s="26">
        <v>8.8595658377446167</v>
      </c>
      <c r="C113" s="26">
        <f t="shared" si="0"/>
        <v>9.1244829073244951</v>
      </c>
      <c r="L113" s="2"/>
    </row>
    <row r="114" spans="1:12">
      <c r="A114" s="8">
        <v>36982</v>
      </c>
      <c r="B114" s="26">
        <v>8.8020423676591726</v>
      </c>
      <c r="C114" s="26">
        <f t="shared" si="0"/>
        <v>9.1422412912146669</v>
      </c>
      <c r="L114" s="2"/>
    </row>
    <row r="115" spans="1:12">
      <c r="A115" s="8">
        <v>37012</v>
      </c>
      <c r="B115" s="26">
        <v>8.5079714630361298</v>
      </c>
      <c r="C115" s="26">
        <f t="shared" si="0"/>
        <v>9.1506793344094124</v>
      </c>
      <c r="L115" s="2"/>
    </row>
    <row r="116" spans="1:12">
      <c r="A116" s="8">
        <v>37043</v>
      </c>
      <c r="B116" s="26">
        <v>8.2667377057896623</v>
      </c>
      <c r="C116" s="26">
        <f t="shared" si="0"/>
        <v>9.1532219525819336</v>
      </c>
      <c r="L116" s="2"/>
    </row>
    <row r="117" spans="1:12">
      <c r="A117" s="8">
        <v>37073</v>
      </c>
      <c r="B117" s="26">
        <v>8.071454960874302</v>
      </c>
      <c r="C117" s="26">
        <f t="shared" si="0"/>
        <v>9.1522746342458259</v>
      </c>
      <c r="L117" s="2"/>
    </row>
    <row r="118" spans="1:12">
      <c r="A118" s="8">
        <v>37104</v>
      </c>
      <c r="B118" s="26">
        <v>8.2691900456300029</v>
      </c>
      <c r="C118" s="26">
        <f t="shared" si="0"/>
        <v>9.1485586628402</v>
      </c>
      <c r="L118" s="2"/>
    </row>
    <row r="119" spans="1:12">
      <c r="A119" s="8">
        <v>37135</v>
      </c>
      <c r="B119" s="26">
        <v>8.244474310221273</v>
      </c>
      <c r="C119" s="26">
        <f t="shared" si="0"/>
        <v>9.1419038124206509</v>
      </c>
      <c r="L119" s="2"/>
    </row>
    <row r="120" spans="1:12">
      <c r="A120" s="8">
        <v>37165</v>
      </c>
      <c r="B120" s="26">
        <v>8.1252815427946317</v>
      </c>
      <c r="C120" s="26">
        <f t="shared" si="0"/>
        <v>9.1299741033652406</v>
      </c>
      <c r="L120" s="2"/>
    </row>
    <row r="121" spans="1:12">
      <c r="A121" s="8">
        <v>37196</v>
      </c>
      <c r="B121" s="26">
        <v>8.2034072984193873</v>
      </c>
      <c r="C121" s="26">
        <f t="shared" si="0"/>
        <v>9.1223670328432487</v>
      </c>
      <c r="L121" s="2"/>
    </row>
    <row r="122" spans="1:12">
      <c r="A122" s="8">
        <v>37226</v>
      </c>
      <c r="B122" s="26">
        <v>8.3628203343674503</v>
      </c>
      <c r="C122" s="26">
        <f t="shared" si="0"/>
        <v>9.1279753148016987</v>
      </c>
      <c r="L122" s="2"/>
    </row>
    <row r="123" spans="1:12">
      <c r="A123" s="8">
        <v>37257</v>
      </c>
      <c r="B123" s="26">
        <v>8.9490730244535648</v>
      </c>
      <c r="C123" s="26">
        <f t="shared" si="0"/>
        <v>9.1285746209028336</v>
      </c>
      <c r="L123" s="2"/>
    </row>
    <row r="124" spans="1:12">
      <c r="A124" s="8">
        <v>37288</v>
      </c>
      <c r="B124" s="26">
        <v>8.9133798953545362</v>
      </c>
      <c r="C124" s="26">
        <f t="shared" si="0"/>
        <v>9.1254580049688148</v>
      </c>
      <c r="L124" s="2"/>
    </row>
    <row r="125" spans="1:12">
      <c r="A125" s="8">
        <v>37316</v>
      </c>
      <c r="B125" s="26">
        <v>8.8031903933382818</v>
      </c>
      <c r="C125" s="26">
        <f t="shared" ref="C125:C188" si="1">+AVERAGE(B65:B125)</f>
        <v>9.1230767336902918</v>
      </c>
      <c r="L125" s="2"/>
    </row>
    <row r="126" spans="1:12">
      <c r="A126" s="8">
        <v>37347</v>
      </c>
      <c r="B126" s="26">
        <v>8.8956839538643901</v>
      </c>
      <c r="C126" s="26">
        <f t="shared" si="1"/>
        <v>9.123127630818173</v>
      </c>
      <c r="L126" s="2"/>
    </row>
    <row r="127" spans="1:12">
      <c r="A127" s="8">
        <v>37377</v>
      </c>
      <c r="B127" s="26">
        <v>8.9032175387946264</v>
      </c>
      <c r="C127" s="26">
        <f t="shared" si="1"/>
        <v>9.123153251882071</v>
      </c>
      <c r="L127" s="2"/>
    </row>
    <row r="128" spans="1:12">
      <c r="A128" s="8">
        <v>37408</v>
      </c>
      <c r="B128" s="26">
        <v>8.6681898499693695</v>
      </c>
      <c r="C128" s="26">
        <f t="shared" si="1"/>
        <v>9.1285627378295526</v>
      </c>
      <c r="L128" s="2"/>
    </row>
    <row r="129" spans="1:12">
      <c r="A129" s="8">
        <v>37438</v>
      </c>
      <c r="B129" s="26">
        <v>8.4359341632011748</v>
      </c>
      <c r="C129" s="26">
        <f t="shared" si="1"/>
        <v>9.1258586640764996</v>
      </c>
      <c r="L129" s="2"/>
    </row>
    <row r="130" spans="1:12">
      <c r="A130" s="8">
        <v>37469</v>
      </c>
      <c r="B130" s="26">
        <v>8.3100358843318887</v>
      </c>
      <c r="C130" s="26">
        <f t="shared" si="1"/>
        <v>9.1212291530241902</v>
      </c>
      <c r="L130" s="2"/>
    </row>
    <row r="131" spans="1:12">
      <c r="A131" s="8">
        <v>37500</v>
      </c>
      <c r="B131" s="26">
        <v>8.0930195603301485</v>
      </c>
      <c r="C131" s="26">
        <f t="shared" si="1"/>
        <v>9.1169759432311572</v>
      </c>
      <c r="L131" s="2"/>
    </row>
    <row r="132" spans="1:12">
      <c r="A132" s="8">
        <v>37530</v>
      </c>
      <c r="B132" s="26">
        <v>8.2075362707977995</v>
      </c>
      <c r="C132" s="26">
        <f t="shared" si="1"/>
        <v>9.1162939915797381</v>
      </c>
      <c r="L132" s="2"/>
    </row>
    <row r="133" spans="1:12">
      <c r="A133" s="8">
        <v>37561</v>
      </c>
      <c r="B133" s="26">
        <v>8.28371615532064</v>
      </c>
      <c r="C133" s="26">
        <f t="shared" si="1"/>
        <v>9.1145201182696809</v>
      </c>
      <c r="L133" s="2"/>
    </row>
    <row r="134" spans="1:12">
      <c r="A134" s="8">
        <v>37591</v>
      </c>
      <c r="B134" s="26">
        <v>8.0765849677310335</v>
      </c>
      <c r="C134" s="26">
        <f t="shared" si="1"/>
        <v>9.1151404119515558</v>
      </c>
      <c r="L134" s="2"/>
    </row>
    <row r="135" spans="1:12">
      <c r="A135" s="8">
        <v>37622</v>
      </c>
      <c r="B135" s="26">
        <v>8.2604641072317406</v>
      </c>
      <c r="C135" s="26">
        <f t="shared" si="1"/>
        <v>9.1147744285323924</v>
      </c>
      <c r="L135" s="2"/>
    </row>
    <row r="136" spans="1:12">
      <c r="A136" s="8">
        <v>37653</v>
      </c>
      <c r="B136" s="26">
        <v>8.3238933688844234</v>
      </c>
      <c r="C136" s="26">
        <f t="shared" si="1"/>
        <v>9.1145837678587149</v>
      </c>
      <c r="L136" s="2"/>
    </row>
    <row r="137" spans="1:12">
      <c r="A137" s="8">
        <v>37681</v>
      </c>
      <c r="B137" s="26">
        <v>8.294755384189898</v>
      </c>
      <c r="C137" s="26">
        <f t="shared" si="1"/>
        <v>9.1105030638892259</v>
      </c>
      <c r="L137" s="2"/>
    </row>
    <row r="138" spans="1:12">
      <c r="A138" s="8">
        <v>37712</v>
      </c>
      <c r="B138" s="26">
        <v>8.3546065585741331</v>
      </c>
      <c r="C138" s="26">
        <f t="shared" si="1"/>
        <v>9.1100952591914837</v>
      </c>
      <c r="L138" s="2"/>
    </row>
    <row r="139" spans="1:12">
      <c r="A139" s="8">
        <v>37742</v>
      </c>
      <c r="B139" s="26">
        <v>8.5187754083413196</v>
      </c>
      <c r="C139" s="26">
        <f t="shared" si="1"/>
        <v>9.1118109953935527</v>
      </c>
      <c r="L139" s="2"/>
    </row>
    <row r="140" spans="1:12">
      <c r="A140" s="8">
        <v>37773</v>
      </c>
      <c r="B140" s="26">
        <v>8.7563851019983048</v>
      </c>
      <c r="C140" s="26">
        <f t="shared" si="1"/>
        <v>9.1139525180777099</v>
      </c>
      <c r="L140" s="2"/>
    </row>
    <row r="141" spans="1:12">
      <c r="A141" s="8">
        <v>37803</v>
      </c>
      <c r="B141" s="26">
        <v>8.751392790025843</v>
      </c>
      <c r="C141" s="26">
        <f t="shared" si="1"/>
        <v>9.1124136974761196</v>
      </c>
      <c r="L141" s="2"/>
    </row>
    <row r="142" spans="1:12">
      <c r="A142" s="8">
        <v>37834</v>
      </c>
      <c r="B142" s="26">
        <v>8.7067981791175626</v>
      </c>
      <c r="C142" s="26">
        <f t="shared" si="1"/>
        <v>9.1081887332388813</v>
      </c>
      <c r="L142" s="2"/>
    </row>
    <row r="143" spans="1:12">
      <c r="A143" s="8">
        <v>37865</v>
      </c>
      <c r="B143" s="26">
        <v>8.71580711873262</v>
      </c>
      <c r="C143" s="26">
        <f t="shared" si="1"/>
        <v>9.105137013975348</v>
      </c>
      <c r="L143" s="2"/>
    </row>
    <row r="144" spans="1:12">
      <c r="A144" s="8">
        <v>37895</v>
      </c>
      <c r="B144" s="26">
        <v>8.6824559600118327</v>
      </c>
      <c r="C144" s="26">
        <f t="shared" si="1"/>
        <v>9.0882241839685065</v>
      </c>
      <c r="L144" s="2"/>
    </row>
    <row r="145" spans="1:12">
      <c r="A145" s="8">
        <v>37926</v>
      </c>
      <c r="B145" s="26">
        <v>8.7186103356411895</v>
      </c>
      <c r="C145" s="26">
        <f t="shared" si="1"/>
        <v>9.0732479946286588</v>
      </c>
      <c r="L145" s="2"/>
    </row>
    <row r="146" spans="1:12">
      <c r="A146" s="8">
        <v>37956</v>
      </c>
      <c r="B146" s="26">
        <v>8.7048546734782803</v>
      </c>
      <c r="C146" s="26">
        <f t="shared" si="1"/>
        <v>9.0533877994958107</v>
      </c>
      <c r="L146" s="2"/>
    </row>
    <row r="147" spans="1:12">
      <c r="A147" s="8">
        <v>37987</v>
      </c>
      <c r="B147" s="26">
        <v>8.1735351619986538</v>
      </c>
      <c r="C147" s="26">
        <f t="shared" si="1"/>
        <v>9.0262651076095892</v>
      </c>
      <c r="L147" s="2"/>
    </row>
    <row r="148" spans="1:12">
      <c r="A148" s="8">
        <v>38018</v>
      </c>
      <c r="B148" s="26">
        <v>8.2034927293911224</v>
      </c>
      <c r="C148" s="26">
        <f t="shared" si="1"/>
        <v>8.9846860710379346</v>
      </c>
      <c r="L148" s="2"/>
    </row>
    <row r="149" spans="1:12">
      <c r="A149" s="8">
        <v>38047</v>
      </c>
      <c r="B149" s="26">
        <v>8.4328601258336597</v>
      </c>
      <c r="C149" s="26">
        <f t="shared" si="1"/>
        <v>8.9431660545199101</v>
      </c>
      <c r="L149" s="2"/>
    </row>
    <row r="150" spans="1:12">
      <c r="A150" s="8">
        <v>38078</v>
      </c>
      <c r="B150" s="26">
        <v>8.3564113627761003</v>
      </c>
      <c r="C150" s="26">
        <f t="shared" si="1"/>
        <v>8.9038893242494197</v>
      </c>
      <c r="L150" s="2"/>
    </row>
    <row r="151" spans="1:12">
      <c r="A151" s="8">
        <v>38108</v>
      </c>
      <c r="B151" s="26">
        <v>8.2444966670875708</v>
      </c>
      <c r="C151" s="26">
        <f t="shared" si="1"/>
        <v>8.8645279966186976</v>
      </c>
      <c r="L151" s="2"/>
    </row>
    <row r="152" spans="1:12">
      <c r="A152" s="8">
        <v>38139</v>
      </c>
      <c r="B152" s="26">
        <v>8.1990100102979504</v>
      </c>
      <c r="C152" s="26">
        <f t="shared" si="1"/>
        <v>8.8298626835215899</v>
      </c>
      <c r="L152" s="2"/>
    </row>
    <row r="153" spans="1:12">
      <c r="A153" s="8">
        <v>38169</v>
      </c>
      <c r="B153" s="26">
        <v>8.1387790763167658</v>
      </c>
      <c r="C153" s="26">
        <f t="shared" si="1"/>
        <v>8.800163073897922</v>
      </c>
      <c r="L153" s="2"/>
    </row>
    <row r="154" spans="1:12">
      <c r="A154" s="8">
        <v>38200</v>
      </c>
      <c r="B154" s="26">
        <v>8.2774811034882756</v>
      </c>
      <c r="C154" s="26">
        <f t="shared" si="1"/>
        <v>8.773456679997409</v>
      </c>
      <c r="L154" s="2"/>
    </row>
    <row r="155" spans="1:12">
      <c r="A155" s="8">
        <v>38231</v>
      </c>
      <c r="B155" s="26">
        <v>8.2524357194230653</v>
      </c>
      <c r="C155" s="26">
        <f t="shared" si="1"/>
        <v>8.737115330014511</v>
      </c>
      <c r="L155" s="2"/>
    </row>
    <row r="156" spans="1:12">
      <c r="A156" s="8">
        <v>38261</v>
      </c>
      <c r="B156" s="26">
        <v>8.2879364166652376</v>
      </c>
      <c r="C156" s="26">
        <f t="shared" si="1"/>
        <v>8.7127729975997372</v>
      </c>
      <c r="L156" s="2"/>
    </row>
    <row r="157" spans="1:12">
      <c r="A157" s="8">
        <v>38292</v>
      </c>
      <c r="B157" s="26">
        <v>8.2476668375804643</v>
      </c>
      <c r="C157" s="26">
        <f t="shared" si="1"/>
        <v>8.6800909658554328</v>
      </c>
      <c r="L157" s="2"/>
    </row>
    <row r="158" spans="1:12">
      <c r="A158" s="8">
        <v>38322</v>
      </c>
      <c r="B158" s="26">
        <v>8.2502078172096525</v>
      </c>
      <c r="C158" s="26">
        <f t="shared" si="1"/>
        <v>8.647279768310705</v>
      </c>
      <c r="L158" s="2"/>
    </row>
    <row r="159" spans="1:12">
      <c r="A159" s="8">
        <v>38353</v>
      </c>
      <c r="B159" s="26">
        <v>8.4450614928955616</v>
      </c>
      <c r="C159" s="26">
        <f t="shared" si="1"/>
        <v>8.6319583049845043</v>
      </c>
      <c r="L159" s="2"/>
    </row>
    <row r="160" spans="1:12">
      <c r="A160" s="8">
        <v>38384</v>
      </c>
      <c r="B160" s="26">
        <v>8.3446299226225822</v>
      </c>
      <c r="C160" s="26">
        <f t="shared" si="1"/>
        <v>8.608993336485268</v>
      </c>
      <c r="L160" s="2"/>
    </row>
    <row r="161" spans="1:12">
      <c r="A161" s="8">
        <v>38412</v>
      </c>
      <c r="B161" s="26">
        <v>8.1889811418099256</v>
      </c>
      <c r="C161" s="26">
        <f t="shared" si="1"/>
        <v>8.5885421632415255</v>
      </c>
      <c r="L161" s="2"/>
    </row>
    <row r="162" spans="1:12">
      <c r="A162" s="8">
        <v>38443</v>
      </c>
      <c r="B162" s="26">
        <v>8.1573715914356342</v>
      </c>
      <c r="C162" s="26">
        <f t="shared" si="1"/>
        <v>8.5676686448889292</v>
      </c>
      <c r="L162" s="2"/>
    </row>
    <row r="163" spans="1:12">
      <c r="A163" s="8">
        <v>38473</v>
      </c>
      <c r="B163" s="26">
        <v>8.1427561885447268</v>
      </c>
      <c r="C163" s="26">
        <f t="shared" si="1"/>
        <v>8.5505793498484461</v>
      </c>
      <c r="L163" s="2"/>
    </row>
    <row r="164" spans="1:12">
      <c r="A164" s="8">
        <v>38504</v>
      </c>
      <c r="B164" s="26">
        <v>8.0164255007754743</v>
      </c>
      <c r="C164" s="26">
        <f t="shared" si="1"/>
        <v>8.5349582932898667</v>
      </c>
      <c r="L164" s="2"/>
    </row>
    <row r="165" spans="1:12">
      <c r="A165" s="8">
        <v>38534</v>
      </c>
      <c r="B165" s="26">
        <v>8.0224845557262192</v>
      </c>
      <c r="C165" s="26">
        <f t="shared" si="1"/>
        <v>8.5189153956633525</v>
      </c>
      <c r="L165" s="2"/>
    </row>
    <row r="166" spans="1:12">
      <c r="A166" s="8">
        <v>38565</v>
      </c>
      <c r="B166" s="26">
        <v>8.122084130719049</v>
      </c>
      <c r="C166" s="26">
        <f t="shared" si="1"/>
        <v>8.5008087588290717</v>
      </c>
      <c r="L166" s="2"/>
    </row>
    <row r="167" spans="1:12">
      <c r="A167" s="8">
        <v>38596</v>
      </c>
      <c r="B167" s="26">
        <v>8.134782871827273</v>
      </c>
      <c r="C167" s="26">
        <f t="shared" si="1"/>
        <v>8.4804458965455698</v>
      </c>
      <c r="L167" s="2"/>
    </row>
    <row r="168" spans="1:12">
      <c r="A168" s="8">
        <v>38626</v>
      </c>
      <c r="B168" s="26">
        <v>8.1369086204772323</v>
      </c>
      <c r="C168" s="26">
        <f t="shared" si="1"/>
        <v>8.4603405711663147</v>
      </c>
      <c r="L168" s="2"/>
    </row>
    <row r="169" spans="1:12">
      <c r="A169" s="8">
        <v>38657</v>
      </c>
      <c r="B169" s="26">
        <v>8.0447294213213638</v>
      </c>
      <c r="C169" s="26">
        <f t="shared" si="1"/>
        <v>8.4360502460165741</v>
      </c>
      <c r="L169" s="2"/>
    </row>
    <row r="170" spans="1:12">
      <c r="A170" s="8">
        <v>38687</v>
      </c>
      <c r="B170" s="26">
        <v>7.9008057625220207</v>
      </c>
      <c r="C170" s="26">
        <f t="shared" si="1"/>
        <v>8.4114772777224047</v>
      </c>
      <c r="L170" s="2"/>
    </row>
    <row r="171" spans="1:12">
      <c r="A171" s="8">
        <v>38718</v>
      </c>
      <c r="B171" s="26">
        <v>7.9827011664180638</v>
      </c>
      <c r="C171" s="26">
        <f t="shared" si="1"/>
        <v>8.3953786736231155</v>
      </c>
      <c r="L171" s="2"/>
    </row>
    <row r="172" spans="1:12">
      <c r="A172" s="8">
        <v>38749</v>
      </c>
      <c r="B172" s="26">
        <v>7.8956999486767332</v>
      </c>
      <c r="C172" s="26">
        <f t="shared" si="1"/>
        <v>8.37235753218601</v>
      </c>
      <c r="L172" s="2"/>
    </row>
    <row r="173" spans="1:12">
      <c r="A173" s="8">
        <v>38777</v>
      </c>
      <c r="B173" s="26">
        <v>8.0270891696583906</v>
      </c>
      <c r="C173" s="26">
        <f t="shared" si="1"/>
        <v>8.3552152626844265</v>
      </c>
      <c r="L173" s="2"/>
    </row>
    <row r="174" spans="1:12">
      <c r="A174" s="8">
        <v>38808</v>
      </c>
      <c r="B174" s="26">
        <v>7.5814113500779703</v>
      </c>
      <c r="C174" s="26">
        <f t="shared" si="1"/>
        <v>8.3342619104275961</v>
      </c>
      <c r="L174" s="2"/>
    </row>
    <row r="175" spans="1:12">
      <c r="A175" s="8">
        <v>38838</v>
      </c>
      <c r="B175" s="26">
        <v>7.4733987757605265</v>
      </c>
      <c r="C175" s="26">
        <f t="shared" si="1"/>
        <v>8.3124808679374524</v>
      </c>
      <c r="L175" s="2"/>
    </row>
    <row r="176" spans="1:12">
      <c r="A176" s="8">
        <v>38869</v>
      </c>
      <c r="B176" s="26">
        <v>7.357939188207185</v>
      </c>
      <c r="C176" s="26">
        <f t="shared" si="1"/>
        <v>8.2936278798255039</v>
      </c>
      <c r="D176" s="2"/>
      <c r="L176" s="2"/>
    </row>
    <row r="177" spans="1:12">
      <c r="A177" s="8">
        <v>38899</v>
      </c>
      <c r="B177" s="26">
        <v>7.1683184396366562</v>
      </c>
      <c r="C177" s="26">
        <f t="shared" si="1"/>
        <v>8.2756210066098816</v>
      </c>
      <c r="L177" s="2"/>
    </row>
    <row r="178" spans="1:12">
      <c r="A178" s="8">
        <v>38930</v>
      </c>
      <c r="B178" s="26">
        <v>7.0825314575475034</v>
      </c>
      <c r="C178" s="26">
        <f t="shared" si="1"/>
        <v>8.2594091458996051</v>
      </c>
      <c r="L178" s="2"/>
    </row>
    <row r="179" spans="1:12">
      <c r="A179" s="8">
        <v>38961</v>
      </c>
      <c r="B179" s="26">
        <v>6.8252600878795366</v>
      </c>
      <c r="C179" s="26">
        <f t="shared" si="1"/>
        <v>8.2357381629856636</v>
      </c>
      <c r="L179" s="2"/>
    </row>
    <row r="180" spans="1:12">
      <c r="A180" s="8">
        <v>38991</v>
      </c>
      <c r="B180" s="26">
        <v>6.8569473509996079</v>
      </c>
      <c r="C180" s="26">
        <f t="shared" si="1"/>
        <v>8.212991819391867</v>
      </c>
      <c r="L180" s="2"/>
    </row>
    <row r="181" spans="1:12">
      <c r="A181" s="8">
        <v>39022</v>
      </c>
      <c r="B181" s="26">
        <v>6.694339454222181</v>
      </c>
      <c r="C181" s="26">
        <f t="shared" si="1"/>
        <v>8.1895337523660885</v>
      </c>
      <c r="L181" s="2"/>
    </row>
    <row r="182" spans="1:12">
      <c r="A182" s="8">
        <v>39052</v>
      </c>
      <c r="B182" s="26">
        <v>6.5798041812119283</v>
      </c>
      <c r="C182" s="26">
        <f t="shared" si="1"/>
        <v>8.1629173078217043</v>
      </c>
      <c r="L182" s="2"/>
    </row>
    <row r="183" spans="1:12">
      <c r="A183" s="8">
        <v>39083</v>
      </c>
      <c r="B183" s="26">
        <v>6.6933694799650967</v>
      </c>
      <c r="C183" s="26">
        <f t="shared" si="1"/>
        <v>8.1355492610282223</v>
      </c>
      <c r="L183" s="2"/>
    </row>
    <row r="184" spans="1:12">
      <c r="A184" s="8">
        <v>39114</v>
      </c>
      <c r="B184" s="26">
        <v>6.7066974959026453</v>
      </c>
      <c r="C184" s="26">
        <f t="shared" si="1"/>
        <v>8.0987890064618124</v>
      </c>
      <c r="L184" s="2"/>
    </row>
    <row r="185" spans="1:12">
      <c r="A185" s="8">
        <v>39142</v>
      </c>
      <c r="B185" s="26">
        <v>6.5752421569225543</v>
      </c>
      <c r="C185" s="26">
        <f t="shared" si="1"/>
        <v>8.0604588796022725</v>
      </c>
      <c r="L185" s="2"/>
    </row>
    <row r="186" spans="1:12">
      <c r="A186" s="8">
        <v>39173</v>
      </c>
      <c r="B186" s="26">
        <v>6.6711633986691963</v>
      </c>
      <c r="C186" s="26">
        <f t="shared" si="1"/>
        <v>8.025507617394581</v>
      </c>
      <c r="L186" s="2"/>
    </row>
    <row r="187" spans="1:12">
      <c r="A187" s="8">
        <v>39203</v>
      </c>
      <c r="B187" s="26">
        <v>6.3962581170540806</v>
      </c>
      <c r="C187" s="26">
        <f t="shared" si="1"/>
        <v>7.9845334233485108</v>
      </c>
      <c r="L187" s="2"/>
    </row>
    <row r="188" spans="1:12">
      <c r="A188" s="8">
        <v>39234</v>
      </c>
      <c r="B188" s="26">
        <v>6.6304691982694912</v>
      </c>
      <c r="C188" s="26">
        <f t="shared" si="1"/>
        <v>7.9472752538317062</v>
      </c>
      <c r="L188" s="2"/>
    </row>
    <row r="189" spans="1:12">
      <c r="A189" s="8">
        <v>39264</v>
      </c>
      <c r="B189" s="26">
        <v>6.5937287862288221</v>
      </c>
      <c r="C189" s="26">
        <f t="shared" ref="C189:C252" si="2">+AVERAGE(B129:B189)</f>
        <v>7.9132676954097319</v>
      </c>
      <c r="L189" s="2"/>
    </row>
    <row r="190" spans="1:12">
      <c r="A190" s="8">
        <v>39295</v>
      </c>
      <c r="B190" s="26">
        <v>6.6737669289537598</v>
      </c>
      <c r="C190" s="26">
        <f t="shared" si="2"/>
        <v>7.8843797079630527</v>
      </c>
      <c r="L190" s="2"/>
    </row>
    <row r="191" spans="1:12">
      <c r="A191" s="8">
        <v>39326</v>
      </c>
      <c r="B191" s="26">
        <v>6.4758875628449664</v>
      </c>
      <c r="C191" s="26">
        <f t="shared" si="2"/>
        <v>7.8543117026927742</v>
      </c>
      <c r="L191" s="2"/>
    </row>
    <row r="192" spans="1:12">
      <c r="A192" s="8">
        <v>39356</v>
      </c>
      <c r="B192" s="26">
        <v>6.6324228129967731</v>
      </c>
      <c r="C192" s="26">
        <f t="shared" si="2"/>
        <v>7.8303674937200975</v>
      </c>
      <c r="L192" s="2"/>
    </row>
    <row r="193" spans="1:12">
      <c r="A193" s="8">
        <v>39387</v>
      </c>
      <c r="B193" s="26">
        <v>6.6693092973777279</v>
      </c>
      <c r="C193" s="26">
        <f t="shared" si="2"/>
        <v>7.805150658090259</v>
      </c>
      <c r="L193" s="2"/>
    </row>
    <row r="194" spans="1:12">
      <c r="A194" s="8">
        <v>39417</v>
      </c>
      <c r="B194" s="26">
        <v>6.7648605599298381</v>
      </c>
      <c r="C194" s="26">
        <f t="shared" si="2"/>
        <v>7.7802513860346716</v>
      </c>
      <c r="L194" s="2"/>
    </row>
    <row r="195" spans="1:12">
      <c r="A195" s="8">
        <v>39448</v>
      </c>
      <c r="B195" s="26">
        <v>7.0983954262458839</v>
      </c>
      <c r="C195" s="26">
        <f t="shared" si="2"/>
        <v>7.7642154919119637</v>
      </c>
      <c r="L195" s="2"/>
    </row>
    <row r="196" spans="1:12">
      <c r="A196" s="8">
        <v>39479</v>
      </c>
      <c r="B196" s="26">
        <v>7.3589869477902221</v>
      </c>
      <c r="C196" s="26">
        <f t="shared" si="2"/>
        <v>7.7494371778227586</v>
      </c>
      <c r="L196" s="2"/>
    </row>
    <row r="197" spans="1:12">
      <c r="A197" s="8">
        <v>39508</v>
      </c>
      <c r="B197" s="26">
        <v>7.395679306785615</v>
      </c>
      <c r="C197" s="26">
        <f t="shared" si="2"/>
        <v>7.7342205538539268</v>
      </c>
      <c r="L197" s="2"/>
    </row>
    <row r="198" spans="1:12">
      <c r="A198" s="8">
        <v>39539</v>
      </c>
      <c r="B198" s="26">
        <v>7.5768783958965429</v>
      </c>
      <c r="C198" s="26">
        <f t="shared" si="2"/>
        <v>7.7224520786360031</v>
      </c>
      <c r="L198" s="2"/>
    </row>
    <row r="199" spans="1:12">
      <c r="A199" s="8">
        <v>39569</v>
      </c>
      <c r="B199" s="26">
        <v>7.5927988114822558</v>
      </c>
      <c r="C199" s="26">
        <f t="shared" si="2"/>
        <v>7.7099634270443334</v>
      </c>
      <c r="L199" s="2"/>
    </row>
    <row r="200" spans="1:12">
      <c r="A200" s="8">
        <v>39600</v>
      </c>
      <c r="B200" s="26">
        <v>7.6275750047326669</v>
      </c>
      <c r="C200" s="26">
        <f t="shared" si="2"/>
        <v>7.6953535843622243</v>
      </c>
      <c r="L200" s="2"/>
    </row>
    <row r="201" spans="1:12">
      <c r="A201" s="8">
        <v>39630</v>
      </c>
      <c r="B201" s="26">
        <v>7.6769777229545397</v>
      </c>
      <c r="C201" s="26">
        <f t="shared" si="2"/>
        <v>7.6776583814270793</v>
      </c>
      <c r="L201" s="2"/>
    </row>
    <row r="202" spans="1:12">
      <c r="A202" s="8">
        <v>39661</v>
      </c>
      <c r="B202" s="26">
        <v>7.8062485551524841</v>
      </c>
      <c r="C202" s="26">
        <f t="shared" si="2"/>
        <v>7.6621642136422698</v>
      </c>
      <c r="L202" s="2"/>
    </row>
    <row r="203" spans="1:12">
      <c r="A203" s="8">
        <v>39692</v>
      </c>
      <c r="B203" s="26">
        <v>7.8514562515762432</v>
      </c>
      <c r="C203" s="26">
        <f t="shared" si="2"/>
        <v>7.6481422148301172</v>
      </c>
      <c r="L203" s="2"/>
    </row>
    <row r="204" spans="1:12">
      <c r="A204" s="8">
        <v>39722</v>
      </c>
      <c r="B204" s="26">
        <v>7.8332030978080756</v>
      </c>
      <c r="C204" s="26">
        <f t="shared" si="2"/>
        <v>7.6336732964543037</v>
      </c>
      <c r="L204" s="2"/>
    </row>
    <row r="205" spans="1:12">
      <c r="A205" s="8">
        <v>39753</v>
      </c>
      <c r="B205" s="26">
        <v>7.7986066637646836</v>
      </c>
      <c r="C205" s="26">
        <f t="shared" si="2"/>
        <v>7.6191839637289416</v>
      </c>
      <c r="L205" s="2"/>
    </row>
    <row r="206" spans="1:12">
      <c r="A206" s="8">
        <v>39783</v>
      </c>
      <c r="B206" s="26">
        <v>7.946772341612105</v>
      </c>
      <c r="C206" s="26">
        <f t="shared" si="2"/>
        <v>7.6065308818596131</v>
      </c>
      <c r="L206" s="2"/>
    </row>
    <row r="207" spans="1:12">
      <c r="A207" s="8">
        <v>39814</v>
      </c>
      <c r="B207" s="26">
        <v>8.3152863179448548</v>
      </c>
      <c r="C207" s="26">
        <f t="shared" si="2"/>
        <v>7.600144515375459</v>
      </c>
      <c r="L207" s="2"/>
    </row>
    <row r="208" spans="1:12">
      <c r="A208" s="8">
        <v>39845</v>
      </c>
      <c r="B208" s="26">
        <v>8.5057339432242127</v>
      </c>
      <c r="C208" s="26">
        <f t="shared" si="2"/>
        <v>7.6055903970348941</v>
      </c>
      <c r="L208" s="2"/>
    </row>
    <row r="209" spans="1:12">
      <c r="A209" s="8">
        <v>39873</v>
      </c>
      <c r="B209" s="26">
        <v>8.6023320544111144</v>
      </c>
      <c r="C209" s="26">
        <f t="shared" si="2"/>
        <v>7.6121287466253857</v>
      </c>
      <c r="L209" s="2"/>
    </row>
    <row r="210" spans="1:12">
      <c r="A210" s="8">
        <v>39904</v>
      </c>
      <c r="B210" s="26">
        <v>8.6585668340041906</v>
      </c>
      <c r="C210" s="26">
        <f t="shared" si="2"/>
        <v>7.6158288565953933</v>
      </c>
      <c r="L210" s="2"/>
    </row>
    <row r="211" spans="1:12">
      <c r="A211" s="8">
        <v>39934</v>
      </c>
      <c r="B211" s="26">
        <v>8.4690863275109312</v>
      </c>
      <c r="C211" s="26">
        <f t="shared" si="2"/>
        <v>7.6176759871648168</v>
      </c>
      <c r="L211" s="2"/>
    </row>
    <row r="212" spans="1:12">
      <c r="A212" s="8">
        <v>39965</v>
      </c>
      <c r="B212" s="26">
        <v>8.629937701017063</v>
      </c>
      <c r="C212" s="26">
        <f t="shared" si="2"/>
        <v>7.6239946926390711</v>
      </c>
      <c r="L212" s="2"/>
    </row>
    <row r="213" spans="1:12">
      <c r="A213" s="8">
        <v>39995</v>
      </c>
      <c r="B213" s="26">
        <v>8.7212362962540979</v>
      </c>
      <c r="C213" s="26">
        <f t="shared" si="2"/>
        <v>7.6325557792940906</v>
      </c>
      <c r="L213" s="2"/>
    </row>
    <row r="214" spans="1:12">
      <c r="A214" s="8">
        <v>40026</v>
      </c>
      <c r="B214" s="26">
        <v>8.9000276023553528</v>
      </c>
      <c r="C214" s="26">
        <f t="shared" si="2"/>
        <v>7.6450352633275092</v>
      </c>
      <c r="L214" s="2"/>
    </row>
    <row r="215" spans="1:12">
      <c r="A215" s="8">
        <v>40057</v>
      </c>
      <c r="B215" s="26">
        <v>8.8800923873296238</v>
      </c>
      <c r="C215" s="26">
        <f t="shared" si="2"/>
        <v>7.6549141368331046</v>
      </c>
      <c r="L215" s="2"/>
    </row>
    <row r="216" spans="1:12">
      <c r="A216" s="8">
        <v>40087</v>
      </c>
      <c r="B216" s="26">
        <v>8.9299418327011377</v>
      </c>
      <c r="C216" s="26">
        <f t="shared" si="2"/>
        <v>7.6660207944278271</v>
      </c>
      <c r="L216" s="2"/>
    </row>
    <row r="217" spans="1:12">
      <c r="A217" s="8">
        <v>40118</v>
      </c>
      <c r="B217" s="26">
        <v>8.7910056002551542</v>
      </c>
      <c r="C217" s="26">
        <f t="shared" si="2"/>
        <v>7.6742678302243847</v>
      </c>
      <c r="L217" s="2"/>
    </row>
    <row r="218" spans="1:12">
      <c r="A218" s="8">
        <v>40148</v>
      </c>
      <c r="B218" s="26">
        <v>8.5603042035483625</v>
      </c>
      <c r="C218" s="26">
        <f t="shared" si="2"/>
        <v>7.6793930329451694</v>
      </c>
      <c r="L218" s="2"/>
    </row>
    <row r="219" spans="1:12">
      <c r="A219" s="8">
        <v>40179</v>
      </c>
      <c r="B219" s="26">
        <v>8.6912030473503101</v>
      </c>
      <c r="C219" s="26">
        <f t="shared" si="2"/>
        <v>7.6866224629474758</v>
      </c>
      <c r="L219" s="2"/>
    </row>
    <row r="220" spans="1:12">
      <c r="A220" s="8">
        <v>40210</v>
      </c>
      <c r="B220" s="26">
        <v>8.6763473703061642</v>
      </c>
      <c r="C220" s="26">
        <f t="shared" si="2"/>
        <v>7.6904140347083061</v>
      </c>
      <c r="L220" s="2"/>
    </row>
    <row r="221" spans="1:12">
      <c r="A221" s="8">
        <v>40238</v>
      </c>
      <c r="B221" s="26">
        <v>8.6158779873854918</v>
      </c>
      <c r="C221" s="26">
        <f t="shared" si="2"/>
        <v>7.6948607242945837</v>
      </c>
      <c r="L221" s="2"/>
    </row>
    <row r="222" spans="1:12">
      <c r="A222" s="8">
        <v>40269</v>
      </c>
      <c r="B222" s="26">
        <v>8.5369903523581669</v>
      </c>
      <c r="C222" s="26">
        <f t="shared" si="2"/>
        <v>7.7005657933199636</v>
      </c>
      <c r="L222" s="2"/>
    </row>
    <row r="223" spans="1:12">
      <c r="A223" s="8">
        <v>40299</v>
      </c>
      <c r="B223" s="26">
        <v>8.2572062248265148</v>
      </c>
      <c r="C223" s="26">
        <f t="shared" si="2"/>
        <v>7.7022024266542406</v>
      </c>
      <c r="L223" s="2"/>
    </row>
    <row r="224" spans="1:12">
      <c r="A224" s="8">
        <v>40330</v>
      </c>
      <c r="B224" s="26">
        <v>8.1934922645159531</v>
      </c>
      <c r="C224" s="26">
        <f t="shared" si="2"/>
        <v>7.7030341656045884</v>
      </c>
      <c r="D224" s="2"/>
      <c r="L224" s="2"/>
    </row>
    <row r="225" spans="1:12">
      <c r="A225" s="8">
        <v>40360</v>
      </c>
      <c r="B225" s="26">
        <v>8.1100373512050279</v>
      </c>
      <c r="C225" s="26">
        <f t="shared" si="2"/>
        <v>7.704568786103434</v>
      </c>
      <c r="L225" s="2"/>
    </row>
    <row r="226" spans="1:12">
      <c r="A226" s="8">
        <v>40391</v>
      </c>
      <c r="B226" s="26">
        <v>7.9574836119591943</v>
      </c>
      <c r="C226" s="26">
        <f t="shared" si="2"/>
        <v>7.7035031968613525</v>
      </c>
      <c r="L226" s="2"/>
    </row>
    <row r="227" spans="1:12">
      <c r="A227" s="8">
        <v>40422</v>
      </c>
      <c r="B227" s="26">
        <v>7.7525201058221569</v>
      </c>
      <c r="C227" s="26">
        <f t="shared" si="2"/>
        <v>7.697444770223699</v>
      </c>
      <c r="L227" s="2"/>
    </row>
    <row r="228" spans="1:12">
      <c r="A228" s="8">
        <v>40452</v>
      </c>
      <c r="B228" s="26">
        <v>7.6526370391383143</v>
      </c>
      <c r="C228" s="26">
        <f t="shared" si="2"/>
        <v>7.6895407401796181</v>
      </c>
      <c r="L228" s="2"/>
    </row>
    <row r="229" spans="1:12">
      <c r="A229" s="8">
        <v>40483</v>
      </c>
      <c r="B229" s="26">
        <v>7.3394098749373295</v>
      </c>
      <c r="C229" s="26">
        <f t="shared" si="2"/>
        <v>7.6764669902527345</v>
      </c>
      <c r="L229" s="2"/>
    </row>
    <row r="230" spans="1:12">
      <c r="A230" s="8">
        <v>40513</v>
      </c>
      <c r="B230" s="26">
        <v>7.2435786272323828</v>
      </c>
      <c r="C230" s="26">
        <f t="shared" si="2"/>
        <v>7.6633333706775062</v>
      </c>
      <c r="L230" s="2"/>
    </row>
    <row r="231" spans="1:12">
      <c r="A231" s="8">
        <v>40544</v>
      </c>
      <c r="B231" s="26">
        <v>7.3682458454510744</v>
      </c>
      <c r="C231" s="26">
        <f t="shared" si="2"/>
        <v>7.6546028802337194</v>
      </c>
      <c r="L231" s="2"/>
    </row>
    <row r="232" spans="1:12">
      <c r="A232" s="8">
        <v>40575</v>
      </c>
      <c r="B232" s="26">
        <v>7.2672568898025318</v>
      </c>
      <c r="C232" s="26">
        <f t="shared" si="2"/>
        <v>7.642874285535104</v>
      </c>
      <c r="L232" s="2"/>
    </row>
    <row r="233" spans="1:12">
      <c r="A233" s="8">
        <v>40603</v>
      </c>
      <c r="B233" s="26">
        <v>7.217287507084345</v>
      </c>
      <c r="C233" s="26">
        <f t="shared" si="2"/>
        <v>7.6317527700991636</v>
      </c>
      <c r="L233" s="2"/>
    </row>
    <row r="234" spans="1:12">
      <c r="A234" s="8">
        <v>40634</v>
      </c>
      <c r="B234" s="26">
        <v>7.1046624684924922</v>
      </c>
      <c r="C234" s="26">
        <f t="shared" si="2"/>
        <v>7.6166310208997219</v>
      </c>
      <c r="L234" s="2"/>
    </row>
    <row r="235" spans="1:12">
      <c r="A235" s="8">
        <v>40664</v>
      </c>
      <c r="B235" s="26">
        <v>6.9657888015772897</v>
      </c>
      <c r="C235" s="26">
        <f t="shared" si="2"/>
        <v>7.6065388479734812</v>
      </c>
      <c r="L235" s="2"/>
    </row>
    <row r="236" spans="1:12">
      <c r="A236" s="8">
        <v>40695</v>
      </c>
      <c r="B236" s="26">
        <v>6.9446817639952503</v>
      </c>
      <c r="C236" s="26">
        <f t="shared" si="2"/>
        <v>7.5978713559773281</v>
      </c>
      <c r="L236" s="2"/>
    </row>
    <row r="237" spans="1:12">
      <c r="A237" s="8">
        <v>40725</v>
      </c>
      <c r="B237" s="26">
        <v>6.9151455337793815</v>
      </c>
      <c r="C237" s="26">
        <f t="shared" si="2"/>
        <v>7.5906124436096603</v>
      </c>
      <c r="L237" s="2"/>
    </row>
    <row r="238" spans="1:12">
      <c r="A238" s="8">
        <v>40756</v>
      </c>
      <c r="B238" s="26">
        <v>6.9300827403500822</v>
      </c>
      <c r="C238" s="26">
        <f t="shared" si="2"/>
        <v>7.5867069403426681</v>
      </c>
      <c r="L238" s="2"/>
    </row>
    <row r="239" spans="1:12">
      <c r="A239" s="8">
        <v>40787</v>
      </c>
      <c r="B239" s="26">
        <v>6.8657242676166099</v>
      </c>
      <c r="C239" s="26">
        <f t="shared" si="2"/>
        <v>7.5831527241142922</v>
      </c>
      <c r="L239" s="2"/>
    </row>
    <row r="240" spans="1:12">
      <c r="A240" s="8">
        <v>40817</v>
      </c>
      <c r="B240" s="26">
        <v>6.8868802862142857</v>
      </c>
      <c r="C240" s="26">
        <f t="shared" si="2"/>
        <v>7.5841628913001076</v>
      </c>
      <c r="L240" s="2"/>
    </row>
    <row r="241" spans="1:12">
      <c r="A241" s="8">
        <v>40848</v>
      </c>
      <c r="B241" s="26">
        <v>6.7995470232249229</v>
      </c>
      <c r="C241" s="26">
        <f t="shared" si="2"/>
        <v>7.5832219023201946</v>
      </c>
      <c r="L241" s="2"/>
    </row>
    <row r="242" spans="1:12">
      <c r="A242" s="8">
        <v>40878</v>
      </c>
      <c r="B242" s="26">
        <v>6.8133109747868339</v>
      </c>
      <c r="C242" s="26">
        <f t="shared" si="2"/>
        <v>7.5851722551163361</v>
      </c>
      <c r="L242" s="2"/>
    </row>
    <row r="243" spans="1:12">
      <c r="A243" s="8">
        <v>40909</v>
      </c>
      <c r="B243" s="26">
        <v>7.0007786000450185</v>
      </c>
      <c r="C243" s="26">
        <f t="shared" si="2"/>
        <v>7.5920734750972061</v>
      </c>
      <c r="L243" s="2"/>
    </row>
    <row r="244" spans="1:12">
      <c r="A244" s="8">
        <v>40940</v>
      </c>
      <c r="B244" s="26">
        <v>7.0524106311388444</v>
      </c>
      <c r="C244" s="26">
        <f t="shared" si="2"/>
        <v>7.5979593956082514</v>
      </c>
      <c r="L244" s="2"/>
    </row>
    <row r="245" spans="1:12">
      <c r="A245" s="8">
        <v>40969</v>
      </c>
      <c r="B245" s="26">
        <v>7.0393245558688546</v>
      </c>
      <c r="C245" s="26">
        <f t="shared" si="2"/>
        <v>7.6034122982306487</v>
      </c>
      <c r="L245" s="2"/>
    </row>
    <row r="246" spans="1:12">
      <c r="A246" s="8">
        <v>41000</v>
      </c>
      <c r="B246" s="26">
        <v>7.053495813892642</v>
      </c>
      <c r="C246" s="26">
        <f t="shared" si="2"/>
        <v>7.6112525221154028</v>
      </c>
      <c r="L246" s="2"/>
    </row>
    <row r="247" spans="1:12">
      <c r="A247" s="8">
        <v>41030</v>
      </c>
      <c r="B247" s="26">
        <v>7.0418307958306139</v>
      </c>
      <c r="C247" s="26">
        <f t="shared" si="2"/>
        <v>7.6173290368229658</v>
      </c>
      <c r="L247" s="2"/>
    </row>
    <row r="248" spans="1:12">
      <c r="A248" s="8">
        <v>41061</v>
      </c>
      <c r="B248" s="26">
        <v>7.1137412335565582</v>
      </c>
      <c r="C248" s="26">
        <f t="shared" si="2"/>
        <v>7.6290910551262865</v>
      </c>
      <c r="L248" s="2"/>
    </row>
    <row r="249" spans="1:12">
      <c r="A249" s="8">
        <v>41091</v>
      </c>
      <c r="B249" s="26">
        <v>7.1523334470655273</v>
      </c>
      <c r="C249" s="26">
        <f t="shared" si="2"/>
        <v>7.6376462067458935</v>
      </c>
      <c r="L249" s="2"/>
    </row>
    <row r="250" spans="1:12">
      <c r="A250" s="8">
        <v>41122</v>
      </c>
      <c r="B250" s="26">
        <v>7.1972787802810512</v>
      </c>
      <c r="C250" s="26">
        <f t="shared" si="2"/>
        <v>7.6475404689434709</v>
      </c>
      <c r="L250" s="2"/>
    </row>
    <row r="251" spans="1:12">
      <c r="A251" s="8">
        <v>41153</v>
      </c>
      <c r="B251" s="26">
        <v>7.2685501280009097</v>
      </c>
      <c r="C251" s="26">
        <f t="shared" si="2"/>
        <v>7.6572910131901448</v>
      </c>
      <c r="L251" s="2"/>
    </row>
    <row r="252" spans="1:12">
      <c r="A252" s="8">
        <v>41183</v>
      </c>
      <c r="B252" s="26">
        <v>7.2799161671815078</v>
      </c>
      <c r="C252" s="26">
        <f t="shared" si="2"/>
        <v>7.6704718099825477</v>
      </c>
      <c r="L252" s="2"/>
    </row>
    <row r="253" spans="1:12">
      <c r="A253" s="8">
        <v>41214</v>
      </c>
      <c r="B253" s="26">
        <v>7.0920145502347971</v>
      </c>
      <c r="C253" s="26">
        <f t="shared" ref="C253:C316" si="3">+AVERAGE(B193:B253)</f>
        <v>7.6780061007569431</v>
      </c>
      <c r="L253" s="2"/>
    </row>
    <row r="254" spans="1:12">
      <c r="A254" s="8">
        <v>41244</v>
      </c>
      <c r="B254" s="26">
        <v>7.0163952221955181</v>
      </c>
      <c r="C254" s="26">
        <f t="shared" si="3"/>
        <v>7.6836960339506764</v>
      </c>
      <c r="L254" s="2"/>
    </row>
    <row r="255" spans="1:12">
      <c r="A255" s="8">
        <v>41275</v>
      </c>
      <c r="B255" s="26">
        <v>7.1850416684298137</v>
      </c>
      <c r="C255" s="26">
        <f t="shared" si="3"/>
        <v>7.6905842488441181</v>
      </c>
      <c r="L255" s="2"/>
    </row>
    <row r="256" spans="1:12">
      <c r="A256" s="8">
        <v>41306</v>
      </c>
      <c r="B256" s="26">
        <v>7.239954005487319</v>
      </c>
      <c r="C256" s="26">
        <f t="shared" si="3"/>
        <v>7.6929048812906995</v>
      </c>
      <c r="L256" s="2"/>
    </row>
    <row r="257" spans="1:12">
      <c r="A257" s="8">
        <v>41334</v>
      </c>
      <c r="B257" s="26">
        <v>7.2740066012146869</v>
      </c>
      <c r="C257" s="26">
        <f t="shared" si="3"/>
        <v>7.6915117608550343</v>
      </c>
      <c r="L257" s="2"/>
    </row>
    <row r="258" spans="1:12">
      <c r="A258" s="8">
        <v>41365</v>
      </c>
      <c r="B258" s="26">
        <v>7.3116940398453236</v>
      </c>
      <c r="C258" s="26">
        <f t="shared" si="3"/>
        <v>7.6901349532002765</v>
      </c>
      <c r="L258" s="2"/>
    </row>
    <row r="259" spans="1:12">
      <c r="A259" s="8">
        <v>41395</v>
      </c>
      <c r="B259" s="26">
        <v>7.3067968318934087</v>
      </c>
      <c r="C259" s="26">
        <f t="shared" si="3"/>
        <v>7.685707386577274</v>
      </c>
      <c r="L259" s="2"/>
    </row>
    <row r="260" spans="1:12">
      <c r="A260" s="8">
        <v>41426</v>
      </c>
      <c r="B260" s="26">
        <v>7.1630568084553028</v>
      </c>
      <c r="C260" s="26">
        <f t="shared" si="3"/>
        <v>7.6786624357079791</v>
      </c>
      <c r="L260" s="2"/>
    </row>
    <row r="261" spans="1:12">
      <c r="A261" s="8">
        <v>41456</v>
      </c>
      <c r="B261" s="26">
        <v>7.2169269678435031</v>
      </c>
      <c r="C261" s="26">
        <f t="shared" si="3"/>
        <v>7.6719305006770098</v>
      </c>
      <c r="L261" s="2"/>
    </row>
    <row r="262" spans="1:12">
      <c r="A262" s="8">
        <v>41487</v>
      </c>
      <c r="B262" s="26">
        <v>7.183839224622635</v>
      </c>
      <c r="C262" s="26">
        <f t="shared" si="3"/>
        <v>7.6638462629994368</v>
      </c>
      <c r="L262" s="2"/>
    </row>
    <row r="263" spans="1:12">
      <c r="A263" s="8">
        <v>41518</v>
      </c>
      <c r="B263" s="26">
        <v>7.1300642268540502</v>
      </c>
      <c r="C263" s="26">
        <f t="shared" si="3"/>
        <v>7.6527612740109374</v>
      </c>
      <c r="L263" s="2"/>
    </row>
    <row r="264" spans="1:12">
      <c r="A264" s="8">
        <v>41548</v>
      </c>
      <c r="B264" s="26">
        <v>7.1748465299848307</v>
      </c>
      <c r="C264" s="26">
        <f t="shared" si="3"/>
        <v>7.6416693113618983</v>
      </c>
      <c r="L264" s="2"/>
    </row>
    <row r="265" spans="1:12">
      <c r="A265" s="8">
        <v>41579</v>
      </c>
      <c r="B265" s="26">
        <v>7.1016005366905883</v>
      </c>
      <c r="C265" s="26">
        <f t="shared" si="3"/>
        <v>7.6296758267534157</v>
      </c>
      <c r="L265" s="2"/>
    </row>
    <row r="266" spans="1:12">
      <c r="A266" s="8">
        <v>41609</v>
      </c>
      <c r="B266" s="26">
        <v>7.0472346124120033</v>
      </c>
      <c r="C266" s="26">
        <f t="shared" si="3"/>
        <v>7.6173582521410763</v>
      </c>
      <c r="L266" s="2"/>
    </row>
    <row r="267" spans="1:12">
      <c r="A267" s="8">
        <v>41640</v>
      </c>
      <c r="B267" s="26">
        <v>7.0931919767015223</v>
      </c>
      <c r="C267" s="26">
        <f t="shared" si="3"/>
        <v>7.6033651314048374</v>
      </c>
      <c r="L267" s="2"/>
    </row>
    <row r="268" spans="1:12">
      <c r="A268" s="8">
        <v>41671</v>
      </c>
      <c r="B268" s="26">
        <v>7.119093998779868</v>
      </c>
      <c r="C268" s="26">
        <f t="shared" si="3"/>
        <v>7.5837554212545921</v>
      </c>
      <c r="L268" s="2"/>
    </row>
    <row r="269" spans="1:12">
      <c r="A269" s="8">
        <v>41699</v>
      </c>
      <c r="B269" s="26">
        <v>7.0601519685560312</v>
      </c>
      <c r="C269" s="26">
        <f t="shared" si="3"/>
        <v>7.5600573560960962</v>
      </c>
      <c r="L269" s="2"/>
    </row>
    <row r="270" spans="1:12">
      <c r="A270" s="8">
        <v>41730</v>
      </c>
      <c r="B270" s="26">
        <v>7.0132817579521287</v>
      </c>
      <c r="C270" s="26">
        <f t="shared" si="3"/>
        <v>7.5340073512361148</v>
      </c>
      <c r="L270" s="2"/>
    </row>
    <row r="271" spans="1:12">
      <c r="A271" s="8">
        <v>41760</v>
      </c>
      <c r="B271" s="26">
        <v>6.9014143307809164</v>
      </c>
      <c r="C271" s="26">
        <f t="shared" si="3"/>
        <v>7.505201572494749</v>
      </c>
      <c r="L271" s="2"/>
    </row>
    <row r="272" spans="1:12">
      <c r="A272" s="8">
        <v>41791</v>
      </c>
      <c r="B272" s="26">
        <v>6.8113461348204734</v>
      </c>
      <c r="C272" s="26">
        <f t="shared" si="3"/>
        <v>7.4780255037621197</v>
      </c>
      <c r="L272" s="2"/>
    </row>
    <row r="273" spans="1:3">
      <c r="A273" s="8">
        <v>41821</v>
      </c>
      <c r="B273" s="26">
        <v>6.8450498038107277</v>
      </c>
      <c r="C273" s="26">
        <f t="shared" si="3"/>
        <v>7.4487650464308679</v>
      </c>
    </row>
    <row r="274" spans="1:3">
      <c r="A274" s="8">
        <v>41852</v>
      </c>
      <c r="B274" s="26">
        <v>6.8480477431761475</v>
      </c>
      <c r="C274" s="26">
        <f t="shared" si="3"/>
        <v>7.418057037364016</v>
      </c>
    </row>
    <row r="275" spans="1:3">
      <c r="A275" s="8">
        <v>41883</v>
      </c>
      <c r="B275" s="26">
        <v>6.8114255928676926</v>
      </c>
      <c r="C275" s="26">
        <f t="shared" si="3"/>
        <v>7.3838176601593011</v>
      </c>
    </row>
    <row r="276" spans="1:3">
      <c r="A276" s="8">
        <v>41913</v>
      </c>
      <c r="B276" s="26">
        <v>6.8065717035513345</v>
      </c>
      <c r="C276" s="26">
        <f t="shared" si="3"/>
        <v>7.3498255178022802</v>
      </c>
    </row>
    <row r="277" spans="1:3">
      <c r="A277" s="8">
        <v>41944</v>
      </c>
      <c r="B277" s="26">
        <v>6.694274907801991</v>
      </c>
      <c r="C277" s="26">
        <f t="shared" si="3"/>
        <v>7.3131752403449166</v>
      </c>
    </row>
    <row r="278" spans="1:3">
      <c r="A278" s="8">
        <v>41974</v>
      </c>
      <c r="B278" s="26">
        <v>6.5949630187015584</v>
      </c>
      <c r="C278" s="26">
        <f t="shared" si="3"/>
        <v>7.2771745422866605</v>
      </c>
    </row>
    <row r="279" spans="1:3">
      <c r="A279" s="8">
        <v>42005</v>
      </c>
      <c r="B279" s="26">
        <v>6.6025463481491373</v>
      </c>
      <c r="C279" s="26">
        <f t="shared" si="3"/>
        <v>7.2450801512145429</v>
      </c>
    </row>
    <row r="280" spans="1:3">
      <c r="A280" s="8">
        <v>42036</v>
      </c>
      <c r="B280" s="26">
        <v>6.5852008888398155</v>
      </c>
      <c r="C280" s="26">
        <f t="shared" si="3"/>
        <v>7.2105555256651916</v>
      </c>
    </row>
    <row r="281" spans="1:3">
      <c r="A281" s="8">
        <v>42064</v>
      </c>
      <c r="B281" s="26">
        <v>6.5982304837188046</v>
      </c>
      <c r="C281" s="26">
        <f t="shared" si="3"/>
        <v>7.1764880357211354</v>
      </c>
    </row>
    <row r="282" spans="1:3">
      <c r="A282" s="8">
        <v>42095</v>
      </c>
      <c r="B282" s="26">
        <v>6.6516908701368127</v>
      </c>
      <c r="C282" s="26">
        <f t="shared" si="3"/>
        <v>7.1442882469137796</v>
      </c>
    </row>
    <row r="283" spans="1:3">
      <c r="A283" s="8">
        <v>42125</v>
      </c>
      <c r="B283" s="26">
        <v>6.5581890839129944</v>
      </c>
      <c r="C283" s="26">
        <f t="shared" si="3"/>
        <v>7.111848881857302</v>
      </c>
    </row>
    <row r="284" spans="1:3">
      <c r="A284" s="8">
        <v>42156</v>
      </c>
      <c r="B284" s="26">
        <v>6.5073587355410325</v>
      </c>
      <c r="C284" s="26">
        <f t="shared" si="3"/>
        <v>7.0831628574427867</v>
      </c>
    </row>
    <row r="285" spans="1:3">
      <c r="A285" s="8">
        <v>42186</v>
      </c>
      <c r="B285" s="26">
        <v>6.4936766282798981</v>
      </c>
      <c r="C285" s="26">
        <f t="shared" si="3"/>
        <v>7.0552970273405551</v>
      </c>
    </row>
    <row r="286" spans="1:3">
      <c r="A286" s="8">
        <v>42217</v>
      </c>
      <c r="B286" s="26">
        <v>6.4251413868868381</v>
      </c>
      <c r="C286" s="26">
        <f t="shared" si="3"/>
        <v>7.0276757820238647</v>
      </c>
    </row>
    <row r="287" spans="1:3">
      <c r="A287" s="8">
        <v>42248</v>
      </c>
      <c r="B287" s="26">
        <v>6.470371736480713</v>
      </c>
      <c r="C287" s="26">
        <f t="shared" si="3"/>
        <v>7.0032968988192987</v>
      </c>
    </row>
    <row r="288" spans="1:3">
      <c r="A288" s="8">
        <v>42278</v>
      </c>
      <c r="B288" s="26">
        <v>6.5309625517767129</v>
      </c>
      <c r="C288" s="26">
        <f t="shared" si="3"/>
        <v>6.9832713651464218</v>
      </c>
    </row>
    <row r="289" spans="1:3">
      <c r="A289" s="8">
        <v>42309</v>
      </c>
      <c r="B289" s="26">
        <v>6.4716879086822621</v>
      </c>
      <c r="C289" s="26">
        <f t="shared" si="3"/>
        <v>6.9639115433356675</v>
      </c>
    </row>
    <row r="290" spans="1:3">
      <c r="A290" s="8">
        <v>42339</v>
      </c>
      <c r="B290" s="26">
        <v>6.4798944690801905</v>
      </c>
      <c r="C290" s="26">
        <f t="shared" si="3"/>
        <v>6.9498211268462056</v>
      </c>
    </row>
    <row r="291" spans="1:3">
      <c r="A291" s="8">
        <v>42370</v>
      </c>
      <c r="B291" s="26">
        <v>6.5510069703752656</v>
      </c>
      <c r="C291" s="26">
        <f t="shared" si="3"/>
        <v>6.9384674931272361</v>
      </c>
    </row>
    <row r="292" spans="1:3">
      <c r="A292" s="8">
        <v>42401</v>
      </c>
      <c r="B292" s="26">
        <v>6.5814210793202852</v>
      </c>
      <c r="C292" s="26">
        <f t="shared" si="3"/>
        <v>6.9255687264693551</v>
      </c>
    </row>
    <row r="293" spans="1:3">
      <c r="A293" s="8">
        <v>42430</v>
      </c>
      <c r="B293" s="26">
        <v>6.6000651642283703</v>
      </c>
      <c r="C293" s="26">
        <f t="shared" si="3"/>
        <v>6.9146311571976486</v>
      </c>
    </row>
    <row r="294" spans="1:3">
      <c r="A294" s="8">
        <v>42461</v>
      </c>
      <c r="B294" s="26">
        <v>6.6513939242985911</v>
      </c>
      <c r="C294" s="26">
        <f t="shared" si="3"/>
        <v>6.9053542132175529</v>
      </c>
    </row>
    <row r="295" spans="1:3">
      <c r="A295" s="8">
        <v>42491</v>
      </c>
      <c r="B295" s="26">
        <v>6.6159004601259692</v>
      </c>
      <c r="C295" s="26">
        <f t="shared" si="3"/>
        <v>6.897341721277118</v>
      </c>
    </row>
    <row r="296" spans="1:3">
      <c r="A296" s="8">
        <v>42522</v>
      </c>
      <c r="B296" s="26">
        <v>6.5146011902698406</v>
      </c>
      <c r="C296" s="26">
        <f t="shared" si="3"/>
        <v>6.8899452030589625</v>
      </c>
    </row>
    <row r="297" spans="1:3">
      <c r="A297" s="8">
        <v>42552</v>
      </c>
      <c r="B297" s="26">
        <v>6.4479829823612089</v>
      </c>
      <c r="C297" s="26">
        <f t="shared" si="3"/>
        <v>6.8818026000813548</v>
      </c>
    </row>
    <row r="298" spans="1:3">
      <c r="A298" s="8">
        <v>42583</v>
      </c>
      <c r="B298" s="26">
        <v>6.4643935202469276</v>
      </c>
      <c r="C298" s="26">
        <f t="shared" si="3"/>
        <v>6.8744132228103298</v>
      </c>
    </row>
    <row r="299" spans="1:3">
      <c r="A299" s="8">
        <v>42614</v>
      </c>
      <c r="B299" s="26">
        <v>6.4754834019932526</v>
      </c>
      <c r="C299" s="26">
        <f t="shared" si="3"/>
        <v>6.866960774640547</v>
      </c>
    </row>
    <row r="300" spans="1:3">
      <c r="A300" s="8">
        <v>42644</v>
      </c>
      <c r="B300" s="26">
        <v>6.4289069873346607</v>
      </c>
      <c r="C300" s="26">
        <f t="shared" si="3"/>
        <v>6.8597998356195298</v>
      </c>
    </row>
    <row r="301" spans="1:3">
      <c r="A301" s="8">
        <v>42675</v>
      </c>
      <c r="B301" s="26">
        <v>6.4235715915783196</v>
      </c>
      <c r="C301" s="26">
        <f t="shared" si="3"/>
        <v>6.8522046111173012</v>
      </c>
    </row>
    <row r="302" spans="1:3">
      <c r="A302" s="8">
        <v>42705</v>
      </c>
      <c r="B302" s="26">
        <v>6.3567453720987173</v>
      </c>
      <c r="C302" s="26">
        <f t="shared" si="3"/>
        <v>6.8449455676562181</v>
      </c>
    </row>
    <row r="303" spans="1:3">
      <c r="A303" s="8">
        <v>42736</v>
      </c>
      <c r="B303" s="26">
        <v>6.5557020485492394</v>
      </c>
      <c r="C303" s="26">
        <f t="shared" si="3"/>
        <v>6.8407224705047804</v>
      </c>
    </row>
    <row r="304" spans="1:3">
      <c r="A304" s="8">
        <v>42767</v>
      </c>
      <c r="B304" s="26">
        <v>6.5221698738304204</v>
      </c>
      <c r="C304" s="26">
        <f t="shared" si="3"/>
        <v>6.8328764258127368</v>
      </c>
    </row>
    <row r="305" spans="1:3">
      <c r="A305" s="8">
        <v>42795</v>
      </c>
      <c r="B305" s="26">
        <v>6.6093669293857857</v>
      </c>
      <c r="C305" s="26">
        <f t="shared" si="3"/>
        <v>6.825613414308588</v>
      </c>
    </row>
    <row r="306" spans="1:3">
      <c r="A306" s="8">
        <v>42826</v>
      </c>
      <c r="B306" s="26">
        <v>6.6357999473246014</v>
      </c>
      <c r="C306" s="26">
        <f t="shared" si="3"/>
        <v>6.8189982567914695</v>
      </c>
    </row>
    <row r="307" spans="1:3">
      <c r="A307" s="8">
        <v>42856</v>
      </c>
      <c r="B307" s="26">
        <v>6.722520895383802</v>
      </c>
      <c r="C307" s="26">
        <f t="shared" si="3"/>
        <v>6.8135724384552576</v>
      </c>
    </row>
    <row r="308" spans="1:3">
      <c r="A308" s="8">
        <v>42887</v>
      </c>
      <c r="B308" s="26">
        <v>6.733838751723451</v>
      </c>
      <c r="C308" s="26">
        <f t="shared" si="3"/>
        <v>6.8085233885518619</v>
      </c>
    </row>
    <row r="309" spans="1:3">
      <c r="A309" s="8">
        <v>42917</v>
      </c>
      <c r="B309" s="26">
        <v>6.8345681428125147</v>
      </c>
      <c r="C309" s="26">
        <f t="shared" si="3"/>
        <v>6.8039467805068776</v>
      </c>
    </row>
    <row r="310" spans="1:3">
      <c r="A310" s="8">
        <v>42948</v>
      </c>
      <c r="B310" s="26">
        <v>6.9000367431322154</v>
      </c>
      <c r="C310" s="26">
        <f t="shared" si="3"/>
        <v>6.7998107689669869</v>
      </c>
    </row>
    <row r="311" spans="1:3">
      <c r="A311" s="8">
        <v>42979</v>
      </c>
      <c r="B311" s="26">
        <v>6.8642952331932596</v>
      </c>
      <c r="C311" s="26">
        <f t="shared" si="3"/>
        <v>6.7943520222934168</v>
      </c>
    </row>
    <row r="312" spans="1:3">
      <c r="A312" s="8">
        <v>43009</v>
      </c>
      <c r="B312" s="26">
        <v>6.9515936616990466</v>
      </c>
      <c r="C312" s="26">
        <f t="shared" si="3"/>
        <v>6.7891560146491239</v>
      </c>
    </row>
    <row r="313" spans="1:3">
      <c r="A313" s="8">
        <v>43040</v>
      </c>
      <c r="B313" s="26">
        <v>6.9614815326020496</v>
      </c>
      <c r="C313" s="26">
        <f t="shared" si="3"/>
        <v>6.7839357747379854</v>
      </c>
    </row>
    <row r="314" spans="1:3">
      <c r="A314" s="8">
        <v>43070</v>
      </c>
      <c r="B314" s="26">
        <v>6.9448658470449729</v>
      </c>
      <c r="C314" s="26">
        <f t="shared" si="3"/>
        <v>6.7815235009152017</v>
      </c>
    </row>
    <row r="315" spans="1:3">
      <c r="A315" s="8">
        <v>43101</v>
      </c>
      <c r="B315" s="26">
        <v>7.0935466097884108</v>
      </c>
      <c r="C315" s="26">
        <f t="shared" si="3"/>
        <v>6.7827882777609858</v>
      </c>
    </row>
    <row r="316" spans="1:3">
      <c r="A316" s="8">
        <v>43132</v>
      </c>
      <c r="B316" s="26">
        <v>7.07095398620688</v>
      </c>
      <c r="C316" s="26">
        <f t="shared" si="3"/>
        <v>6.7809179878884782</v>
      </c>
    </row>
    <row r="317" spans="1:3">
      <c r="A317" s="8">
        <v>43160</v>
      </c>
      <c r="B317" s="26">
        <v>7.027349728574162</v>
      </c>
      <c r="C317" s="26">
        <f t="shared" ref="C317:C357" si="4">+AVERAGE(B257:B317)</f>
        <v>6.777432671873509</v>
      </c>
    </row>
    <row r="318" spans="1:3">
      <c r="A318" s="8">
        <v>43191</v>
      </c>
      <c r="B318" s="26">
        <v>7.0897655883250454</v>
      </c>
      <c r="C318" s="26">
        <f t="shared" si="4"/>
        <v>6.7744123273999071</v>
      </c>
    </row>
    <row r="319" spans="1:3">
      <c r="A319" s="8">
        <v>43221</v>
      </c>
      <c r="B319" s="26">
        <v>7.1160609967431849</v>
      </c>
      <c r="C319" s="26">
        <f t="shared" si="4"/>
        <v>6.7712052283326587</v>
      </c>
    </row>
    <row r="320" spans="1:3">
      <c r="A320" s="8">
        <v>43252</v>
      </c>
      <c r="B320" s="26">
        <v>7.0834589033006639</v>
      </c>
      <c r="C320" s="26">
        <f t="shared" si="4"/>
        <v>6.767543950814745</v>
      </c>
    </row>
    <row r="321" spans="1:3">
      <c r="A321" s="8">
        <v>43282</v>
      </c>
      <c r="B321" s="26">
        <v>7.2150625280318215</v>
      </c>
      <c r="C321" s="26">
        <f t="shared" si="4"/>
        <v>6.7683965035946887</v>
      </c>
    </row>
    <row r="322" spans="1:3">
      <c r="A322" s="8">
        <v>43313</v>
      </c>
      <c r="B322" s="26">
        <v>7.2675616794392761</v>
      </c>
      <c r="C322" s="26">
        <f t="shared" si="4"/>
        <v>6.7692265808339629</v>
      </c>
    </row>
    <row r="323" spans="1:3">
      <c r="A323" s="8">
        <v>43344</v>
      </c>
      <c r="B323" s="26">
        <v>7.1536096912422789</v>
      </c>
      <c r="C323" s="26">
        <f t="shared" si="4"/>
        <v>6.7687310147129738</v>
      </c>
    </row>
    <row r="324" spans="1:3">
      <c r="A324" s="8">
        <v>43374</v>
      </c>
      <c r="B324" s="26">
        <v>7.1277763014528128</v>
      </c>
      <c r="C324" s="26">
        <f t="shared" si="4"/>
        <v>6.7686935077391839</v>
      </c>
    </row>
    <row r="325" spans="1:3">
      <c r="A325" s="8">
        <v>43405</v>
      </c>
      <c r="B325" s="26">
        <v>7.1113895724457459</v>
      </c>
      <c r="C325" s="26">
        <f t="shared" si="4"/>
        <v>6.76765322974674</v>
      </c>
    </row>
    <row r="326" spans="1:3">
      <c r="A326" s="8">
        <v>43435</v>
      </c>
      <c r="B326" s="26">
        <v>7.0353255069039111</v>
      </c>
      <c r="C326" s="26">
        <f t="shared" si="4"/>
        <v>6.7665667538485978</v>
      </c>
    </row>
    <row r="327" spans="1:3">
      <c r="A327" s="8">
        <v>43466</v>
      </c>
      <c r="B327" s="26">
        <v>7.1936938210172423</v>
      </c>
      <c r="C327" s="26">
        <f t="shared" si="4"/>
        <v>6.7689677244814703</v>
      </c>
    </row>
    <row r="328" spans="1:3">
      <c r="A328" s="8">
        <v>43497</v>
      </c>
      <c r="B328" s="26">
        <v>7.1250646160138267</v>
      </c>
      <c r="C328" s="26">
        <f t="shared" si="4"/>
        <v>6.7694902267652788</v>
      </c>
    </row>
    <row r="329" spans="1:3">
      <c r="A329" s="8">
        <v>43525</v>
      </c>
      <c r="B329" s="26">
        <v>7.0353959126731311</v>
      </c>
      <c r="C329" s="26">
        <f t="shared" si="4"/>
        <v>6.7681181269930386</v>
      </c>
    </row>
    <row r="330" spans="1:3">
      <c r="A330" s="8">
        <v>43556</v>
      </c>
      <c r="B330" s="26">
        <v>7.0126653794606435</v>
      </c>
      <c r="C330" s="26">
        <f t="shared" si="4"/>
        <v>6.7673396583193428</v>
      </c>
    </row>
    <row r="331" spans="1:3">
      <c r="A331" s="8">
        <v>43586</v>
      </c>
      <c r="B331" s="26">
        <v>7.0714437362206466</v>
      </c>
      <c r="C331" s="26">
        <f t="shared" si="4"/>
        <v>6.768293133372925</v>
      </c>
    </row>
    <row r="332" spans="1:3">
      <c r="A332" s="8">
        <v>43617</v>
      </c>
      <c r="B332" s="26">
        <v>7.039219242143778</v>
      </c>
      <c r="C332" s="26">
        <f t="shared" si="4"/>
        <v>6.7705522302805132</v>
      </c>
    </row>
    <row r="333" spans="1:3">
      <c r="A333" s="8">
        <v>43647</v>
      </c>
      <c r="B333" s="26">
        <v>7.0093400792792773</v>
      </c>
      <c r="C333" s="26">
        <f t="shared" si="4"/>
        <v>6.7737980326486911</v>
      </c>
    </row>
    <row r="334" spans="1:3">
      <c r="A334" s="8">
        <v>43678</v>
      </c>
      <c r="B334" s="26">
        <v>6.9689608443232789</v>
      </c>
      <c r="C334" s="26">
        <f t="shared" si="4"/>
        <v>6.7758293611816836</v>
      </c>
    </row>
    <row r="335" spans="1:3">
      <c r="A335" s="8">
        <v>43709</v>
      </c>
      <c r="B335" s="26">
        <v>6.8748285971002856</v>
      </c>
      <c r="C335" s="26">
        <f t="shared" si="4"/>
        <v>6.7762683915738826</v>
      </c>
    </row>
    <row r="336" spans="1:3">
      <c r="A336" s="8">
        <v>43739</v>
      </c>
      <c r="B336" s="26">
        <v>6.8667438060435115</v>
      </c>
      <c r="C336" s="26">
        <f t="shared" si="4"/>
        <v>6.7771752475275839</v>
      </c>
    </row>
    <row r="337" spans="1:3">
      <c r="A337" s="8">
        <v>43770</v>
      </c>
      <c r="B337" s="26">
        <v>6.7739371762679816</v>
      </c>
      <c r="C337" s="26">
        <f t="shared" si="4"/>
        <v>6.7766402552770382</v>
      </c>
    </row>
    <row r="338" spans="1:3">
      <c r="A338" s="8">
        <v>43800</v>
      </c>
      <c r="B338" s="26">
        <v>6.808226076435691</v>
      </c>
      <c r="C338" s="26">
        <f t="shared" si="4"/>
        <v>6.7785083072218537</v>
      </c>
    </row>
    <row r="339" spans="1:3">
      <c r="A339" s="8">
        <v>43831</v>
      </c>
      <c r="B339" s="26">
        <v>6.9167929360883669</v>
      </c>
      <c r="C339" s="26">
        <f t="shared" si="4"/>
        <v>6.7837842075068835</v>
      </c>
    </row>
    <row r="340" spans="1:3">
      <c r="A340" s="8">
        <v>43862</v>
      </c>
      <c r="B340" s="26">
        <v>6.8587221744353695</v>
      </c>
      <c r="C340" s="26">
        <f t="shared" si="4"/>
        <v>6.7879838112164936</v>
      </c>
    </row>
    <row r="341" spans="1:3">
      <c r="A341" s="8">
        <v>43891</v>
      </c>
      <c r="B341" s="26">
        <v>6.6862224313341807</v>
      </c>
      <c r="C341" s="26">
        <f t="shared" si="4"/>
        <v>6.7896399020770568</v>
      </c>
    </row>
    <row r="342" spans="1:3">
      <c r="A342" s="8">
        <v>43922</v>
      </c>
      <c r="B342" s="26">
        <v>6.7459991854867436</v>
      </c>
      <c r="C342" s="26">
        <f t="shared" si="4"/>
        <v>6.7920623398109568</v>
      </c>
    </row>
    <row r="343" spans="1:3">
      <c r="A343" s="8">
        <v>43952</v>
      </c>
      <c r="B343" s="26">
        <v>6.7940859949791701</v>
      </c>
      <c r="C343" s="26">
        <f t="shared" si="4"/>
        <v>6.7943966861198488</v>
      </c>
    </row>
    <row r="344" spans="1:3">
      <c r="A344" s="8">
        <v>43983</v>
      </c>
      <c r="B344" s="26">
        <v>6.847197997204824</v>
      </c>
      <c r="C344" s="26">
        <f t="shared" si="4"/>
        <v>6.7991345371574203</v>
      </c>
    </row>
    <row r="345" spans="1:3">
      <c r="A345" s="8">
        <v>44013</v>
      </c>
      <c r="B345" s="26">
        <v>6.8400863606532862</v>
      </c>
      <c r="C345" s="26">
        <f t="shared" si="4"/>
        <v>6.8045890883887683</v>
      </c>
    </row>
    <row r="346" spans="1:3">
      <c r="A346" s="8">
        <v>44044</v>
      </c>
      <c r="B346" s="26">
        <v>6.826092856422604</v>
      </c>
      <c r="C346" s="26">
        <f t="shared" si="4"/>
        <v>6.8100385347517634</v>
      </c>
    </row>
    <row r="347" spans="1:3">
      <c r="A347" s="8">
        <v>44075</v>
      </c>
      <c r="B347" s="26">
        <v>6.8404371115965077</v>
      </c>
      <c r="C347" s="26">
        <f t="shared" si="4"/>
        <v>6.8168466613863474</v>
      </c>
    </row>
    <row r="348" spans="1:3">
      <c r="A348" s="8">
        <v>44105</v>
      </c>
      <c r="B348" s="26">
        <v>6.8690868152962254</v>
      </c>
      <c r="C348" s="26">
        <f t="shared" si="4"/>
        <v>6.8233829741538141</v>
      </c>
    </row>
    <row r="349" spans="1:3">
      <c r="A349" s="8">
        <v>44136</v>
      </c>
      <c r="B349" s="26">
        <v>6.8650699448746346</v>
      </c>
      <c r="C349" s="26">
        <f t="shared" si="4"/>
        <v>6.8288601445324684</v>
      </c>
    </row>
    <row r="350" spans="1:3">
      <c r="A350" s="8">
        <v>44166</v>
      </c>
      <c r="B350" s="26">
        <v>6.8696482725035457</v>
      </c>
      <c r="C350" s="26">
        <f t="shared" si="4"/>
        <v>6.8353840849229819</v>
      </c>
    </row>
    <row r="351" spans="1:3">
      <c r="A351" s="8">
        <v>44197</v>
      </c>
      <c r="B351" s="26">
        <v>6.8979857016766433</v>
      </c>
      <c r="C351" s="26">
        <f t="shared" si="4"/>
        <v>6.8422380395557099</v>
      </c>
    </row>
    <row r="352" spans="1:3">
      <c r="A352" s="8">
        <v>44228</v>
      </c>
      <c r="B352" s="26">
        <v>6.7776514438182751</v>
      </c>
      <c r="C352" s="26">
        <f t="shared" si="4"/>
        <v>6.8459535227269077</v>
      </c>
    </row>
    <row r="353" spans="1:3">
      <c r="A353" s="8">
        <v>44256</v>
      </c>
      <c r="B353" s="26">
        <v>6.7703882994224163</v>
      </c>
      <c r="C353" s="26">
        <f t="shared" si="4"/>
        <v>6.8490513460072684</v>
      </c>
    </row>
    <row r="354" spans="1:3">
      <c r="A354" s="8">
        <v>44287</v>
      </c>
      <c r="B354" s="26">
        <v>6.775211782282871</v>
      </c>
      <c r="C354" s="26">
        <f t="shared" si="4"/>
        <v>6.8519226020409496</v>
      </c>
    </row>
    <row r="355" spans="1:3">
      <c r="A355" s="8">
        <v>44317</v>
      </c>
      <c r="B355" s="26">
        <v>6.7048734761126081</v>
      </c>
      <c r="C355" s="26">
        <f t="shared" si="4"/>
        <v>6.8527993160051137</v>
      </c>
    </row>
    <row r="356" spans="1:3">
      <c r="A356" s="8">
        <v>44348</v>
      </c>
      <c r="B356" s="26">
        <v>6.6998066187155203</v>
      </c>
      <c r="C356" s="26">
        <f t="shared" si="4"/>
        <v>6.854174826801664</v>
      </c>
    </row>
    <row r="357" spans="1:3">
      <c r="A357" s="8">
        <v>44378</v>
      </c>
      <c r="B357" s="26">
        <v>6.6987673699353181</v>
      </c>
      <c r="C357" s="26">
        <f t="shared" si="4"/>
        <v>6.8571939445010965</v>
      </c>
    </row>
    <row r="358" spans="1:3">
      <c r="A358" s="8">
        <v>44409</v>
      </c>
      <c r="B358" s="26">
        <v>6.6356796944086707</v>
      </c>
      <c r="C358" s="26">
        <f>+AVERAGE(B298:B358)</f>
        <v>6.8602709397805635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02C6A-CD3D-4886-A61F-BBA669AA1553}">
  <sheetPr>
    <tabColor theme="3" tint="0.79998168889431442"/>
  </sheetPr>
  <dimension ref="A1:L359"/>
  <sheetViews>
    <sheetView view="pageBreakPreview" zoomScaleNormal="85" zoomScaleSheetLayoutView="100" workbookViewId="0">
      <pane xSplit="1" ySplit="2" topLeftCell="B3" activePane="bottomRight" state="frozen"/>
      <selection activeCell="L32" sqref="L32"/>
      <selection pane="topRight" activeCell="L32" sqref="L32"/>
      <selection pane="bottomLeft" activeCell="L32" sqref="L32"/>
      <selection pane="bottomRight" activeCell="C3" sqref="C3"/>
    </sheetView>
  </sheetViews>
  <sheetFormatPr baseColWidth="10" defaultRowHeight="16.5"/>
  <cols>
    <col min="1" max="3" width="18.7109375" style="3" customWidth="1"/>
    <col min="4" max="4" width="27.140625" style="3" customWidth="1"/>
    <col min="5" max="16384" width="11.42578125" style="3"/>
  </cols>
  <sheetData>
    <row r="1" spans="1:12" s="189" customFormat="1" ht="13.5" thickBot="1"/>
    <row r="2" spans="1:12" ht="25.5" customHeight="1" thickBot="1">
      <c r="A2" s="209" t="s">
        <v>5</v>
      </c>
      <c r="B2" s="208" t="s">
        <v>94</v>
      </c>
      <c r="C2" s="4" t="s">
        <v>95</v>
      </c>
      <c r="D2" s="189"/>
    </row>
    <row r="3" spans="1:12">
      <c r="A3" s="8">
        <v>33573</v>
      </c>
      <c r="B3" s="210">
        <v>29.406631106416924</v>
      </c>
      <c r="C3" s="210">
        <v>21.518188185103028</v>
      </c>
      <c r="D3" s="192"/>
    </row>
    <row r="4" spans="1:12">
      <c r="A4" s="8">
        <v>33604</v>
      </c>
      <c r="B4" s="210">
        <v>29.883753210725207</v>
      </c>
      <c r="C4" s="210">
        <v>21.261368204111985</v>
      </c>
      <c r="D4" s="192"/>
      <c r="E4" s="11" t="s">
        <v>96</v>
      </c>
      <c r="F4" s="12"/>
      <c r="G4" s="12"/>
      <c r="H4" s="12"/>
      <c r="I4" s="12"/>
      <c r="J4" s="12"/>
      <c r="K4" s="12"/>
      <c r="L4" s="12"/>
    </row>
    <row r="5" spans="1:12">
      <c r="A5" s="8">
        <v>33635</v>
      </c>
      <c r="B5" s="210">
        <v>29.40654099299989</v>
      </c>
      <c r="C5" s="210">
        <v>21.087622894507856</v>
      </c>
      <c r="D5" s="192"/>
      <c r="E5" s="12"/>
      <c r="F5" s="12"/>
      <c r="G5" s="12"/>
      <c r="H5" s="12"/>
      <c r="I5" s="12"/>
      <c r="J5" s="12"/>
      <c r="K5" s="12"/>
      <c r="L5" s="12"/>
    </row>
    <row r="6" spans="1:12">
      <c r="A6" s="8">
        <v>33664</v>
      </c>
      <c r="B6" s="210">
        <v>29.005787794517225</v>
      </c>
      <c r="C6" s="210">
        <v>20.610959081182148</v>
      </c>
      <c r="D6" s="192"/>
      <c r="E6" s="12"/>
      <c r="F6" s="12"/>
      <c r="G6" s="12"/>
      <c r="H6" s="12"/>
      <c r="I6" s="12"/>
      <c r="J6" s="12"/>
      <c r="K6" s="12"/>
      <c r="L6" s="12"/>
    </row>
    <row r="7" spans="1:12">
      <c r="A7" s="8">
        <v>33695</v>
      </c>
      <c r="B7" s="210">
        <v>28.833243667603771</v>
      </c>
      <c r="C7" s="210">
        <v>20.611238879784189</v>
      </c>
      <c r="D7" s="192"/>
      <c r="E7" s="12"/>
      <c r="F7" s="12"/>
      <c r="G7" s="12"/>
      <c r="H7" s="12"/>
      <c r="I7" s="12"/>
      <c r="J7" s="12"/>
      <c r="K7" s="12"/>
      <c r="L7" s="12"/>
    </row>
    <row r="8" spans="1:12">
      <c r="A8" s="8">
        <v>33725</v>
      </c>
      <c r="B8" s="210">
        <v>28.293938696967842</v>
      </c>
      <c r="C8" s="210">
        <v>20.496435935421427</v>
      </c>
      <c r="D8" s="192"/>
      <c r="E8" s="12"/>
      <c r="F8" s="12"/>
      <c r="G8" s="12"/>
      <c r="H8" s="12"/>
      <c r="I8" s="12"/>
      <c r="J8" s="12"/>
      <c r="K8" s="12"/>
      <c r="L8" s="12"/>
    </row>
    <row r="9" spans="1:12">
      <c r="A9" s="8">
        <v>33756</v>
      </c>
      <c r="B9" s="210">
        <v>27.564339667996485</v>
      </c>
      <c r="C9" s="210">
        <v>19.986561339392139</v>
      </c>
      <c r="D9" s="192"/>
      <c r="E9" s="12"/>
      <c r="F9" s="12"/>
      <c r="G9" s="12"/>
      <c r="H9" s="12"/>
      <c r="I9" s="12"/>
      <c r="J9" s="12"/>
      <c r="K9" s="12"/>
      <c r="L9" s="12"/>
    </row>
    <row r="10" spans="1:12">
      <c r="A10" s="8">
        <v>33786</v>
      </c>
      <c r="B10" s="210">
        <v>27.103825694089601</v>
      </c>
      <c r="C10" s="210">
        <v>20.048418814829489</v>
      </c>
      <c r="D10" s="192"/>
      <c r="E10" s="12"/>
      <c r="F10" s="12"/>
      <c r="G10" s="12"/>
      <c r="H10" s="12"/>
      <c r="I10" s="12"/>
      <c r="J10" s="12"/>
      <c r="K10" s="12"/>
      <c r="L10" s="12"/>
    </row>
    <row r="11" spans="1:12">
      <c r="A11" s="8">
        <v>33817</v>
      </c>
      <c r="B11" s="210">
        <v>26.251205514529303</v>
      </c>
      <c r="C11" s="210">
        <v>19.723902305670677</v>
      </c>
      <c r="D11" s="192"/>
      <c r="E11" s="12"/>
      <c r="F11" s="12"/>
      <c r="G11" s="12"/>
      <c r="H11" s="12"/>
      <c r="I11" s="12"/>
      <c r="J11" s="12"/>
      <c r="K11" s="12"/>
      <c r="L11" s="12"/>
    </row>
    <row r="12" spans="1:12">
      <c r="A12" s="8">
        <v>33848</v>
      </c>
      <c r="B12" s="210">
        <v>25.450898977171416</v>
      </c>
      <c r="C12" s="210">
        <v>19.384009200536159</v>
      </c>
      <c r="D12" s="192"/>
      <c r="E12" s="12"/>
      <c r="F12" s="12"/>
      <c r="G12" s="12"/>
      <c r="H12" s="12"/>
      <c r="I12" s="12"/>
      <c r="J12" s="12"/>
      <c r="K12" s="12"/>
      <c r="L12" s="12"/>
    </row>
    <row r="13" spans="1:12">
      <c r="A13" s="8">
        <v>33878</v>
      </c>
      <c r="B13" s="210">
        <v>24.65066678027215</v>
      </c>
      <c r="C13" s="210">
        <v>18.785047665136762</v>
      </c>
      <c r="D13" s="192"/>
      <c r="E13" s="12"/>
      <c r="F13" s="12"/>
      <c r="G13" s="12"/>
      <c r="H13" s="12"/>
      <c r="I13" s="12"/>
      <c r="J13" s="12"/>
      <c r="K13" s="12"/>
      <c r="L13" s="12"/>
    </row>
    <row r="14" spans="1:12">
      <c r="A14" s="8">
        <v>33909</v>
      </c>
      <c r="B14" s="210">
        <v>23.466769783570264</v>
      </c>
      <c r="C14" s="210">
        <v>18.469469968740384</v>
      </c>
      <c r="D14" s="192"/>
      <c r="E14" s="12"/>
      <c r="F14" s="12"/>
      <c r="G14" s="12"/>
      <c r="H14" s="12"/>
      <c r="I14" s="12"/>
      <c r="J14" s="12"/>
      <c r="K14" s="12"/>
      <c r="L14" s="12"/>
    </row>
    <row r="15" spans="1:12">
      <c r="A15" s="8">
        <v>33939</v>
      </c>
      <c r="B15" s="210">
        <v>23.084700770766563</v>
      </c>
      <c r="C15" s="210">
        <v>17.462977881633595</v>
      </c>
      <c r="D15" s="192"/>
      <c r="E15" s="12"/>
      <c r="F15" s="12"/>
      <c r="G15" s="12"/>
      <c r="H15" s="12"/>
      <c r="I15" s="12"/>
      <c r="J15" s="12"/>
      <c r="K15" s="12"/>
      <c r="L15" s="12"/>
    </row>
    <row r="16" spans="1:12">
      <c r="A16" s="8">
        <v>33970</v>
      </c>
      <c r="B16" s="210">
        <v>22.574688006086234</v>
      </c>
      <c r="C16" s="210">
        <v>16.955254766239356</v>
      </c>
      <c r="D16" s="192"/>
      <c r="E16" s="12"/>
      <c r="F16" s="12"/>
      <c r="G16" s="12"/>
      <c r="H16" s="12"/>
      <c r="I16" s="12"/>
      <c r="J16" s="12"/>
      <c r="K16" s="12"/>
      <c r="L16" s="12"/>
    </row>
    <row r="17" spans="1:12">
      <c r="A17" s="8">
        <v>34001</v>
      </c>
      <c r="B17" s="210">
        <v>22.216424285791973</v>
      </c>
      <c r="C17" s="210">
        <v>16.830530895076496</v>
      </c>
      <c r="D17" s="192"/>
      <c r="E17" s="12"/>
      <c r="F17" s="12"/>
      <c r="G17" s="12"/>
      <c r="H17" s="12"/>
      <c r="I17" s="12"/>
      <c r="J17" s="12"/>
      <c r="K17" s="12"/>
      <c r="L17" s="12"/>
    </row>
    <row r="18" spans="1:12">
      <c r="A18" s="8">
        <v>34029</v>
      </c>
      <c r="B18" s="210">
        <v>21.943810049488146</v>
      </c>
      <c r="C18" s="210">
        <v>16.26654983368925</v>
      </c>
      <c r="D18" s="192"/>
      <c r="E18" s="12"/>
      <c r="F18" s="12"/>
      <c r="G18" s="12"/>
      <c r="H18" s="12"/>
      <c r="I18" s="12"/>
      <c r="J18" s="12"/>
      <c r="K18" s="12"/>
      <c r="L18" s="12"/>
    </row>
    <row r="19" spans="1:12">
      <c r="A19" s="8">
        <v>34060</v>
      </c>
      <c r="B19" s="210">
        <v>21.592743539007657</v>
      </c>
      <c r="C19" s="210">
        <v>15.951114999611098</v>
      </c>
      <c r="D19" s="192"/>
      <c r="E19" s="12"/>
      <c r="F19" s="12"/>
      <c r="G19" s="12"/>
      <c r="H19" s="12"/>
      <c r="I19" s="12"/>
      <c r="J19" s="12"/>
      <c r="K19" s="12"/>
      <c r="L19" s="12"/>
    </row>
    <row r="20" spans="1:12">
      <c r="A20" s="8">
        <v>34090</v>
      </c>
      <c r="B20" s="210">
        <v>21.485160748606322</v>
      </c>
      <c r="C20" s="210">
        <v>15.788898193356207</v>
      </c>
      <c r="D20" s="192"/>
      <c r="E20" s="12"/>
      <c r="F20" s="12"/>
      <c r="G20" s="12"/>
      <c r="H20" s="12"/>
      <c r="I20" s="12"/>
      <c r="J20" s="12"/>
      <c r="K20" s="12"/>
      <c r="L20" s="12"/>
    </row>
    <row r="21" spans="1:12">
      <c r="A21" s="8">
        <v>34121</v>
      </c>
      <c r="B21" s="210">
        <v>21.362834999156245</v>
      </c>
      <c r="C21" s="210">
        <v>15.626385343808003</v>
      </c>
      <c r="D21" s="192"/>
      <c r="E21" s="12"/>
      <c r="F21" s="12"/>
      <c r="G21" s="12"/>
      <c r="H21" s="12"/>
      <c r="I21" s="12"/>
      <c r="J21" s="12"/>
      <c r="K21" s="12"/>
      <c r="L21" s="12"/>
    </row>
    <row r="22" spans="1:12">
      <c r="A22" s="8">
        <v>34151</v>
      </c>
      <c r="B22" s="210">
        <v>21.418870573315399</v>
      </c>
      <c r="C22" s="210">
        <v>15.270430417388026</v>
      </c>
      <c r="D22" s="192"/>
      <c r="E22" s="12"/>
      <c r="F22" s="12"/>
      <c r="G22" s="12"/>
      <c r="H22" s="12"/>
      <c r="I22" s="12"/>
      <c r="J22" s="12"/>
      <c r="K22" s="12"/>
      <c r="L22" s="12"/>
    </row>
    <row r="23" spans="1:12">
      <c r="A23" s="8">
        <v>34182</v>
      </c>
      <c r="B23" s="210">
        <v>21.44120177853608</v>
      </c>
      <c r="C23" s="210">
        <v>15.283662142328586</v>
      </c>
      <c r="D23" s="192"/>
      <c r="E23" s="12"/>
      <c r="F23" s="12"/>
      <c r="G23" s="12"/>
      <c r="H23" s="12"/>
      <c r="I23" s="12"/>
      <c r="J23" s="12"/>
      <c r="K23" s="12"/>
      <c r="L23" s="12"/>
    </row>
    <row r="24" spans="1:12">
      <c r="A24" s="8">
        <v>34213</v>
      </c>
      <c r="B24" s="210">
        <v>21.417836043219303</v>
      </c>
      <c r="C24" s="210">
        <v>15.539028670157929</v>
      </c>
      <c r="D24" s="192"/>
      <c r="E24" s="17" t="s">
        <v>4</v>
      </c>
      <c r="F24" s="12"/>
      <c r="G24" s="12"/>
      <c r="H24" s="12"/>
      <c r="I24" s="12"/>
      <c r="J24" s="12"/>
      <c r="K24" s="12"/>
      <c r="L24" s="12"/>
    </row>
    <row r="25" spans="1:12">
      <c r="A25" s="8">
        <v>34243</v>
      </c>
      <c r="B25" s="210">
        <v>21.246390694290717</v>
      </c>
      <c r="C25" s="210">
        <v>15.307455465662818</v>
      </c>
      <c r="D25" s="192"/>
    </row>
    <row r="26" spans="1:12">
      <c r="A26" s="8">
        <v>34274</v>
      </c>
      <c r="B26" s="210">
        <v>21.057325789136588</v>
      </c>
      <c r="C26" s="210">
        <v>15.467005012076296</v>
      </c>
      <c r="D26" s="192"/>
    </row>
    <row r="27" spans="1:12">
      <c r="A27" s="8">
        <v>34304</v>
      </c>
      <c r="B27" s="210">
        <v>21.286319592104075</v>
      </c>
      <c r="C27" s="210">
        <v>15.345231875945414</v>
      </c>
      <c r="D27" s="192"/>
    </row>
    <row r="28" spans="1:12">
      <c r="A28" s="8">
        <v>34335</v>
      </c>
      <c r="B28" s="210">
        <v>21.600522175344501</v>
      </c>
      <c r="C28" s="210">
        <v>15.039285215774889</v>
      </c>
      <c r="D28" s="192"/>
    </row>
    <row r="29" spans="1:12">
      <c r="A29" s="8">
        <v>34366</v>
      </c>
      <c r="B29" s="210">
        <v>21.869458251969061</v>
      </c>
      <c r="C29" s="210">
        <v>15.274854818812123</v>
      </c>
      <c r="D29" s="192"/>
    </row>
    <row r="30" spans="1:12">
      <c r="A30" s="8">
        <v>34394</v>
      </c>
      <c r="B30" s="210">
        <v>21.978014497958831</v>
      </c>
      <c r="C30" s="210">
        <v>15.32528280580458</v>
      </c>
      <c r="D30" s="192"/>
    </row>
    <row r="31" spans="1:12">
      <c r="A31" s="8">
        <v>34425</v>
      </c>
      <c r="B31" s="210">
        <v>22.188606533638957</v>
      </c>
      <c r="C31" s="210">
        <v>15.387886446979049</v>
      </c>
      <c r="D31" s="192"/>
    </row>
    <row r="32" spans="1:12">
      <c r="A32" s="8">
        <v>34455</v>
      </c>
      <c r="B32" s="210">
        <v>22.527833636183377</v>
      </c>
      <c r="C32" s="210">
        <v>15.457010249638589</v>
      </c>
      <c r="D32" s="192"/>
    </row>
    <row r="33" spans="1:4">
      <c r="A33" s="8">
        <v>34486</v>
      </c>
      <c r="B33" s="210">
        <v>22.606320748567516</v>
      </c>
      <c r="C33" s="210">
        <v>15.678464988747582</v>
      </c>
      <c r="D33" s="192"/>
    </row>
    <row r="34" spans="1:4">
      <c r="A34" s="8">
        <v>34516</v>
      </c>
      <c r="B34" s="210">
        <v>22.677665812749463</v>
      </c>
      <c r="C34" s="210">
        <v>16.041085430294942</v>
      </c>
      <c r="D34" s="192"/>
    </row>
    <row r="35" spans="1:4">
      <c r="A35" s="8">
        <v>34547</v>
      </c>
      <c r="B35" s="210">
        <v>22.589496383823263</v>
      </c>
      <c r="C35" s="210">
        <v>15.952609720248748</v>
      </c>
      <c r="D35" s="192"/>
    </row>
    <row r="36" spans="1:4">
      <c r="A36" s="8">
        <v>34578</v>
      </c>
      <c r="B36" s="210">
        <v>22.910296304080717</v>
      </c>
      <c r="C36" s="210">
        <v>16.085368626727409</v>
      </c>
      <c r="D36" s="192"/>
    </row>
    <row r="37" spans="1:4">
      <c r="A37" s="8">
        <v>34608</v>
      </c>
      <c r="B37" s="210">
        <v>23.016425979600175</v>
      </c>
      <c r="C37" s="210">
        <v>16.415914471893284</v>
      </c>
      <c r="D37" s="192"/>
    </row>
    <row r="38" spans="1:4">
      <c r="A38" s="8">
        <v>34639</v>
      </c>
      <c r="B38" s="210">
        <v>23.438662353762144</v>
      </c>
      <c r="C38" s="210">
        <v>16.591944555934454</v>
      </c>
      <c r="D38" s="192"/>
    </row>
    <row r="39" spans="1:4">
      <c r="A39" s="8">
        <v>34669</v>
      </c>
      <c r="B39" s="210">
        <v>23.946217901234235</v>
      </c>
      <c r="C39" s="210">
        <v>17.01165731147654</v>
      </c>
      <c r="D39" s="192"/>
    </row>
    <row r="40" spans="1:4">
      <c r="A40" s="8">
        <v>34700</v>
      </c>
      <c r="B40" s="210">
        <v>24.582566779760594</v>
      </c>
      <c r="C40" s="210">
        <v>17.688283819574782</v>
      </c>
      <c r="D40" s="192"/>
    </row>
    <row r="41" spans="1:4">
      <c r="A41" s="8">
        <v>34731</v>
      </c>
      <c r="B41" s="210">
        <v>24.860464407018135</v>
      </c>
      <c r="C41" s="210">
        <v>18.005708746920384</v>
      </c>
      <c r="D41" s="192"/>
    </row>
    <row r="42" spans="1:4">
      <c r="A42" s="8">
        <v>34759</v>
      </c>
      <c r="B42" s="210">
        <v>25.420355487957448</v>
      </c>
      <c r="C42" s="210">
        <v>18.234910219152013</v>
      </c>
      <c r="D42" s="192"/>
    </row>
    <row r="43" spans="1:4">
      <c r="A43" s="8">
        <v>34790</v>
      </c>
      <c r="B43" s="210">
        <v>25.902815965710857</v>
      </c>
      <c r="C43" s="210">
        <v>18.772704676420325</v>
      </c>
      <c r="D43" s="192"/>
    </row>
    <row r="44" spans="1:4">
      <c r="A44" s="8">
        <v>34820</v>
      </c>
      <c r="B44" s="210">
        <v>26.337741388741669</v>
      </c>
      <c r="C44" s="210">
        <v>19.298424319223578</v>
      </c>
      <c r="D44" s="192"/>
    </row>
    <row r="45" spans="1:4">
      <c r="A45" s="8">
        <v>34851</v>
      </c>
      <c r="B45" s="210">
        <v>26.932622970392124</v>
      </c>
      <c r="C45" s="210">
        <v>19.663878915911472</v>
      </c>
      <c r="D45" s="192"/>
    </row>
    <row r="46" spans="1:4">
      <c r="A46" s="8">
        <v>34881</v>
      </c>
      <c r="B46" s="210">
        <v>27.233768683016006</v>
      </c>
      <c r="C46" s="210">
        <v>20.203596644374034</v>
      </c>
      <c r="D46" s="192"/>
    </row>
    <row r="47" spans="1:4">
      <c r="A47" s="8">
        <v>34912</v>
      </c>
      <c r="B47" s="210">
        <v>27.39274346664245</v>
      </c>
      <c r="C47" s="210">
        <v>20.189516198942258</v>
      </c>
      <c r="D47" s="192"/>
    </row>
    <row r="48" spans="1:4">
      <c r="A48" s="8">
        <v>34943</v>
      </c>
      <c r="B48" s="210">
        <v>27.569597472172617</v>
      </c>
      <c r="C48" s="210">
        <v>20.208473925277325</v>
      </c>
      <c r="D48" s="192"/>
    </row>
    <row r="49" spans="1:4">
      <c r="A49" s="8">
        <v>34973</v>
      </c>
      <c r="B49" s="210">
        <v>27.722683117818463</v>
      </c>
      <c r="C49" s="210">
        <v>20.176366977878665</v>
      </c>
      <c r="D49" s="192"/>
    </row>
    <row r="50" spans="1:4">
      <c r="A50" s="8">
        <v>35004</v>
      </c>
      <c r="B50" s="210">
        <v>27.649291375752462</v>
      </c>
      <c r="C50" s="210">
        <v>20.734369904182618</v>
      </c>
      <c r="D50" s="192"/>
    </row>
    <row r="51" spans="1:4">
      <c r="A51" s="8">
        <v>35034</v>
      </c>
      <c r="B51" s="210">
        <v>27.884178171304413</v>
      </c>
      <c r="C51" s="210">
        <v>20.733682478867255</v>
      </c>
      <c r="D51" s="192"/>
    </row>
    <row r="52" spans="1:4">
      <c r="A52" s="8">
        <v>35065</v>
      </c>
      <c r="B52" s="210">
        <v>28.175864243083694</v>
      </c>
      <c r="C52" s="210">
        <v>20.623803598775815</v>
      </c>
      <c r="D52" s="192"/>
    </row>
    <row r="53" spans="1:4">
      <c r="A53" s="8">
        <v>35096</v>
      </c>
      <c r="B53" s="210">
        <v>28.22194697268845</v>
      </c>
      <c r="C53" s="210">
        <v>20.375061659495273</v>
      </c>
      <c r="D53" s="192"/>
    </row>
    <row r="54" spans="1:4">
      <c r="A54" s="8">
        <v>35125</v>
      </c>
      <c r="B54" s="210">
        <v>28.486745864290931</v>
      </c>
      <c r="C54" s="210">
        <v>20.767964913932129</v>
      </c>
      <c r="D54" s="192"/>
    </row>
    <row r="55" spans="1:4">
      <c r="A55" s="8">
        <v>35156</v>
      </c>
      <c r="B55" s="210">
        <v>28.576504514282213</v>
      </c>
      <c r="C55" s="210">
        <v>20.583253686125719</v>
      </c>
      <c r="D55" s="192"/>
    </row>
    <row r="56" spans="1:4">
      <c r="A56" s="8">
        <v>35186</v>
      </c>
      <c r="B56" s="210">
        <v>28.770645822461955</v>
      </c>
      <c r="C56" s="210">
        <v>20.659007825196138</v>
      </c>
      <c r="D56" s="192"/>
    </row>
    <row r="57" spans="1:4">
      <c r="A57" s="8">
        <v>35217</v>
      </c>
      <c r="B57" s="210">
        <v>28.900613681097632</v>
      </c>
      <c r="C57" s="210">
        <v>20.771372301720671</v>
      </c>
      <c r="D57" s="192"/>
    </row>
    <row r="58" spans="1:4">
      <c r="A58" s="8">
        <v>35247</v>
      </c>
      <c r="B58" s="210">
        <v>29.097435026309991</v>
      </c>
      <c r="C58" s="210">
        <v>20.601570724936717</v>
      </c>
      <c r="D58" s="192"/>
    </row>
    <row r="59" spans="1:4">
      <c r="A59" s="8">
        <v>35278</v>
      </c>
      <c r="B59" s="210">
        <v>29.267190598525577</v>
      </c>
      <c r="C59" s="210">
        <v>20.616770412711944</v>
      </c>
      <c r="D59" s="192"/>
    </row>
    <row r="60" spans="1:4">
      <c r="A60" s="8">
        <v>35309</v>
      </c>
      <c r="B60" s="210">
        <v>29.779426857707964</v>
      </c>
      <c r="C60" s="210">
        <v>20.92643306253342</v>
      </c>
      <c r="D60" s="192"/>
    </row>
    <row r="61" spans="1:4">
      <c r="A61" s="8">
        <v>35339</v>
      </c>
      <c r="B61" s="210">
        <v>29.578919435127144</v>
      </c>
      <c r="C61" s="210">
        <v>20.911480834866143</v>
      </c>
      <c r="D61" s="192"/>
    </row>
    <row r="62" spans="1:4">
      <c r="A62" s="8">
        <v>35370</v>
      </c>
      <c r="B62" s="210">
        <v>29.123534087595843</v>
      </c>
      <c r="C62" s="210">
        <v>21.102818952693887</v>
      </c>
      <c r="D62" s="192"/>
    </row>
    <row r="63" spans="1:4">
      <c r="A63" s="8">
        <v>35400</v>
      </c>
      <c r="B63" s="210">
        <v>29.279057102439733</v>
      </c>
      <c r="C63" s="210">
        <v>20.366541750155456</v>
      </c>
      <c r="D63" s="192"/>
    </row>
    <row r="64" spans="1:4">
      <c r="A64" s="8">
        <v>35431</v>
      </c>
      <c r="B64" s="210">
        <v>29.211767187699557</v>
      </c>
      <c r="C64" s="210">
        <v>20.10827372036977</v>
      </c>
      <c r="D64" s="192"/>
    </row>
    <row r="65" spans="1:4">
      <c r="A65" s="8">
        <v>35462</v>
      </c>
      <c r="B65" s="210">
        <v>29.139817186876048</v>
      </c>
      <c r="C65" s="210">
        <v>20.191369245547914</v>
      </c>
      <c r="D65" s="192"/>
    </row>
    <row r="66" spans="1:4">
      <c r="A66" s="8">
        <v>35490</v>
      </c>
      <c r="B66" s="210">
        <v>29.114509801378397</v>
      </c>
      <c r="C66" s="210">
        <v>20.221930572314704</v>
      </c>
      <c r="D66" s="192"/>
    </row>
    <row r="67" spans="1:4">
      <c r="A67" s="8">
        <v>35521</v>
      </c>
      <c r="B67" s="210">
        <v>28.709462113129209</v>
      </c>
      <c r="C67" s="210">
        <v>19.807807459232578</v>
      </c>
      <c r="D67" s="192"/>
    </row>
    <row r="68" spans="1:4">
      <c r="A68" s="8">
        <v>35551</v>
      </c>
      <c r="B68" s="210">
        <v>27.93665651849075</v>
      </c>
      <c r="C68" s="210">
        <v>19.598445311317679</v>
      </c>
      <c r="D68" s="192"/>
    </row>
    <row r="69" spans="1:4">
      <c r="A69" s="8">
        <v>35582</v>
      </c>
      <c r="B69" s="210">
        <v>27.744604865103227</v>
      </c>
      <c r="C69" s="210">
        <v>19.143722202965723</v>
      </c>
      <c r="D69" s="192"/>
    </row>
    <row r="70" spans="1:4">
      <c r="A70" s="8">
        <v>35612</v>
      </c>
      <c r="B70" s="210">
        <v>27.298030232269749</v>
      </c>
      <c r="C70" s="210">
        <v>18.705594173746928</v>
      </c>
      <c r="D70" s="192"/>
    </row>
    <row r="71" spans="1:4">
      <c r="A71" s="8">
        <v>35643</v>
      </c>
      <c r="B71" s="210">
        <v>26.534963178705791</v>
      </c>
      <c r="C71" s="210">
        <v>18.182497821000631</v>
      </c>
      <c r="D71" s="192"/>
    </row>
    <row r="72" spans="1:4">
      <c r="A72" s="8">
        <v>35674</v>
      </c>
      <c r="B72" s="210">
        <v>25.975239032201102</v>
      </c>
      <c r="C72" s="210">
        <v>17.726103710666642</v>
      </c>
      <c r="D72" s="192"/>
    </row>
    <row r="73" spans="1:4">
      <c r="A73" s="8">
        <v>35704</v>
      </c>
      <c r="B73" s="210">
        <v>25.571436550906302</v>
      </c>
      <c r="C73" s="210">
        <v>17.179514123672178</v>
      </c>
      <c r="D73" s="192"/>
    </row>
    <row r="74" spans="1:4">
      <c r="A74" s="8">
        <v>35735</v>
      </c>
      <c r="B74" s="210">
        <v>24.867647045809278</v>
      </c>
      <c r="C74" s="210">
        <v>16.828899992672511</v>
      </c>
      <c r="D74" s="192"/>
    </row>
    <row r="75" spans="1:4">
      <c r="A75" s="8">
        <v>35765</v>
      </c>
      <c r="B75" s="210">
        <v>24.624000663612907</v>
      </c>
      <c r="C75" s="210">
        <v>16.341211567812159</v>
      </c>
      <c r="D75" s="192"/>
    </row>
    <row r="76" spans="1:4">
      <c r="A76" s="8">
        <v>35796</v>
      </c>
      <c r="B76" s="210">
        <v>24.712248704864699</v>
      </c>
      <c r="C76" s="210">
        <v>16.376725034885915</v>
      </c>
      <c r="D76" s="192"/>
    </row>
    <row r="77" spans="1:4">
      <c r="A77" s="8">
        <v>35827</v>
      </c>
      <c r="B77" s="210">
        <v>24.585748380032559</v>
      </c>
      <c r="C77" s="210">
        <v>16.042070053703828</v>
      </c>
      <c r="D77" s="192"/>
    </row>
    <row r="78" spans="1:4">
      <c r="A78" s="8">
        <v>35855</v>
      </c>
      <c r="B78" s="210">
        <v>24.633759174247373</v>
      </c>
      <c r="C78" s="210">
        <v>16.254276529111138</v>
      </c>
      <c r="D78" s="192"/>
    </row>
    <row r="79" spans="1:4">
      <c r="A79" s="8">
        <v>35886</v>
      </c>
      <c r="B79" s="210">
        <v>24.594645557364785</v>
      </c>
      <c r="C79" s="210">
        <v>16.180530057349806</v>
      </c>
      <c r="D79" s="192"/>
    </row>
    <row r="80" spans="1:4">
      <c r="A80" s="8">
        <v>35916</v>
      </c>
      <c r="B80" s="210">
        <v>25.297032968338613</v>
      </c>
      <c r="C80" s="210">
        <v>16.671280750073848</v>
      </c>
      <c r="D80" s="192"/>
    </row>
    <row r="81" spans="1:4">
      <c r="A81" s="8">
        <v>35947</v>
      </c>
      <c r="B81" s="210">
        <v>25.883142362216947</v>
      </c>
      <c r="C81" s="210">
        <v>17.037881515494117</v>
      </c>
      <c r="D81" s="192"/>
    </row>
    <row r="82" spans="1:4">
      <c r="A82" s="8">
        <v>35977</v>
      </c>
      <c r="B82" s="210">
        <v>26.610794914071601</v>
      </c>
      <c r="C82" s="210">
        <v>17.646273916482642</v>
      </c>
      <c r="D82" s="192"/>
    </row>
    <row r="83" spans="1:4">
      <c r="A83" s="8">
        <v>36008</v>
      </c>
      <c r="B83" s="210">
        <v>26.938366172943745</v>
      </c>
      <c r="C83" s="210">
        <v>18.036404179135531</v>
      </c>
      <c r="D83" s="192"/>
    </row>
    <row r="84" spans="1:4">
      <c r="A84" s="8">
        <v>36039</v>
      </c>
      <c r="B84" s="210">
        <v>28.357573649493872</v>
      </c>
      <c r="C84" s="210">
        <v>18.643435059064753</v>
      </c>
      <c r="D84" s="192"/>
    </row>
    <row r="85" spans="1:4">
      <c r="A85" s="8">
        <v>36069</v>
      </c>
      <c r="B85" s="210">
        <v>29.348610735085206</v>
      </c>
      <c r="C85" s="210">
        <v>19.716452849713278</v>
      </c>
      <c r="D85" s="192"/>
    </row>
    <row r="86" spans="1:4">
      <c r="A86" s="8">
        <v>36100</v>
      </c>
      <c r="B86" s="210">
        <v>30.659735715598359</v>
      </c>
      <c r="C86" s="210">
        <v>20.743409139016414</v>
      </c>
      <c r="D86" s="192"/>
    </row>
    <row r="87" spans="1:4">
      <c r="A87" s="8">
        <v>36130</v>
      </c>
      <c r="B87" s="210">
        <v>30.88710792513578</v>
      </c>
      <c r="C87" s="210">
        <v>21.059088558077555</v>
      </c>
      <c r="D87" s="192"/>
    </row>
    <row r="88" spans="1:4">
      <c r="A88" s="8">
        <v>36161</v>
      </c>
      <c r="B88" s="210">
        <v>32.09896293746575</v>
      </c>
      <c r="C88" s="210">
        <v>21.359148977203752</v>
      </c>
      <c r="D88" s="192"/>
    </row>
    <row r="89" spans="1:4">
      <c r="A89" s="8">
        <v>36192</v>
      </c>
      <c r="B89" s="210">
        <v>32.914744975613132</v>
      </c>
      <c r="C89" s="210">
        <v>21.949163842179935</v>
      </c>
      <c r="D89" s="192"/>
    </row>
    <row r="90" spans="1:4">
      <c r="A90" s="8">
        <v>36220</v>
      </c>
      <c r="B90" s="210">
        <v>33.699105709920872</v>
      </c>
      <c r="C90" s="210">
        <v>22.94681380064479</v>
      </c>
      <c r="D90" s="192"/>
    </row>
    <row r="91" spans="1:4">
      <c r="A91" s="8">
        <v>36251</v>
      </c>
      <c r="B91" s="210">
        <v>33.587102373255782</v>
      </c>
      <c r="C91" s="210">
        <v>22.941564720694064</v>
      </c>
      <c r="D91" s="192"/>
    </row>
    <row r="92" spans="1:4">
      <c r="A92" s="8">
        <v>36281</v>
      </c>
      <c r="B92" s="210">
        <v>33.436959430061222</v>
      </c>
      <c r="C92" s="210">
        <v>23.123365320839799</v>
      </c>
      <c r="D92" s="192"/>
    </row>
    <row r="93" spans="1:4">
      <c r="A93" s="8">
        <v>36312</v>
      </c>
      <c r="B93" s="210">
        <v>32.243513210263451</v>
      </c>
      <c r="C93" s="210">
        <v>22.293057946903041</v>
      </c>
      <c r="D93" s="192"/>
    </row>
    <row r="94" spans="1:4">
      <c r="A94" s="8">
        <v>36342</v>
      </c>
      <c r="B94" s="210">
        <v>31.748582725822359</v>
      </c>
      <c r="C94" s="210">
        <v>21.842011594402688</v>
      </c>
      <c r="D94" s="192"/>
    </row>
    <row r="95" spans="1:4">
      <c r="A95" s="8">
        <v>36373</v>
      </c>
      <c r="B95" s="210">
        <v>31.269500946733558</v>
      </c>
      <c r="C95" s="210">
        <v>20.80024287835365</v>
      </c>
      <c r="D95" s="192"/>
    </row>
    <row r="96" spans="1:4">
      <c r="A96" s="8">
        <v>36404</v>
      </c>
      <c r="B96" s="210">
        <v>29.787373944145429</v>
      </c>
      <c r="C96" s="210">
        <v>20.014555250178955</v>
      </c>
      <c r="D96" s="192"/>
    </row>
    <row r="97" spans="1:4">
      <c r="A97" s="8">
        <v>36434</v>
      </c>
      <c r="B97" s="210">
        <v>29.427292390706626</v>
      </c>
      <c r="C97" s="210">
        <v>19.186021616723618</v>
      </c>
      <c r="D97" s="192"/>
    </row>
    <row r="98" spans="1:4">
      <c r="A98" s="8">
        <v>36465</v>
      </c>
      <c r="B98" s="210">
        <v>28.653393901089292</v>
      </c>
      <c r="C98" s="210">
        <v>18.401703033651174</v>
      </c>
      <c r="D98" s="192"/>
    </row>
    <row r="99" spans="1:4">
      <c r="A99" s="8">
        <v>36495</v>
      </c>
      <c r="B99" s="210">
        <v>27.067944578703678</v>
      </c>
      <c r="C99" s="210">
        <v>17.688273822909949</v>
      </c>
      <c r="D99" s="192"/>
    </row>
    <row r="100" spans="1:4">
      <c r="A100" s="8">
        <v>36526</v>
      </c>
      <c r="B100" s="210">
        <v>26.513273303547141</v>
      </c>
      <c r="C100" s="210">
        <v>16.767780302471067</v>
      </c>
      <c r="D100" s="192"/>
    </row>
    <row r="101" spans="1:4">
      <c r="A101" s="8">
        <v>36557</v>
      </c>
      <c r="B101" s="210">
        <v>25.715246138081071</v>
      </c>
      <c r="C101" s="210">
        <v>16.278743428403022</v>
      </c>
      <c r="D101" s="192"/>
    </row>
    <row r="102" spans="1:4">
      <c r="A102" s="8">
        <v>36586</v>
      </c>
      <c r="B102" s="210">
        <v>24.542325843175309</v>
      </c>
      <c r="C102" s="210">
        <v>15.111669632231402</v>
      </c>
      <c r="D102" s="192"/>
    </row>
    <row r="103" spans="1:4">
      <c r="A103" s="8">
        <v>36617</v>
      </c>
      <c r="B103" s="210">
        <v>23.201312429005799</v>
      </c>
      <c r="C103" s="210">
        <v>14.016109242991639</v>
      </c>
      <c r="D103" s="192"/>
    </row>
    <row r="104" spans="1:4">
      <c r="A104" s="8">
        <v>36647</v>
      </c>
      <c r="B104" s="210">
        <v>22.183332932334917</v>
      </c>
      <c r="C104" s="210">
        <v>13.214022981486043</v>
      </c>
      <c r="D104" s="192"/>
    </row>
    <row r="105" spans="1:4">
      <c r="A105" s="8">
        <v>36678</v>
      </c>
      <c r="B105" s="210">
        <v>21.939628628762311</v>
      </c>
      <c r="C105" s="210">
        <v>12.938527317818648</v>
      </c>
      <c r="D105" s="192"/>
    </row>
    <row r="106" spans="1:4">
      <c r="A106" s="8">
        <v>36708</v>
      </c>
      <c r="B106" s="210">
        <v>21.651287111879309</v>
      </c>
      <c r="C106" s="210">
        <v>12.424698134269207</v>
      </c>
      <c r="D106" s="192"/>
    </row>
    <row r="107" spans="1:4">
      <c r="A107" s="8">
        <v>36739</v>
      </c>
      <c r="B107" s="210">
        <v>21.255089567378647</v>
      </c>
      <c r="C107" s="210">
        <v>11.878172096257696</v>
      </c>
      <c r="D107" s="192"/>
    </row>
    <row r="108" spans="1:4">
      <c r="A108" s="8">
        <v>36770</v>
      </c>
      <c r="B108" s="210">
        <v>20.706074429740571</v>
      </c>
      <c r="C108" s="210">
        <v>11.342740961128698</v>
      </c>
      <c r="D108" s="192"/>
    </row>
    <row r="109" spans="1:4">
      <c r="A109" s="8">
        <v>36800</v>
      </c>
      <c r="B109" s="210">
        <v>20.342668871613789</v>
      </c>
      <c r="C109" s="210">
        <v>10.81622961615834</v>
      </c>
      <c r="D109" s="192"/>
    </row>
    <row r="110" spans="1:4">
      <c r="A110" s="8">
        <v>36831</v>
      </c>
      <c r="B110" s="210">
        <v>19.739122464709773</v>
      </c>
      <c r="C110" s="210">
        <v>10.339365636243365</v>
      </c>
      <c r="D110" s="192"/>
    </row>
    <row r="111" spans="1:4">
      <c r="A111" s="8">
        <v>36861</v>
      </c>
      <c r="B111" s="210">
        <v>19.261312681478518</v>
      </c>
      <c r="C111" s="210">
        <v>10.296596665003866</v>
      </c>
      <c r="D111" s="192"/>
    </row>
    <row r="112" spans="1:4">
      <c r="A112" s="8">
        <v>36892</v>
      </c>
      <c r="B112" s="210">
        <v>19.11270903057347</v>
      </c>
      <c r="C112" s="210">
        <v>9.812719454233342</v>
      </c>
      <c r="D112" s="192"/>
    </row>
    <row r="113" spans="1:4">
      <c r="A113" s="8">
        <v>36923</v>
      </c>
      <c r="B113" s="210">
        <v>18.920237569832654</v>
      </c>
      <c r="C113" s="210">
        <v>9.8474699605776053</v>
      </c>
      <c r="D113" s="192"/>
    </row>
    <row r="114" spans="1:4">
      <c r="A114" s="8">
        <v>36951</v>
      </c>
      <c r="B114" s="210">
        <v>18.756684215467853</v>
      </c>
      <c r="C114" s="210">
        <v>9.8971183777232365</v>
      </c>
      <c r="D114" s="192"/>
    </row>
    <row r="115" spans="1:4">
      <c r="A115" s="8">
        <v>36982</v>
      </c>
      <c r="B115" s="210">
        <v>18.720258003924489</v>
      </c>
      <c r="C115" s="210">
        <v>9.918215636265316</v>
      </c>
      <c r="D115" s="192"/>
    </row>
    <row r="116" spans="1:4">
      <c r="A116" s="8">
        <v>37012</v>
      </c>
      <c r="B116" s="210">
        <v>18.362585943803175</v>
      </c>
      <c r="C116" s="210">
        <v>9.8546144807670455</v>
      </c>
      <c r="D116" s="192"/>
    </row>
    <row r="117" spans="1:4">
      <c r="A117" s="8">
        <v>37043</v>
      </c>
      <c r="B117" s="210">
        <v>18.220743052278536</v>
      </c>
      <c r="C117" s="210">
        <v>9.9540053464888736</v>
      </c>
      <c r="D117" s="192"/>
    </row>
    <row r="118" spans="1:4">
      <c r="A118" s="8">
        <v>37073</v>
      </c>
      <c r="B118" s="210">
        <v>18.075744346973377</v>
      </c>
      <c r="C118" s="210">
        <v>10.004289386099074</v>
      </c>
      <c r="D118" s="192"/>
    </row>
    <row r="119" spans="1:4">
      <c r="A119" s="8">
        <v>37104</v>
      </c>
      <c r="B119" s="210">
        <v>18.147272453610981</v>
      </c>
      <c r="C119" s="210">
        <v>9.8780824079809779</v>
      </c>
      <c r="D119" s="192"/>
    </row>
    <row r="120" spans="1:4">
      <c r="A120" s="8">
        <v>37135</v>
      </c>
      <c r="B120" s="210">
        <v>18.069656488255347</v>
      </c>
      <c r="C120" s="210">
        <v>9.8251821780340745</v>
      </c>
      <c r="D120" s="192"/>
    </row>
    <row r="121" spans="1:4">
      <c r="A121" s="8">
        <v>37165</v>
      </c>
      <c r="B121" s="210">
        <v>17.8383403460202</v>
      </c>
      <c r="C121" s="210">
        <v>9.713058803225568</v>
      </c>
      <c r="D121" s="192"/>
    </row>
    <row r="122" spans="1:4">
      <c r="A122" s="8">
        <v>37196</v>
      </c>
      <c r="B122" s="210">
        <v>17.68017504079943</v>
      </c>
      <c r="C122" s="210">
        <v>9.4767677423800425</v>
      </c>
      <c r="D122" s="192"/>
    </row>
    <row r="123" spans="1:4">
      <c r="A123" s="8">
        <v>37226</v>
      </c>
      <c r="B123" s="210">
        <v>18.251237551171705</v>
      </c>
      <c r="C123" s="210">
        <v>9.888417216804255</v>
      </c>
      <c r="D123" s="192"/>
    </row>
    <row r="124" spans="1:4">
      <c r="A124" s="8">
        <v>37257</v>
      </c>
      <c r="B124" s="210">
        <v>18.499507119983647</v>
      </c>
      <c r="C124" s="210">
        <v>9.5504340955300826</v>
      </c>
      <c r="D124" s="192"/>
    </row>
    <row r="125" spans="1:4">
      <c r="A125" s="8">
        <v>37288</v>
      </c>
      <c r="B125" s="210">
        <v>18.327411949231024</v>
      </c>
      <c r="C125" s="210">
        <v>9.4140320538764879</v>
      </c>
      <c r="D125" s="192"/>
    </row>
    <row r="126" spans="1:4">
      <c r="A126" s="8">
        <v>37316</v>
      </c>
      <c r="B126" s="210">
        <v>18.130948789859804</v>
      </c>
      <c r="C126" s="210">
        <v>9.3277583965215225</v>
      </c>
      <c r="D126" s="192"/>
    </row>
    <row r="127" spans="1:4">
      <c r="A127" s="8">
        <v>37347</v>
      </c>
      <c r="B127" s="210">
        <v>17.969612665723442</v>
      </c>
      <c r="C127" s="210">
        <v>9.0739287118590521</v>
      </c>
      <c r="D127" s="192"/>
    </row>
    <row r="128" spans="1:4">
      <c r="A128" s="8">
        <v>37377</v>
      </c>
      <c r="B128" s="210">
        <v>17.843725407048609</v>
      </c>
      <c r="C128" s="210">
        <v>8.9405078682539827</v>
      </c>
      <c r="D128" s="192"/>
    </row>
    <row r="129" spans="1:4">
      <c r="A129" s="8">
        <v>37408</v>
      </c>
      <c r="B129" s="210">
        <v>17.455141193336761</v>
      </c>
      <c r="C129" s="210">
        <v>8.7869513433673916</v>
      </c>
      <c r="D129" s="192"/>
    </row>
    <row r="130" spans="1:4">
      <c r="A130" s="8">
        <v>37438</v>
      </c>
      <c r="B130" s="210">
        <v>16.904727612744708</v>
      </c>
      <c r="C130" s="210">
        <v>8.4687934495435329</v>
      </c>
      <c r="D130" s="192"/>
    </row>
    <row r="131" spans="1:4">
      <c r="A131" s="8">
        <v>37469</v>
      </c>
      <c r="B131" s="210">
        <v>16.54088993073707</v>
      </c>
      <c r="C131" s="210">
        <v>8.2308540464051809</v>
      </c>
      <c r="D131" s="192"/>
    </row>
    <row r="132" spans="1:4">
      <c r="A132" s="8">
        <v>37500</v>
      </c>
      <c r="B132" s="210">
        <v>16.092300520097488</v>
      </c>
      <c r="C132" s="210">
        <v>7.9992809597673409</v>
      </c>
      <c r="D132" s="192"/>
    </row>
    <row r="133" spans="1:4">
      <c r="A133" s="8">
        <v>37530</v>
      </c>
      <c r="B133" s="210">
        <v>15.899872265129799</v>
      </c>
      <c r="C133" s="210">
        <v>7.6923359943319989</v>
      </c>
      <c r="D133" s="192"/>
    </row>
    <row r="134" spans="1:4">
      <c r="A134" s="8">
        <v>37561</v>
      </c>
      <c r="B134" s="210">
        <v>15.698580889181571</v>
      </c>
      <c r="C134" s="210">
        <v>7.4148647338609317</v>
      </c>
      <c r="D134" s="192"/>
    </row>
    <row r="135" spans="1:4">
      <c r="A135" s="8">
        <v>37591</v>
      </c>
      <c r="B135" s="210">
        <v>15.42322022924254</v>
      </c>
      <c r="C135" s="210">
        <v>7.3466352615115067</v>
      </c>
      <c r="D135" s="192"/>
    </row>
    <row r="136" spans="1:4">
      <c r="A136" s="8">
        <v>37622</v>
      </c>
      <c r="B136" s="210">
        <v>15.258211026184831</v>
      </c>
      <c r="C136" s="210">
        <v>6.9977469189530908</v>
      </c>
      <c r="D136" s="192"/>
    </row>
    <row r="137" spans="1:4">
      <c r="A137" s="8">
        <v>37653</v>
      </c>
      <c r="B137" s="210">
        <v>15.033580025143806</v>
      </c>
      <c r="C137" s="210">
        <v>6.7096866562593824</v>
      </c>
      <c r="D137" s="192"/>
    </row>
    <row r="138" spans="1:4">
      <c r="A138" s="8">
        <v>37681</v>
      </c>
      <c r="B138" s="210">
        <v>14.868291304476694</v>
      </c>
      <c r="C138" s="210">
        <v>6.5735359202867949</v>
      </c>
      <c r="D138" s="192"/>
    </row>
    <row r="139" spans="1:4">
      <c r="A139" s="8">
        <v>37712</v>
      </c>
      <c r="B139" s="210">
        <v>14.783241388346029</v>
      </c>
      <c r="C139" s="210">
        <v>6.4286348297718954</v>
      </c>
      <c r="D139" s="192"/>
    </row>
    <row r="140" spans="1:4">
      <c r="A140" s="8">
        <v>37742</v>
      </c>
      <c r="B140" s="210">
        <v>14.743474439229601</v>
      </c>
      <c r="C140" s="210">
        <v>6.2246990308882824</v>
      </c>
      <c r="D140" s="192"/>
    </row>
    <row r="141" spans="1:4">
      <c r="A141" s="8">
        <v>37773</v>
      </c>
      <c r="B141" s="210">
        <v>14.930265578526944</v>
      </c>
      <c r="C141" s="210">
        <v>6.1738804765286384</v>
      </c>
      <c r="D141" s="192"/>
    </row>
    <row r="142" spans="1:4">
      <c r="A142" s="8">
        <v>37803</v>
      </c>
      <c r="B142" s="210">
        <v>14.939330575057571</v>
      </c>
      <c r="C142" s="210">
        <v>6.1879377850317292</v>
      </c>
      <c r="D142" s="192"/>
    </row>
    <row r="143" spans="1:4">
      <c r="A143" s="8">
        <v>37834</v>
      </c>
      <c r="B143" s="210">
        <v>14.883699123445911</v>
      </c>
      <c r="C143" s="210">
        <v>6.1769009443283496</v>
      </c>
      <c r="D143" s="192"/>
    </row>
    <row r="144" spans="1:4">
      <c r="A144" s="8">
        <v>37865</v>
      </c>
      <c r="B144" s="210">
        <v>14.861669097820219</v>
      </c>
      <c r="C144" s="210">
        <v>6.1458619790875986</v>
      </c>
      <c r="D144" s="192"/>
    </row>
    <row r="145" spans="1:4">
      <c r="A145" s="8">
        <v>37895</v>
      </c>
      <c r="B145" s="210">
        <v>14.787599287365616</v>
      </c>
      <c r="C145" s="210">
        <v>6.1051433273537823</v>
      </c>
      <c r="D145" s="192"/>
    </row>
    <row r="146" spans="1:4">
      <c r="A146" s="8">
        <v>37926</v>
      </c>
      <c r="B146" s="210">
        <v>14.833619307508897</v>
      </c>
      <c r="C146" s="210">
        <v>6.1150089718677076</v>
      </c>
      <c r="D146" s="192"/>
    </row>
    <row r="147" spans="1:4">
      <c r="A147" s="8">
        <v>37956</v>
      </c>
      <c r="B147" s="210">
        <v>14.858980747909243</v>
      </c>
      <c r="C147" s="210">
        <v>6.1541260744309625</v>
      </c>
      <c r="D147" s="192"/>
    </row>
    <row r="148" spans="1:4">
      <c r="A148" s="8">
        <v>37987</v>
      </c>
      <c r="B148" s="210">
        <v>14.288347190218767</v>
      </c>
      <c r="C148" s="210">
        <v>6.114812028220113</v>
      </c>
      <c r="D148" s="192"/>
    </row>
    <row r="149" spans="1:4">
      <c r="A149" s="8">
        <v>38018</v>
      </c>
      <c r="B149" s="210">
        <v>14.278018741500681</v>
      </c>
      <c r="C149" s="210">
        <v>6.0745260121095583</v>
      </c>
      <c r="D149" s="192"/>
    </row>
    <row r="150" spans="1:4">
      <c r="A150" s="8">
        <v>38047</v>
      </c>
      <c r="B150" s="210">
        <v>14.500394921718884</v>
      </c>
      <c r="C150" s="210">
        <v>6.0675347958852255</v>
      </c>
      <c r="D150" s="192"/>
    </row>
    <row r="151" spans="1:4">
      <c r="A151" s="8">
        <v>38078</v>
      </c>
      <c r="B151" s="210">
        <v>14.458021225952708</v>
      </c>
      <c r="C151" s="210">
        <v>6.1016098631766083</v>
      </c>
      <c r="D151" s="192"/>
    </row>
    <row r="152" spans="1:4">
      <c r="A152" s="8">
        <v>38108</v>
      </c>
      <c r="B152" s="210">
        <v>14.353725541361911</v>
      </c>
      <c r="C152" s="210">
        <v>6.1092288742743399</v>
      </c>
      <c r="D152" s="192"/>
    </row>
    <row r="153" spans="1:4">
      <c r="A153" s="8">
        <v>38139</v>
      </c>
      <c r="B153" s="210">
        <v>14.288917535506529</v>
      </c>
      <c r="C153" s="210">
        <v>6.089907525208579</v>
      </c>
      <c r="D153" s="192"/>
    </row>
    <row r="154" spans="1:4">
      <c r="A154" s="8">
        <v>38169</v>
      </c>
      <c r="B154" s="210">
        <v>14.234496670444932</v>
      </c>
      <c r="C154" s="210">
        <v>6.0957175941281649</v>
      </c>
      <c r="D154" s="192"/>
    </row>
    <row r="155" spans="1:4">
      <c r="A155" s="8">
        <v>38200</v>
      </c>
      <c r="B155" s="210">
        <v>14.25524945319796</v>
      </c>
      <c r="C155" s="210">
        <v>5.9777683497096845</v>
      </c>
      <c r="D155" s="192"/>
    </row>
    <row r="156" spans="1:4">
      <c r="A156" s="8">
        <v>38231</v>
      </c>
      <c r="B156" s="210">
        <v>14.230675132638012</v>
      </c>
      <c r="C156" s="210">
        <v>5.9782394132149461</v>
      </c>
      <c r="D156" s="192"/>
    </row>
    <row r="157" spans="1:4">
      <c r="A157" s="8">
        <v>38261</v>
      </c>
      <c r="B157" s="210">
        <v>14.196261673779498</v>
      </c>
      <c r="C157" s="210">
        <v>5.9083252571142602</v>
      </c>
      <c r="D157" s="192"/>
    </row>
    <row r="158" spans="1:4">
      <c r="A158" s="8">
        <v>38292</v>
      </c>
      <c r="B158" s="210">
        <v>14.193764364305547</v>
      </c>
      <c r="C158" s="210">
        <v>5.9460975267250822</v>
      </c>
      <c r="D158" s="192"/>
    </row>
    <row r="159" spans="1:4">
      <c r="A159" s="8">
        <v>38322</v>
      </c>
      <c r="B159" s="210">
        <v>14.253901452998569</v>
      </c>
      <c r="C159" s="210">
        <v>6.0036936357889168</v>
      </c>
      <c r="D159" s="192"/>
    </row>
    <row r="160" spans="1:4">
      <c r="A160" s="8">
        <v>38353</v>
      </c>
      <c r="B160" s="210">
        <v>14.344342404971263</v>
      </c>
      <c r="C160" s="210">
        <v>5.8992809120757013</v>
      </c>
      <c r="D160" s="192"/>
    </row>
    <row r="161" spans="1:4">
      <c r="A161" s="8">
        <v>38384</v>
      </c>
      <c r="B161" s="210">
        <v>14.35500819848242</v>
      </c>
      <c r="C161" s="210">
        <v>6.0103782758598374</v>
      </c>
      <c r="D161" s="192"/>
    </row>
    <row r="162" spans="1:4">
      <c r="A162" s="8">
        <v>38412</v>
      </c>
      <c r="B162" s="210">
        <v>14.149212055302243</v>
      </c>
      <c r="C162" s="210">
        <v>5.9602309134923175</v>
      </c>
      <c r="D162" s="192"/>
    </row>
    <row r="163" spans="1:4">
      <c r="A163" s="8">
        <v>38443</v>
      </c>
      <c r="B163" s="210">
        <v>14.060982982615421</v>
      </c>
      <c r="C163" s="210">
        <v>5.9036113911797878</v>
      </c>
      <c r="D163" s="192"/>
    </row>
    <row r="164" spans="1:4">
      <c r="A164" s="8">
        <v>38473</v>
      </c>
      <c r="B164" s="210">
        <v>14.034925684716502</v>
      </c>
      <c r="C164" s="210">
        <v>5.8921694961717748</v>
      </c>
      <c r="D164" s="192"/>
    </row>
    <row r="165" spans="1:4">
      <c r="A165" s="8">
        <v>38504</v>
      </c>
      <c r="B165" s="210">
        <v>13.829491283876827</v>
      </c>
      <c r="C165" s="210">
        <v>5.8130657831013526</v>
      </c>
      <c r="D165" s="192"/>
    </row>
    <row r="166" spans="1:4">
      <c r="A166" s="8">
        <v>38534</v>
      </c>
      <c r="B166" s="210">
        <v>13.859199786659349</v>
      </c>
      <c r="C166" s="210">
        <v>5.8367152309331312</v>
      </c>
      <c r="D166" s="192"/>
    </row>
    <row r="167" spans="1:4">
      <c r="A167" s="8">
        <v>38565</v>
      </c>
      <c r="B167" s="210">
        <v>13.963892959563601</v>
      </c>
      <c r="C167" s="210">
        <v>5.8418088288445533</v>
      </c>
      <c r="D167" s="192"/>
    </row>
    <row r="168" spans="1:4">
      <c r="A168" s="8">
        <v>38596</v>
      </c>
      <c r="B168" s="210">
        <v>13.947723771063902</v>
      </c>
      <c r="C168" s="210">
        <v>5.8129408992366303</v>
      </c>
      <c r="D168" s="192"/>
    </row>
    <row r="169" spans="1:4">
      <c r="A169" s="8">
        <v>38626</v>
      </c>
      <c r="B169" s="210">
        <v>13.874493537522378</v>
      </c>
      <c r="C169" s="210">
        <v>5.7375849170451465</v>
      </c>
      <c r="D169" s="192"/>
    </row>
    <row r="170" spans="1:4">
      <c r="A170" s="8">
        <v>38657</v>
      </c>
      <c r="B170" s="210">
        <v>13.759024996642086</v>
      </c>
      <c r="C170" s="210">
        <v>5.7142955753207216</v>
      </c>
      <c r="D170" s="192"/>
    </row>
    <row r="171" spans="1:4">
      <c r="A171" s="8">
        <v>38687</v>
      </c>
      <c r="B171" s="210">
        <v>13.520134747220997</v>
      </c>
      <c r="C171" s="210">
        <v>5.619328984698976</v>
      </c>
      <c r="D171" s="192"/>
    </row>
    <row r="172" spans="1:4">
      <c r="A172" s="8">
        <v>38718</v>
      </c>
      <c r="B172" s="210">
        <v>13.454965250674034</v>
      </c>
      <c r="C172" s="210">
        <v>5.4722640842559702</v>
      </c>
      <c r="D172" s="192"/>
    </row>
    <row r="173" spans="1:4">
      <c r="A173" s="8">
        <v>38749</v>
      </c>
      <c r="B173" s="210">
        <v>13.267760624972484</v>
      </c>
      <c r="C173" s="210">
        <v>5.3720606762957503</v>
      </c>
      <c r="D173" s="192"/>
    </row>
    <row r="174" spans="1:4">
      <c r="A174" s="8">
        <v>38777</v>
      </c>
      <c r="B174" s="210">
        <v>13.387573853801829</v>
      </c>
      <c r="C174" s="210">
        <v>5.3604846841434384</v>
      </c>
      <c r="D174" s="192"/>
    </row>
    <row r="175" spans="1:4">
      <c r="A175" s="8">
        <v>38808</v>
      </c>
      <c r="B175" s="210">
        <v>13.073501754879535</v>
      </c>
      <c r="C175" s="210">
        <v>5.4920904048015649</v>
      </c>
      <c r="D175" s="192"/>
    </row>
    <row r="176" spans="1:4">
      <c r="A176" s="8">
        <v>38838</v>
      </c>
      <c r="B176" s="210">
        <v>12.740336625063318</v>
      </c>
      <c r="C176" s="210">
        <v>5.2669378493027912</v>
      </c>
      <c r="D176" s="192"/>
    </row>
    <row r="177" spans="1:4">
      <c r="A177" s="8">
        <v>38869</v>
      </c>
      <c r="B177" s="210">
        <v>12.48047553209561</v>
      </c>
      <c r="C177" s="210">
        <v>5.1225363438884255</v>
      </c>
      <c r="D177" s="192"/>
    </row>
    <row r="178" spans="1:4">
      <c r="A178" s="8">
        <v>38899</v>
      </c>
      <c r="B178" s="210">
        <v>12.302101092161317</v>
      </c>
      <c r="C178" s="210">
        <v>5.133782652524661</v>
      </c>
      <c r="D178" s="192"/>
    </row>
    <row r="179" spans="1:4">
      <c r="A179" s="8">
        <v>38930</v>
      </c>
      <c r="B179" s="210">
        <v>12.182225507092607</v>
      </c>
      <c r="C179" s="210">
        <v>5.0996940495451035</v>
      </c>
      <c r="D179" s="192"/>
    </row>
    <row r="180" spans="1:4">
      <c r="A180" s="8">
        <v>38961</v>
      </c>
      <c r="B180" s="210">
        <v>11.979415868665306</v>
      </c>
      <c r="C180" s="210">
        <v>5.1541557807857696</v>
      </c>
      <c r="D180" s="192"/>
    </row>
    <row r="181" spans="1:4">
      <c r="A181" s="8">
        <v>38991</v>
      </c>
      <c r="B181" s="210">
        <v>11.951461257772481</v>
      </c>
      <c r="C181" s="210">
        <v>5.0945139067728729</v>
      </c>
      <c r="D181" s="192"/>
    </row>
    <row r="182" spans="1:4">
      <c r="A182" s="8">
        <v>39022</v>
      </c>
      <c r="B182" s="210">
        <v>11.813779179865747</v>
      </c>
      <c r="C182" s="210">
        <v>5.1194397256435664</v>
      </c>
      <c r="D182" s="192"/>
    </row>
    <row r="183" spans="1:4">
      <c r="A183" s="8">
        <v>39052</v>
      </c>
      <c r="B183" s="210">
        <v>11.807699335476455</v>
      </c>
      <c r="C183" s="210">
        <v>5.2278951542645267</v>
      </c>
      <c r="D183" s="192"/>
    </row>
    <row r="184" spans="1:4">
      <c r="A184" s="8">
        <v>39083</v>
      </c>
      <c r="B184" s="210">
        <v>11.902262880934494</v>
      </c>
      <c r="C184" s="210">
        <v>5.208893400969397</v>
      </c>
      <c r="D184" s="192"/>
    </row>
    <row r="185" spans="1:4">
      <c r="A185" s="8">
        <v>39114</v>
      </c>
      <c r="B185" s="210">
        <v>11.845580167708333</v>
      </c>
      <c r="C185" s="210">
        <v>5.1388826718056873</v>
      </c>
      <c r="D185" s="192"/>
    </row>
    <row r="186" spans="1:4">
      <c r="A186" s="8">
        <v>39142</v>
      </c>
      <c r="B186" s="210">
        <v>11.809541663707519</v>
      </c>
      <c r="C186" s="210">
        <v>5.2342995067849643</v>
      </c>
      <c r="D186" s="192"/>
    </row>
    <row r="187" spans="1:4">
      <c r="A187" s="8">
        <v>39173</v>
      </c>
      <c r="B187" s="210">
        <v>11.908177204665824</v>
      </c>
      <c r="C187" s="210">
        <v>5.2370138059966278</v>
      </c>
      <c r="D187" s="192"/>
    </row>
    <row r="188" spans="1:4">
      <c r="A188" s="8">
        <v>39203</v>
      </c>
      <c r="B188" s="210">
        <v>11.898709123327357</v>
      </c>
      <c r="C188" s="210">
        <v>5.5024510062732768</v>
      </c>
      <c r="D188" s="192"/>
    </row>
    <row r="189" spans="1:4">
      <c r="A189" s="8">
        <v>39234</v>
      </c>
      <c r="B189" s="210">
        <v>12.047520683335486</v>
      </c>
      <c r="C189" s="210">
        <v>5.4170514850659952</v>
      </c>
      <c r="D189" s="192"/>
    </row>
    <row r="190" spans="1:4">
      <c r="A190" s="8">
        <v>39264</v>
      </c>
      <c r="B190" s="210">
        <v>12.193568160959115</v>
      </c>
      <c r="C190" s="210">
        <v>5.5998393747302933</v>
      </c>
      <c r="D190" s="192"/>
    </row>
    <row r="191" spans="1:4">
      <c r="A191" s="8">
        <v>39295</v>
      </c>
      <c r="B191" s="210">
        <v>12.308524902539203</v>
      </c>
      <c r="C191" s="210">
        <v>5.6347579735854429</v>
      </c>
      <c r="D191" s="192"/>
    </row>
    <row r="192" spans="1:4">
      <c r="A192" s="8">
        <v>39326</v>
      </c>
      <c r="B192" s="210">
        <v>12.170913756638372</v>
      </c>
      <c r="C192" s="210">
        <v>5.6950261937934057</v>
      </c>
      <c r="D192" s="192"/>
    </row>
    <row r="193" spans="1:4">
      <c r="A193" s="8">
        <v>39356</v>
      </c>
      <c r="B193" s="210">
        <v>12.319980762358016</v>
      </c>
      <c r="C193" s="210">
        <v>5.6875579493612429</v>
      </c>
      <c r="D193" s="192"/>
    </row>
    <row r="194" spans="1:4">
      <c r="A194" s="8">
        <v>39387</v>
      </c>
      <c r="B194" s="210">
        <v>12.472818218126342</v>
      </c>
      <c r="C194" s="210">
        <v>5.8035089207486141</v>
      </c>
      <c r="D194" s="192"/>
    </row>
    <row r="195" spans="1:4">
      <c r="A195" s="8">
        <v>39417</v>
      </c>
      <c r="B195" s="210">
        <v>12.843268410534394</v>
      </c>
      <c r="C195" s="210">
        <v>6.078407850604556</v>
      </c>
      <c r="D195" s="192"/>
    </row>
    <row r="196" spans="1:4">
      <c r="A196" s="8">
        <v>39448</v>
      </c>
      <c r="B196" s="210">
        <v>13.263401495569619</v>
      </c>
      <c r="C196" s="210">
        <v>6.1650060693237352</v>
      </c>
      <c r="D196" s="192"/>
    </row>
    <row r="197" spans="1:4">
      <c r="A197" s="8">
        <v>39479</v>
      </c>
      <c r="B197" s="210">
        <v>13.544214749414552</v>
      </c>
      <c r="C197" s="210">
        <v>6.1852278016243298</v>
      </c>
      <c r="D197" s="192"/>
    </row>
    <row r="198" spans="1:4">
      <c r="A198" s="8">
        <v>39508</v>
      </c>
      <c r="B198" s="210">
        <v>13.833497593744273</v>
      </c>
      <c r="C198" s="210">
        <v>6.4378182869586578</v>
      </c>
      <c r="D198" s="192"/>
    </row>
    <row r="199" spans="1:4">
      <c r="A199" s="8">
        <v>39539</v>
      </c>
      <c r="B199" s="210">
        <v>14.129163821995414</v>
      </c>
      <c r="C199" s="210">
        <v>6.5522854260988712</v>
      </c>
      <c r="D199" s="192"/>
    </row>
    <row r="200" spans="1:4">
      <c r="A200" s="8">
        <v>39569</v>
      </c>
      <c r="B200" s="210">
        <v>14.383034228609315</v>
      </c>
      <c r="C200" s="210">
        <v>6.7902354171270591</v>
      </c>
      <c r="D200" s="192"/>
    </row>
    <row r="201" spans="1:4">
      <c r="A201" s="8">
        <v>39600</v>
      </c>
      <c r="B201" s="210">
        <v>14.369741579451043</v>
      </c>
      <c r="C201" s="210">
        <v>6.7421665747183761</v>
      </c>
      <c r="D201" s="192"/>
    </row>
    <row r="202" spans="1:4">
      <c r="A202" s="8">
        <v>39630</v>
      </c>
      <c r="B202" s="210">
        <v>14.571277581029246</v>
      </c>
      <c r="C202" s="210">
        <v>6.8942998580747066</v>
      </c>
      <c r="D202" s="192"/>
    </row>
    <row r="203" spans="1:4">
      <c r="A203" s="8">
        <v>39661</v>
      </c>
      <c r="B203" s="210">
        <v>14.738671234711681</v>
      </c>
      <c r="C203" s="210">
        <v>6.9324226795591972</v>
      </c>
      <c r="D203" s="192"/>
    </row>
    <row r="204" spans="1:4">
      <c r="A204" s="8">
        <v>39692</v>
      </c>
      <c r="B204" s="210">
        <v>14.951638311371696</v>
      </c>
      <c r="C204" s="210">
        <v>7.1001820597954524</v>
      </c>
      <c r="D204" s="192"/>
    </row>
    <row r="205" spans="1:4">
      <c r="A205" s="8">
        <v>39722</v>
      </c>
      <c r="B205" s="210">
        <v>14.88216838290718</v>
      </c>
      <c r="C205" s="210">
        <v>7.0489652850991042</v>
      </c>
      <c r="D205" s="192"/>
    </row>
    <row r="206" spans="1:4">
      <c r="A206" s="8">
        <v>39753</v>
      </c>
      <c r="B206" s="210">
        <v>14.973963616096842</v>
      </c>
      <c r="C206" s="210">
        <v>7.1753569523321588</v>
      </c>
      <c r="D206" s="192"/>
    </row>
    <row r="207" spans="1:4">
      <c r="A207" s="8">
        <v>39783</v>
      </c>
      <c r="B207" s="210">
        <v>15.349295135565768</v>
      </c>
      <c r="C207" s="210">
        <v>7.4025227939536631</v>
      </c>
      <c r="D207" s="192"/>
    </row>
    <row r="208" spans="1:4">
      <c r="A208" s="8">
        <v>39814</v>
      </c>
      <c r="B208" s="210">
        <v>15.653682726987197</v>
      </c>
      <c r="C208" s="210">
        <v>7.3383964090423426</v>
      </c>
      <c r="D208" s="192"/>
    </row>
    <row r="209" spans="1:4">
      <c r="A209" s="8">
        <v>39845</v>
      </c>
      <c r="B209" s="210">
        <v>15.844112359286274</v>
      </c>
      <c r="C209" s="210">
        <v>7.3383784160620618</v>
      </c>
      <c r="D209" s="192"/>
    </row>
    <row r="210" spans="1:4">
      <c r="A210" s="8">
        <v>39873</v>
      </c>
      <c r="B210" s="210">
        <v>16.084675870076801</v>
      </c>
      <c r="C210" s="210">
        <v>7.4823438156656863</v>
      </c>
      <c r="D210" s="192"/>
    </row>
    <row r="211" spans="1:4">
      <c r="A211" s="8">
        <v>39904</v>
      </c>
      <c r="B211" s="210">
        <v>16.230191262000972</v>
      </c>
      <c r="C211" s="210">
        <v>7.5716244279967801</v>
      </c>
      <c r="D211" s="192"/>
    </row>
    <row r="212" spans="1:4">
      <c r="A212" s="8">
        <v>39934</v>
      </c>
      <c r="B212" s="210">
        <v>16.08892129549352</v>
      </c>
      <c r="C212" s="210">
        <v>7.6198349679825892</v>
      </c>
      <c r="D212" s="192"/>
    </row>
    <row r="213" spans="1:4">
      <c r="A213" s="8">
        <v>39965</v>
      </c>
      <c r="B213" s="210">
        <v>16.075995053169585</v>
      </c>
      <c r="C213" s="210">
        <v>7.4460573521525228</v>
      </c>
      <c r="D213" s="192"/>
    </row>
    <row r="214" spans="1:4">
      <c r="A214" s="8">
        <v>39995</v>
      </c>
      <c r="B214" s="210">
        <v>16.033824380456828</v>
      </c>
      <c r="C214" s="210">
        <v>7.31258808420273</v>
      </c>
      <c r="D214" s="192"/>
    </row>
    <row r="215" spans="1:4">
      <c r="A215" s="8">
        <v>40026</v>
      </c>
      <c r="B215" s="210">
        <v>16.142158712297562</v>
      </c>
      <c r="C215" s="210">
        <v>7.2421311099422088</v>
      </c>
      <c r="D215" s="192"/>
    </row>
    <row r="216" spans="1:4">
      <c r="A216" s="8">
        <v>40057</v>
      </c>
      <c r="B216" s="210">
        <v>15.963737911197503</v>
      </c>
      <c r="C216" s="210">
        <v>7.0836455238678795</v>
      </c>
      <c r="D216" s="192"/>
    </row>
    <row r="217" spans="1:4">
      <c r="A217" s="8">
        <v>40087</v>
      </c>
      <c r="B217" s="210">
        <v>15.641147710284024</v>
      </c>
      <c r="C217" s="210">
        <v>6.711205877582886</v>
      </c>
      <c r="D217" s="192"/>
    </row>
    <row r="218" spans="1:4">
      <c r="A218" s="8">
        <v>40118</v>
      </c>
      <c r="B218" s="210">
        <v>15.283211698678901</v>
      </c>
      <c r="C218" s="210">
        <v>6.4922060984237469</v>
      </c>
      <c r="D218" s="192"/>
    </row>
    <row r="219" spans="1:4">
      <c r="A219" s="8">
        <v>40148</v>
      </c>
      <c r="B219" s="210">
        <v>14.835025115395165</v>
      </c>
      <c r="C219" s="210">
        <v>6.2747209118468037</v>
      </c>
      <c r="D219" s="192"/>
    </row>
    <row r="220" spans="1:4">
      <c r="A220" s="8">
        <v>40179</v>
      </c>
      <c r="B220" s="210">
        <v>14.544023604848997</v>
      </c>
      <c r="C220" s="210">
        <v>5.8528205574986867</v>
      </c>
      <c r="D220" s="192"/>
    </row>
    <row r="221" spans="1:4">
      <c r="A221" s="8">
        <v>40210</v>
      </c>
      <c r="B221" s="210">
        <v>14.146697873598999</v>
      </c>
      <c r="C221" s="210">
        <v>5.4703505032928357</v>
      </c>
      <c r="D221" s="192"/>
    </row>
    <row r="222" spans="1:4">
      <c r="A222" s="8">
        <v>40238</v>
      </c>
      <c r="B222" s="210">
        <v>13.795498448677895</v>
      </c>
      <c r="C222" s="210">
        <v>5.1796204612924033</v>
      </c>
      <c r="D222" s="192"/>
    </row>
    <row r="223" spans="1:4">
      <c r="A223" s="8">
        <v>40269</v>
      </c>
      <c r="B223" s="210">
        <v>13.443230091265704</v>
      </c>
      <c r="C223" s="210">
        <v>4.9062397389075372</v>
      </c>
      <c r="D223" s="192"/>
    </row>
    <row r="224" spans="1:4">
      <c r="A224" s="8">
        <v>40299</v>
      </c>
      <c r="B224" s="210">
        <v>13.017493199745777</v>
      </c>
      <c r="C224" s="210">
        <v>4.7602869749192633</v>
      </c>
      <c r="D224" s="192"/>
    </row>
    <row r="225" spans="1:4">
      <c r="A225" s="8">
        <v>40330</v>
      </c>
      <c r="B225" s="210">
        <v>12.576858549082722</v>
      </c>
      <c r="C225" s="210">
        <v>4.383366284566768</v>
      </c>
      <c r="D225" s="192"/>
    </row>
    <row r="226" spans="1:4">
      <c r="A226" s="8">
        <v>40360</v>
      </c>
      <c r="B226" s="210">
        <v>12.259643890847052</v>
      </c>
      <c r="C226" s="210">
        <v>4.1496065396420239</v>
      </c>
      <c r="D226" s="192"/>
    </row>
    <row r="227" spans="1:4">
      <c r="A227" s="8">
        <v>40391</v>
      </c>
      <c r="B227" s="210">
        <v>11.931967183118743</v>
      </c>
      <c r="C227" s="210">
        <v>3.9744835711595492</v>
      </c>
      <c r="D227" s="192"/>
    </row>
    <row r="228" spans="1:4">
      <c r="A228" s="8">
        <v>40422</v>
      </c>
      <c r="B228" s="210">
        <v>11.549872221047428</v>
      </c>
      <c r="C228" s="210">
        <v>3.7973521152252707</v>
      </c>
      <c r="D228" s="192"/>
    </row>
    <row r="229" spans="1:4">
      <c r="A229" s="8">
        <v>40452</v>
      </c>
      <c r="B229" s="210">
        <v>11.287433422185815</v>
      </c>
      <c r="C229" s="210">
        <v>3.6347963830475014</v>
      </c>
      <c r="D229" s="192"/>
    </row>
    <row r="230" spans="1:4">
      <c r="A230" s="8">
        <v>40483</v>
      </c>
      <c r="B230" s="210">
        <v>10.893438470429073</v>
      </c>
      <c r="C230" s="210">
        <v>3.5540285954917441</v>
      </c>
      <c r="D230" s="192"/>
    </row>
    <row r="231" spans="1:4">
      <c r="A231" s="8">
        <v>40513</v>
      </c>
      <c r="B231" s="210">
        <v>10.753551083589679</v>
      </c>
      <c r="C231" s="210">
        <v>3.5099724563572963</v>
      </c>
      <c r="D231" s="192"/>
    </row>
    <row r="232" spans="1:4">
      <c r="A232" s="8">
        <v>40544</v>
      </c>
      <c r="B232" s="210">
        <v>10.7625813769254</v>
      </c>
      <c r="C232" s="210">
        <v>3.3943355314743262</v>
      </c>
      <c r="D232" s="192"/>
    </row>
    <row r="233" spans="1:4">
      <c r="A233" s="8">
        <v>40575</v>
      </c>
      <c r="B233" s="210">
        <v>10.560871581289275</v>
      </c>
      <c r="C233" s="210">
        <v>3.2936146914867437</v>
      </c>
      <c r="D233" s="192"/>
    </row>
    <row r="234" spans="1:4">
      <c r="A234" s="8">
        <v>40603</v>
      </c>
      <c r="B234" s="210">
        <v>10.436213094290599</v>
      </c>
      <c r="C234" s="210">
        <v>3.2189255872062539</v>
      </c>
      <c r="D234" s="192"/>
    </row>
    <row r="235" spans="1:4">
      <c r="A235" s="8">
        <v>40634</v>
      </c>
      <c r="B235" s="210">
        <v>10.326919176311968</v>
      </c>
      <c r="C235" s="210">
        <v>3.2222567078194757</v>
      </c>
      <c r="D235" s="192"/>
    </row>
    <row r="236" spans="1:4">
      <c r="A236" s="8">
        <v>40664</v>
      </c>
      <c r="B236" s="210">
        <v>10.19703272845096</v>
      </c>
      <c r="C236" s="210">
        <v>3.2312439268736699</v>
      </c>
      <c r="D236" s="192"/>
    </row>
    <row r="237" spans="1:4">
      <c r="A237" s="8">
        <v>40695</v>
      </c>
      <c r="B237" s="210">
        <v>10.178091587930897</v>
      </c>
      <c r="C237" s="210">
        <v>3.2334098239356464</v>
      </c>
      <c r="D237" s="192"/>
    </row>
    <row r="238" spans="1:4">
      <c r="A238" s="8">
        <v>40725</v>
      </c>
      <c r="B238" s="210">
        <v>10.240963172897603</v>
      </c>
      <c r="C238" s="210">
        <v>3.3258176391182213</v>
      </c>
      <c r="D238" s="192"/>
    </row>
    <row r="239" spans="1:4">
      <c r="A239" s="8">
        <v>40756</v>
      </c>
      <c r="B239" s="210">
        <v>10.242678014971759</v>
      </c>
      <c r="C239" s="210">
        <v>3.312595274621676</v>
      </c>
      <c r="D239" s="192"/>
    </row>
    <row r="240" spans="1:4">
      <c r="A240" s="8">
        <v>40787</v>
      </c>
      <c r="B240" s="210">
        <v>10.235065524119454</v>
      </c>
      <c r="C240" s="210">
        <v>3.3693412565028447</v>
      </c>
      <c r="D240" s="192"/>
    </row>
    <row r="241" spans="1:5">
      <c r="A241" s="8">
        <v>40817</v>
      </c>
      <c r="B241" s="210">
        <v>10.344678085742029</v>
      </c>
      <c r="C241" s="210">
        <v>3.4577977995277434</v>
      </c>
      <c r="D241" s="192"/>
    </row>
    <row r="242" spans="1:5">
      <c r="A242" s="8">
        <v>40848</v>
      </c>
      <c r="B242" s="210">
        <v>10.294254739372349</v>
      </c>
      <c r="C242" s="210">
        <v>3.4947077161474258</v>
      </c>
      <c r="D242" s="192"/>
    </row>
    <row r="243" spans="1:5">
      <c r="A243" s="8">
        <v>40878</v>
      </c>
      <c r="B243" s="210">
        <v>10.445550527668331</v>
      </c>
      <c r="C243" s="210">
        <v>3.6322395528814972</v>
      </c>
      <c r="D243" s="192"/>
      <c r="E243" s="2"/>
    </row>
    <row r="244" spans="1:5">
      <c r="A244" s="8">
        <v>40909</v>
      </c>
      <c r="B244" s="210">
        <v>10.736051809821044</v>
      </c>
      <c r="C244" s="210">
        <v>3.7352732097760253</v>
      </c>
      <c r="D244" s="192"/>
      <c r="E244" s="2"/>
    </row>
    <row r="245" spans="1:5">
      <c r="A245" s="8">
        <v>40940</v>
      </c>
      <c r="B245" s="210">
        <v>10.893999618343614</v>
      </c>
      <c r="C245" s="210">
        <v>3.8415889872047693</v>
      </c>
      <c r="D245" s="192"/>
      <c r="E245" s="2"/>
    </row>
    <row r="246" spans="1:5">
      <c r="A246" s="8">
        <v>40969</v>
      </c>
      <c r="B246" s="210">
        <v>11.014165036865608</v>
      </c>
      <c r="C246" s="210">
        <v>3.974840480996753</v>
      </c>
      <c r="D246" s="192"/>
      <c r="E246" s="2"/>
    </row>
    <row r="247" spans="1:5">
      <c r="A247" s="8">
        <v>41000</v>
      </c>
      <c r="B247" s="210">
        <v>11.185254070601411</v>
      </c>
      <c r="C247" s="210">
        <v>4.1317582567087694</v>
      </c>
      <c r="D247" s="192"/>
      <c r="E247" s="2"/>
    </row>
    <row r="248" spans="1:5">
      <c r="A248" s="8">
        <v>41030</v>
      </c>
      <c r="B248" s="210">
        <v>11.280677370232842</v>
      </c>
      <c r="C248" s="210">
        <v>4.2388465744022286</v>
      </c>
      <c r="D248" s="192"/>
      <c r="E248" s="2"/>
    </row>
    <row r="249" spans="1:5">
      <c r="A249" s="8">
        <v>41061</v>
      </c>
      <c r="B249" s="210">
        <v>11.383005029409841</v>
      </c>
      <c r="C249" s="210">
        <v>4.2692637958532824</v>
      </c>
      <c r="D249" s="192"/>
      <c r="E249" s="2"/>
    </row>
    <row r="250" spans="1:5">
      <c r="A250" s="8">
        <v>41091</v>
      </c>
      <c r="B250" s="210">
        <v>11.520818660598156</v>
      </c>
      <c r="C250" s="210">
        <v>4.3684852135326286</v>
      </c>
      <c r="D250" s="192"/>
      <c r="E250" s="2"/>
    </row>
    <row r="251" spans="1:5">
      <c r="A251" s="8">
        <v>41122</v>
      </c>
      <c r="B251" s="210">
        <v>11.646801488379086</v>
      </c>
      <c r="C251" s="210">
        <v>4.4495227080980353</v>
      </c>
      <c r="D251" s="192"/>
      <c r="E251" s="2"/>
    </row>
    <row r="252" spans="1:5">
      <c r="A252" s="8">
        <v>41153</v>
      </c>
      <c r="B252" s="210">
        <v>11.711631698075548</v>
      </c>
      <c r="C252" s="210">
        <v>4.4430815700746384</v>
      </c>
      <c r="D252" s="192"/>
      <c r="E252" s="2"/>
    </row>
    <row r="253" spans="1:5">
      <c r="A253" s="8">
        <v>41183</v>
      </c>
      <c r="B253" s="210">
        <v>11.768849871897803</v>
      </c>
      <c r="C253" s="210">
        <v>4.4889337047162954</v>
      </c>
      <c r="D253" s="192"/>
      <c r="E253" s="2"/>
    </row>
    <row r="254" spans="1:5">
      <c r="A254" s="8">
        <v>41214</v>
      </c>
      <c r="B254" s="210">
        <v>11.687314460751756</v>
      </c>
      <c r="C254" s="210">
        <v>4.5952999105169585</v>
      </c>
      <c r="D254" s="192"/>
      <c r="E254" s="2"/>
    </row>
    <row r="255" spans="1:5">
      <c r="A255" s="8">
        <v>41244</v>
      </c>
      <c r="B255" s="210">
        <v>11.64199678752191</v>
      </c>
      <c r="C255" s="210">
        <v>4.6256015653263916</v>
      </c>
      <c r="D255" s="192"/>
      <c r="E255" s="2"/>
    </row>
    <row r="256" spans="1:5">
      <c r="A256" s="8">
        <v>41275</v>
      </c>
      <c r="B256" s="210">
        <v>11.789323111189564</v>
      </c>
      <c r="C256" s="210">
        <v>4.60428144275975</v>
      </c>
      <c r="D256" s="192"/>
      <c r="E256" s="2"/>
    </row>
    <row r="257" spans="1:5">
      <c r="A257" s="8">
        <v>41306</v>
      </c>
      <c r="B257" s="210">
        <v>11.792780035533386</v>
      </c>
      <c r="C257" s="210">
        <v>4.5528260300460675</v>
      </c>
      <c r="D257" s="192"/>
      <c r="E257" s="2"/>
    </row>
    <row r="258" spans="1:5">
      <c r="A258" s="8">
        <v>41334</v>
      </c>
      <c r="B258" s="210">
        <v>11.795845604665228</v>
      </c>
      <c r="C258" s="210">
        <v>4.5218390034505411</v>
      </c>
      <c r="D258" s="192"/>
      <c r="E258" s="2"/>
    </row>
    <row r="259" spans="1:5">
      <c r="A259" s="8">
        <v>41365</v>
      </c>
      <c r="B259" s="210">
        <v>11.748336622448639</v>
      </c>
      <c r="C259" s="210">
        <v>4.4366425826033149</v>
      </c>
      <c r="D259" s="192"/>
      <c r="E259" s="2"/>
    </row>
    <row r="260" spans="1:5">
      <c r="A260" s="8">
        <v>41395</v>
      </c>
      <c r="B260" s="210">
        <v>11.626399530131112</v>
      </c>
      <c r="C260" s="210">
        <v>4.3196026982377029</v>
      </c>
      <c r="D260" s="192"/>
      <c r="E260" s="2"/>
    </row>
    <row r="261" spans="1:5">
      <c r="A261" s="8">
        <v>41426</v>
      </c>
      <c r="B261" s="210">
        <v>11.45981131717768</v>
      </c>
      <c r="C261" s="210">
        <v>4.2967545087223771</v>
      </c>
      <c r="D261" s="192"/>
      <c r="E261" s="2"/>
    </row>
    <row r="262" spans="1:5">
      <c r="A262" s="8">
        <v>41456</v>
      </c>
      <c r="B262" s="210">
        <v>11.417691641841127</v>
      </c>
      <c r="C262" s="210">
        <v>4.2007646739976243</v>
      </c>
      <c r="D262" s="192"/>
    </row>
    <row r="263" spans="1:5">
      <c r="A263" s="8">
        <v>41487</v>
      </c>
      <c r="B263" s="210">
        <v>11.309537291452687</v>
      </c>
      <c r="C263" s="210">
        <v>4.1256980668300516</v>
      </c>
      <c r="D263" s="192"/>
    </row>
    <row r="264" spans="1:5">
      <c r="A264" s="8">
        <v>41518</v>
      </c>
      <c r="B264" s="210">
        <v>11.191443623567109</v>
      </c>
      <c r="C264" s="210">
        <v>4.0613793967130585</v>
      </c>
      <c r="D264" s="192"/>
    </row>
    <row r="265" spans="1:5">
      <c r="A265" s="8">
        <v>41548</v>
      </c>
      <c r="B265" s="210">
        <v>11.138762376967907</v>
      </c>
      <c r="C265" s="210">
        <v>3.9639158469830766</v>
      </c>
      <c r="D265" s="192"/>
    </row>
    <row r="266" spans="1:5">
      <c r="A266" s="8">
        <v>41579</v>
      </c>
      <c r="B266" s="210">
        <v>11.021402419305499</v>
      </c>
      <c r="C266" s="210">
        <v>3.919801882614911</v>
      </c>
      <c r="D266" s="192"/>
    </row>
    <row r="267" spans="1:5">
      <c r="A267" s="8">
        <v>41609</v>
      </c>
      <c r="B267" s="210">
        <v>10.952438772081218</v>
      </c>
      <c r="C267" s="210">
        <v>3.9052041596692142</v>
      </c>
      <c r="D267" s="192"/>
    </row>
    <row r="268" spans="1:5">
      <c r="A268" s="8">
        <v>41640</v>
      </c>
      <c r="B268" s="210">
        <v>10.914113868056154</v>
      </c>
      <c r="C268" s="210">
        <v>3.8209218913546312</v>
      </c>
      <c r="D268" s="192"/>
    </row>
    <row r="269" spans="1:5">
      <c r="A269" s="8">
        <v>41671</v>
      </c>
      <c r="B269" s="210">
        <v>10.797652522971987</v>
      </c>
      <c r="C269" s="210">
        <v>3.6785585241921188</v>
      </c>
      <c r="D269" s="192"/>
    </row>
    <row r="270" spans="1:5">
      <c r="A270" s="8">
        <v>41699</v>
      </c>
      <c r="B270" s="210">
        <v>10.74063255066174</v>
      </c>
      <c r="C270" s="210">
        <v>3.6804805821057087</v>
      </c>
      <c r="D270" s="192"/>
    </row>
    <row r="271" spans="1:5">
      <c r="A271" s="8">
        <v>41730</v>
      </c>
      <c r="B271" s="210">
        <v>10.643432372124888</v>
      </c>
      <c r="C271" s="210">
        <v>3.6301506141727593</v>
      </c>
      <c r="D271" s="192"/>
    </row>
    <row r="272" spans="1:5">
      <c r="A272" s="8">
        <v>41760</v>
      </c>
      <c r="B272" s="210">
        <v>10.551208684105346</v>
      </c>
      <c r="C272" s="210">
        <v>3.6497943533244288</v>
      </c>
      <c r="D272" s="192"/>
    </row>
    <row r="273" spans="1:4">
      <c r="A273" s="8">
        <v>41791</v>
      </c>
      <c r="B273" s="210">
        <v>10.482875744715594</v>
      </c>
      <c r="C273" s="210">
        <v>3.6715296098951211</v>
      </c>
      <c r="D273" s="192"/>
    </row>
    <row r="274" spans="1:4">
      <c r="A274" s="8">
        <v>41821</v>
      </c>
      <c r="B274" s="210">
        <v>10.49523679964123</v>
      </c>
      <c r="C274" s="210">
        <v>3.6501869958305018</v>
      </c>
      <c r="D274" s="192"/>
    </row>
    <row r="275" spans="1:4">
      <c r="A275" s="8">
        <v>41852</v>
      </c>
      <c r="B275" s="210">
        <v>10.499360969429931</v>
      </c>
      <c r="C275" s="210">
        <v>3.6513132262537837</v>
      </c>
      <c r="D275" s="192"/>
    </row>
    <row r="276" spans="1:4">
      <c r="A276" s="8">
        <v>41883</v>
      </c>
      <c r="B276" s="210">
        <v>10.495606029817294</v>
      </c>
      <c r="C276" s="210">
        <v>3.684180436949601</v>
      </c>
      <c r="D276" s="192"/>
    </row>
    <row r="277" spans="1:4">
      <c r="A277" s="8">
        <v>41913</v>
      </c>
      <c r="B277" s="210">
        <v>10.433343106780784</v>
      </c>
      <c r="C277" s="210">
        <v>3.62677140322945</v>
      </c>
      <c r="D277" s="192"/>
    </row>
    <row r="278" spans="1:4">
      <c r="A278" s="8">
        <v>41944</v>
      </c>
      <c r="B278" s="210">
        <v>10.311865375668441</v>
      </c>
      <c r="C278" s="210">
        <v>3.6175904678664503</v>
      </c>
      <c r="D278" s="192"/>
    </row>
    <row r="279" spans="1:4">
      <c r="A279" s="8">
        <v>41974</v>
      </c>
      <c r="B279" s="210">
        <v>10.272896495145019</v>
      </c>
      <c r="C279" s="210">
        <v>3.677933476443461</v>
      </c>
      <c r="D279" s="192"/>
    </row>
    <row r="280" spans="1:4">
      <c r="A280" s="8">
        <v>42005</v>
      </c>
      <c r="B280" s="210">
        <v>10.222320058677761</v>
      </c>
      <c r="C280" s="210">
        <v>3.6197737105286238</v>
      </c>
      <c r="D280" s="192"/>
    </row>
    <row r="281" spans="1:4">
      <c r="A281" s="8">
        <v>42036</v>
      </c>
      <c r="B281" s="210">
        <v>10.180767656352025</v>
      </c>
      <c r="C281" s="210">
        <v>3.5955667675122092</v>
      </c>
      <c r="D281" s="192"/>
    </row>
    <row r="282" spans="1:4">
      <c r="A282" s="8">
        <v>42064</v>
      </c>
      <c r="B282" s="210">
        <v>10.21987327906724</v>
      </c>
      <c r="C282" s="210">
        <v>3.6216427953484351</v>
      </c>
      <c r="D282" s="192"/>
    </row>
    <row r="283" spans="1:4">
      <c r="A283" s="8">
        <v>42095</v>
      </c>
      <c r="B283" s="210">
        <v>10.321369294651493</v>
      </c>
      <c r="C283" s="210">
        <v>3.669678424514681</v>
      </c>
      <c r="D283" s="192"/>
    </row>
    <row r="284" spans="1:4">
      <c r="A284" s="8">
        <v>42125</v>
      </c>
      <c r="B284" s="210">
        <v>10.281424419551053</v>
      </c>
      <c r="C284" s="210">
        <v>3.7232353356380585</v>
      </c>
      <c r="D284" s="192"/>
    </row>
    <row r="285" spans="1:4">
      <c r="A285" s="8">
        <v>42156</v>
      </c>
      <c r="B285" s="210">
        <v>10.281709531663791</v>
      </c>
      <c r="C285" s="210">
        <v>3.7743507961227585</v>
      </c>
      <c r="D285" s="192"/>
    </row>
    <row r="286" spans="1:4">
      <c r="A286" s="8">
        <v>42186</v>
      </c>
      <c r="B286" s="210">
        <v>10.274009389442732</v>
      </c>
      <c r="C286" s="210">
        <v>3.7803327611628337</v>
      </c>
      <c r="D286" s="192"/>
    </row>
    <row r="287" spans="1:4">
      <c r="A287" s="8">
        <v>42217</v>
      </c>
      <c r="B287" s="210">
        <v>10.17152821265018</v>
      </c>
      <c r="C287" s="210">
        <v>3.7463868257633424</v>
      </c>
      <c r="D287" s="192"/>
    </row>
    <row r="288" spans="1:4">
      <c r="A288" s="8">
        <v>42248</v>
      </c>
      <c r="B288" s="210">
        <v>10.26227437364569</v>
      </c>
      <c r="C288" s="210">
        <v>3.7919026371649776</v>
      </c>
      <c r="D288" s="192"/>
    </row>
    <row r="289" spans="1:6">
      <c r="A289" s="8">
        <v>42278</v>
      </c>
      <c r="B289" s="210">
        <v>10.369994236020588</v>
      </c>
      <c r="C289" s="210">
        <v>3.8390316842438752</v>
      </c>
      <c r="D289" s="192"/>
    </row>
    <row r="290" spans="1:6">
      <c r="A290" s="8">
        <v>42309</v>
      </c>
      <c r="B290" s="210">
        <v>10.3540699770038</v>
      </c>
      <c r="C290" s="210">
        <v>3.8823820683215375</v>
      </c>
      <c r="D290" s="192"/>
    </row>
    <row r="291" spans="1:6">
      <c r="A291" s="8">
        <v>42339</v>
      </c>
      <c r="B291" s="210">
        <v>10.464172588052801</v>
      </c>
      <c r="C291" s="210">
        <v>3.9842781189726102</v>
      </c>
      <c r="D291" s="192"/>
    </row>
    <row r="292" spans="1:6">
      <c r="A292" s="8">
        <v>42370</v>
      </c>
      <c r="B292" s="210">
        <v>10.60476619057415</v>
      </c>
      <c r="C292" s="210">
        <v>4.0537592201988843</v>
      </c>
      <c r="D292" s="192"/>
    </row>
    <row r="293" spans="1:6">
      <c r="A293" s="8">
        <v>42401</v>
      </c>
      <c r="B293" s="210">
        <v>10.661786642837745</v>
      </c>
      <c r="C293" s="210">
        <v>4.0803655635174598</v>
      </c>
      <c r="D293" s="192"/>
    </row>
    <row r="294" spans="1:6">
      <c r="A294" s="8">
        <v>42430</v>
      </c>
      <c r="B294" s="210">
        <v>10.851692417055297</v>
      </c>
      <c r="C294" s="210">
        <v>4.2516272528269266</v>
      </c>
      <c r="D294" s="192"/>
    </row>
    <row r="295" spans="1:6">
      <c r="A295" s="8">
        <v>42461</v>
      </c>
      <c r="B295" s="210">
        <v>11.004637940287786</v>
      </c>
      <c r="C295" s="210">
        <v>4.353244015989195</v>
      </c>
      <c r="D295" s="192"/>
    </row>
    <row r="296" spans="1:6">
      <c r="A296" s="8">
        <v>42491</v>
      </c>
      <c r="B296" s="210">
        <v>11.068071487871748</v>
      </c>
      <c r="C296" s="210">
        <v>4.4521710277457789</v>
      </c>
      <c r="D296" s="192"/>
    </row>
    <row r="297" spans="1:6">
      <c r="A297" s="8">
        <v>42522</v>
      </c>
      <c r="B297" s="210">
        <v>11.223818909059153</v>
      </c>
      <c r="C297" s="210">
        <v>4.7092177187893123</v>
      </c>
      <c r="D297" s="192"/>
      <c r="E297" s="196"/>
      <c r="F297" s="196"/>
    </row>
    <row r="298" spans="1:6">
      <c r="A298" s="8">
        <v>42552</v>
      </c>
      <c r="B298" s="210">
        <v>11.341106209777466</v>
      </c>
      <c r="C298" s="210">
        <v>4.8931232274162575</v>
      </c>
      <c r="D298" s="192"/>
    </row>
    <row r="299" spans="1:6">
      <c r="A299" s="8">
        <v>42583</v>
      </c>
      <c r="B299" s="210">
        <v>11.544652109920996</v>
      </c>
      <c r="C299" s="210">
        <v>5.0802585896740684</v>
      </c>
      <c r="D299" s="192"/>
    </row>
    <row r="300" spans="1:6">
      <c r="A300" s="8">
        <v>42614</v>
      </c>
      <c r="B300" s="210">
        <v>11.743909563839141</v>
      </c>
      <c r="C300" s="210">
        <v>5.2684261618458885</v>
      </c>
      <c r="D300" s="192"/>
    </row>
    <row r="301" spans="1:6">
      <c r="A301" s="8">
        <v>42644</v>
      </c>
      <c r="B301" s="210">
        <v>11.872832235078807</v>
      </c>
      <c r="C301" s="210">
        <v>5.4439252477441462</v>
      </c>
      <c r="D301" s="192"/>
    </row>
    <row r="302" spans="1:6">
      <c r="A302" s="8">
        <v>42675</v>
      </c>
      <c r="B302" s="210">
        <v>11.957721203284017</v>
      </c>
      <c r="C302" s="210">
        <v>5.534149611705697</v>
      </c>
      <c r="D302" s="192"/>
    </row>
    <row r="303" spans="1:6">
      <c r="A303" s="8">
        <v>42705</v>
      </c>
      <c r="B303" s="210">
        <v>12.143223383707198</v>
      </c>
      <c r="C303" s="210">
        <v>5.7864780116084811</v>
      </c>
      <c r="D303" s="192"/>
    </row>
    <row r="304" spans="1:6">
      <c r="A304" s="8">
        <v>42736</v>
      </c>
      <c r="B304" s="210">
        <v>12.394040324502392</v>
      </c>
      <c r="C304" s="210">
        <v>5.8383382759531521</v>
      </c>
    </row>
    <row r="305" spans="1:3">
      <c r="A305" s="8">
        <v>42767</v>
      </c>
      <c r="B305" s="210">
        <v>12.430112831064566</v>
      </c>
      <c r="C305" s="210">
        <v>5.9079429572341455</v>
      </c>
    </row>
    <row r="306" spans="1:3">
      <c r="A306" s="8">
        <v>42795</v>
      </c>
      <c r="B306" s="210">
        <v>12.545999051483333</v>
      </c>
      <c r="C306" s="210">
        <v>5.9366321220975475</v>
      </c>
    </row>
    <row r="307" spans="1:3">
      <c r="A307" s="8">
        <v>42826</v>
      </c>
      <c r="B307" s="210">
        <v>12.577225677256235</v>
      </c>
      <c r="C307" s="210">
        <v>5.941425729931634</v>
      </c>
    </row>
    <row r="308" spans="1:3">
      <c r="A308" s="8">
        <v>42856</v>
      </c>
      <c r="B308" s="210">
        <v>12.596978259607393</v>
      </c>
      <c r="C308" s="210">
        <v>5.8744573642235913</v>
      </c>
    </row>
    <row r="309" spans="1:3">
      <c r="A309" s="8">
        <v>42887</v>
      </c>
      <c r="B309" s="210">
        <v>12.565198268181415</v>
      </c>
      <c r="C309" s="210">
        <v>5.8313595164579644</v>
      </c>
    </row>
    <row r="310" spans="1:3">
      <c r="A310" s="8">
        <v>42917</v>
      </c>
      <c r="B310" s="210">
        <v>12.616928404073258</v>
      </c>
      <c r="C310" s="210">
        <v>5.7823602612607434</v>
      </c>
    </row>
    <row r="311" spans="1:3">
      <c r="A311" s="8">
        <v>42948</v>
      </c>
      <c r="B311" s="210">
        <v>12.601268481854898</v>
      </c>
      <c r="C311" s="210">
        <v>5.701231738722683</v>
      </c>
    </row>
    <row r="312" spans="1:3">
      <c r="A312" s="8">
        <v>42979</v>
      </c>
      <c r="B312" s="210">
        <v>12.514308518233754</v>
      </c>
      <c r="C312" s="210">
        <v>5.6500132850404947</v>
      </c>
    </row>
    <row r="313" spans="1:3">
      <c r="A313" s="8">
        <v>43009</v>
      </c>
      <c r="B313" s="210">
        <v>12.515953219798989</v>
      </c>
      <c r="C313" s="210">
        <v>5.5643595580999428</v>
      </c>
    </row>
    <row r="314" spans="1:3">
      <c r="A314" s="8">
        <v>43040</v>
      </c>
      <c r="B314" s="210">
        <v>12.40834649285468</v>
      </c>
      <c r="C314" s="210">
        <v>5.44686496025263</v>
      </c>
    </row>
    <row r="315" spans="1:3">
      <c r="A315" s="8">
        <v>43070</v>
      </c>
      <c r="B315" s="210">
        <v>12.351789493334699</v>
      </c>
      <c r="C315" s="210">
        <v>5.4069236462897265</v>
      </c>
    </row>
    <row r="316" spans="1:3">
      <c r="A316" s="8">
        <v>43101</v>
      </c>
      <c r="B316" s="210">
        <v>12.398734222418998</v>
      </c>
      <c r="C316" s="210">
        <v>5.3051876126305872</v>
      </c>
    </row>
    <row r="317" spans="1:3">
      <c r="A317" s="8">
        <v>43132</v>
      </c>
      <c r="B317" s="210">
        <v>12.280921187955048</v>
      </c>
      <c r="C317" s="210">
        <v>5.2099672017481682</v>
      </c>
    </row>
    <row r="318" spans="1:3">
      <c r="A318" s="8">
        <v>43160</v>
      </c>
      <c r="B318" s="210">
        <v>12.151277492532962</v>
      </c>
      <c r="C318" s="210">
        <v>5.1239277639588003</v>
      </c>
    </row>
    <row r="319" spans="1:3">
      <c r="A319" s="8">
        <v>43191</v>
      </c>
      <c r="B319" s="210">
        <v>12.081146555929037</v>
      </c>
      <c r="C319" s="210">
        <v>4.9913809676039911</v>
      </c>
    </row>
    <row r="320" spans="1:3">
      <c r="A320" s="8">
        <v>43221</v>
      </c>
      <c r="B320" s="210">
        <v>11.983963663838775</v>
      </c>
      <c r="C320" s="210">
        <v>4.8679026670955903</v>
      </c>
    </row>
    <row r="321" spans="1:3">
      <c r="A321" s="8">
        <v>43252</v>
      </c>
      <c r="B321" s="210">
        <v>11.90504971315643</v>
      </c>
      <c r="C321" s="210">
        <v>4.821590809855766</v>
      </c>
    </row>
    <row r="322" spans="1:3">
      <c r="A322" s="8">
        <v>43282</v>
      </c>
      <c r="B322" s="210">
        <v>11.892290100882819</v>
      </c>
      <c r="C322" s="210">
        <v>4.677227572850998</v>
      </c>
    </row>
    <row r="323" spans="1:3">
      <c r="A323" s="8">
        <v>43313</v>
      </c>
      <c r="B323" s="210">
        <v>11.860907861668064</v>
      </c>
      <c r="C323" s="210">
        <v>4.593346182228788</v>
      </c>
    </row>
    <row r="324" spans="1:3">
      <c r="A324" s="8">
        <v>43344</v>
      </c>
      <c r="B324" s="210">
        <v>11.779582509445943</v>
      </c>
      <c r="C324" s="210">
        <v>4.6259728182036639</v>
      </c>
    </row>
    <row r="325" spans="1:3">
      <c r="A325" s="8">
        <v>43374</v>
      </c>
      <c r="B325" s="210">
        <v>11.625488679140529</v>
      </c>
      <c r="C325" s="210">
        <v>4.4977123776877166</v>
      </c>
    </row>
    <row r="326" spans="1:3">
      <c r="A326" s="8">
        <v>43405</v>
      </c>
      <c r="B326" s="210">
        <v>11.515637992509365</v>
      </c>
      <c r="C326" s="210">
        <v>4.4042484200636194</v>
      </c>
    </row>
    <row r="327" spans="1:3">
      <c r="A327" s="8">
        <v>43435</v>
      </c>
      <c r="B327" s="210">
        <v>11.457194392409772</v>
      </c>
      <c r="C327" s="210">
        <v>4.4218688855058605</v>
      </c>
    </row>
    <row r="328" spans="1:3">
      <c r="A328" s="8">
        <v>43466</v>
      </c>
      <c r="B328" s="210">
        <v>11.559962085573078</v>
      </c>
      <c r="C328" s="210">
        <v>4.3662682645558357</v>
      </c>
    </row>
    <row r="329" spans="1:3">
      <c r="A329" s="8">
        <v>43497</v>
      </c>
      <c r="B329" s="210">
        <v>11.461886692294708</v>
      </c>
      <c r="C329" s="210">
        <v>4.3368220762808818</v>
      </c>
    </row>
    <row r="330" spans="1:3">
      <c r="A330" s="8">
        <v>43525</v>
      </c>
      <c r="B330" s="210">
        <v>11.372854529637355</v>
      </c>
      <c r="C330" s="210">
        <v>4.3374586169642235</v>
      </c>
    </row>
    <row r="331" spans="1:3">
      <c r="A331" s="8">
        <v>43556</v>
      </c>
      <c r="B331" s="210">
        <v>11.341301699907262</v>
      </c>
      <c r="C331" s="210">
        <v>4.3286363204466189</v>
      </c>
    </row>
    <row r="332" spans="1:3">
      <c r="A332" s="8">
        <v>43586</v>
      </c>
      <c r="B332" s="210">
        <v>11.280917209320844</v>
      </c>
      <c r="C332" s="210">
        <v>4.2094734731001973</v>
      </c>
    </row>
    <row r="333" spans="1:3">
      <c r="A333" s="8">
        <v>43617</v>
      </c>
      <c r="B333" s="210">
        <v>11.273498163587643</v>
      </c>
      <c r="C333" s="210">
        <v>4.234278921443865</v>
      </c>
    </row>
    <row r="334" spans="1:3">
      <c r="A334" s="8">
        <v>43647</v>
      </c>
      <c r="B334" s="210">
        <v>11.272375040382633</v>
      </c>
      <c r="C334" s="210">
        <v>4.2630349611033553</v>
      </c>
    </row>
    <row r="335" spans="1:3">
      <c r="A335" s="8">
        <v>43678</v>
      </c>
      <c r="B335" s="210">
        <v>11.232772401283912</v>
      </c>
      <c r="C335" s="210">
        <v>4.2638115569606327</v>
      </c>
    </row>
    <row r="336" spans="1:3">
      <c r="A336" s="8">
        <v>43709</v>
      </c>
      <c r="B336" s="210">
        <v>11.180082201089867</v>
      </c>
      <c r="C336" s="210">
        <v>4.3052536039895815</v>
      </c>
    </row>
    <row r="337" spans="1:3">
      <c r="A337" s="8">
        <v>43739</v>
      </c>
      <c r="B337" s="210">
        <v>11.169957562599608</v>
      </c>
      <c r="C337" s="210">
        <v>4.3032137565560964</v>
      </c>
    </row>
    <row r="338" spans="1:3">
      <c r="A338" s="8">
        <v>43770</v>
      </c>
      <c r="B338" s="210">
        <v>11.069618740241211</v>
      </c>
      <c r="C338" s="210">
        <v>4.2956815639732291</v>
      </c>
    </row>
    <row r="339" spans="1:3">
      <c r="A339" s="8">
        <v>43800</v>
      </c>
      <c r="B339" s="210">
        <v>11.136337014006779</v>
      </c>
      <c r="C339" s="210">
        <v>4.328110937571088</v>
      </c>
    </row>
    <row r="340" spans="1:3">
      <c r="A340" s="8">
        <v>43831</v>
      </c>
      <c r="B340" s="210">
        <v>11.181629820079781</v>
      </c>
      <c r="C340" s="210">
        <v>4.2648368839914141</v>
      </c>
    </row>
    <row r="341" spans="1:3">
      <c r="A341" s="8">
        <v>43862</v>
      </c>
      <c r="B341" s="210">
        <v>11.085031328543636</v>
      </c>
      <c r="C341" s="210">
        <v>4.2263091541082662</v>
      </c>
    </row>
    <row r="342" spans="1:3">
      <c r="A342" s="8">
        <v>43891</v>
      </c>
      <c r="B342" s="210">
        <v>10.750233704972469</v>
      </c>
      <c r="C342" s="210">
        <v>4.0640112736382887</v>
      </c>
    </row>
    <row r="343" spans="1:3">
      <c r="A343" s="8">
        <v>43922</v>
      </c>
      <c r="B343" s="210">
        <v>10.717635890127305</v>
      </c>
      <c r="C343" s="210">
        <v>3.9716367046405616</v>
      </c>
    </row>
    <row r="344" spans="1:3">
      <c r="A344" s="8">
        <v>43952</v>
      </c>
      <c r="B344" s="210">
        <v>10.737334079088141</v>
      </c>
      <c r="C344" s="210">
        <v>3.943248084108971</v>
      </c>
    </row>
    <row r="345" spans="1:3">
      <c r="A345" s="8">
        <v>43983</v>
      </c>
      <c r="B345" s="210">
        <v>10.726452256901567</v>
      </c>
      <c r="C345" s="210">
        <v>3.8792542596967428</v>
      </c>
    </row>
    <row r="346" spans="1:3">
      <c r="A346" s="8">
        <v>44013</v>
      </c>
      <c r="B346" s="210">
        <v>10.729190092111446</v>
      </c>
      <c r="C346" s="210">
        <v>3.8891037314581607</v>
      </c>
    </row>
    <row r="347" spans="1:3">
      <c r="A347" s="8">
        <v>44044</v>
      </c>
      <c r="B347" s="210">
        <v>10.706947639181967</v>
      </c>
      <c r="C347" s="210">
        <v>3.8808547827593634</v>
      </c>
    </row>
    <row r="348" spans="1:3">
      <c r="A348" s="8">
        <v>44075</v>
      </c>
      <c r="B348" s="210">
        <v>10.67255105440168</v>
      </c>
      <c r="C348" s="210">
        <v>3.8321139428051718</v>
      </c>
    </row>
    <row r="349" spans="1:3">
      <c r="A349" s="8">
        <v>44105</v>
      </c>
      <c r="B349" s="210">
        <v>10.626332499738474</v>
      </c>
      <c r="C349" s="210">
        <v>3.7572456844422488</v>
      </c>
    </row>
    <row r="350" spans="1:3">
      <c r="A350" s="8">
        <v>44136</v>
      </c>
      <c r="B350" s="210">
        <v>10.550917841794503</v>
      </c>
      <c r="C350" s="210">
        <v>3.685847896919868</v>
      </c>
    </row>
    <row r="351" spans="1:3">
      <c r="A351" s="8">
        <v>44166</v>
      </c>
      <c r="B351" s="210">
        <v>10.493945397877495</v>
      </c>
      <c r="C351" s="210">
        <v>3.6242971253739489</v>
      </c>
    </row>
    <row r="352" spans="1:3">
      <c r="A352" s="8">
        <v>44197</v>
      </c>
      <c r="B352" s="210">
        <v>10.412861190204081</v>
      </c>
      <c r="C352" s="210">
        <v>3.514875488527438</v>
      </c>
    </row>
    <row r="353" spans="1:3">
      <c r="A353" s="8">
        <v>44228</v>
      </c>
      <c r="B353" s="210">
        <v>10.180006081604649</v>
      </c>
      <c r="C353" s="210">
        <v>3.4023546377863734</v>
      </c>
    </row>
    <row r="354" spans="1:3">
      <c r="A354" s="8">
        <v>44256</v>
      </c>
      <c r="B354" s="210">
        <v>10.003932674127482</v>
      </c>
      <c r="C354" s="210">
        <v>3.2335443747050649</v>
      </c>
    </row>
    <row r="355" spans="1:3">
      <c r="A355" s="8">
        <v>44287</v>
      </c>
      <c r="B355" s="210">
        <v>9.7990162807951968</v>
      </c>
      <c r="C355" s="210">
        <v>3.0238044985123258</v>
      </c>
    </row>
    <row r="356" spans="1:3">
      <c r="A356" s="8">
        <v>44317</v>
      </c>
      <c r="B356" s="210">
        <v>9.598175058884479</v>
      </c>
      <c r="C356" s="210">
        <v>2.8933015827718709</v>
      </c>
    </row>
    <row r="357" spans="1:3">
      <c r="A357" s="8">
        <v>44348</v>
      </c>
      <c r="B357" s="210">
        <v>9.4561428189111219</v>
      </c>
      <c r="C357" s="210">
        <v>2.7563362001956015</v>
      </c>
    </row>
    <row r="358" spans="1:3">
      <c r="A358" s="8">
        <v>44378</v>
      </c>
      <c r="B358" s="210">
        <v>9.335107031061824</v>
      </c>
      <c r="C358" s="210">
        <v>2.6363396611265064</v>
      </c>
    </row>
    <row r="359" spans="1:3">
      <c r="A359" s="8">
        <v>44409</v>
      </c>
      <c r="B359" s="210">
        <v>9.2154867928403235</v>
      </c>
      <c r="C359" s="210">
        <v>2.5798070984316532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A7C64-5BB1-402A-B148-404EC93A942A}">
  <sheetPr>
    <tabColor theme="3" tint="0.79998168889431442"/>
  </sheetPr>
  <dimension ref="A1:L302"/>
  <sheetViews>
    <sheetView view="pageBreakPreview" zoomScale="90" zoomScaleNormal="100" zoomScaleSheetLayoutView="90" workbookViewId="0">
      <selection activeCell="C2" sqref="C2"/>
    </sheetView>
  </sheetViews>
  <sheetFormatPr baseColWidth="10" defaultRowHeight="16.5"/>
  <cols>
    <col min="1" max="3" width="18.7109375" style="3" customWidth="1"/>
    <col min="4" max="4" width="12.5703125" style="3" bestFit="1" customWidth="1"/>
    <col min="5" max="16384" width="11.42578125" style="3"/>
  </cols>
  <sheetData>
    <row r="1" spans="1:12" ht="17.25" thickBot="1"/>
    <row r="2" spans="1:12" ht="38.25" customHeight="1" thickBot="1">
      <c r="A2" s="4" t="s">
        <v>5</v>
      </c>
      <c r="B2" s="5" t="s">
        <v>6</v>
      </c>
      <c r="C2" s="5" t="s">
        <v>2</v>
      </c>
      <c r="D2" s="24"/>
      <c r="E2" s="11" t="s">
        <v>7</v>
      </c>
      <c r="F2" s="12"/>
      <c r="G2" s="12"/>
      <c r="H2" s="12"/>
      <c r="I2" s="12"/>
      <c r="J2" s="12"/>
      <c r="K2" s="12"/>
      <c r="L2" s="12"/>
    </row>
    <row r="3" spans="1:12">
      <c r="A3" s="8">
        <v>36130</v>
      </c>
      <c r="B3" s="25">
        <v>26.31301924523251</v>
      </c>
      <c r="C3" s="26"/>
      <c r="E3" s="12"/>
      <c r="F3" s="12"/>
      <c r="G3" s="12"/>
      <c r="H3" s="12"/>
      <c r="I3" s="12"/>
      <c r="J3" s="12"/>
      <c r="K3" s="12"/>
      <c r="L3" s="12"/>
    </row>
    <row r="4" spans="1:12">
      <c r="A4" s="8">
        <v>36161</v>
      </c>
      <c r="B4" s="25">
        <v>26.772551601484697</v>
      </c>
      <c r="C4" s="26"/>
      <c r="E4" s="12"/>
      <c r="F4" s="12"/>
      <c r="G4" s="12"/>
      <c r="H4" s="12"/>
      <c r="I4" s="12"/>
      <c r="J4" s="12"/>
      <c r="K4" s="12"/>
      <c r="L4" s="12"/>
    </row>
    <row r="5" spans="1:12">
      <c r="A5" s="8">
        <v>36192</v>
      </c>
      <c r="B5" s="25">
        <v>26.223269149713595</v>
      </c>
      <c r="C5" s="26"/>
      <c r="E5" s="12"/>
      <c r="F5" s="12"/>
      <c r="G5" s="12"/>
      <c r="H5" s="12"/>
      <c r="I5" s="12"/>
      <c r="J5" s="12"/>
      <c r="K5" s="12"/>
      <c r="L5" s="12"/>
    </row>
    <row r="6" spans="1:12">
      <c r="A6" s="8">
        <v>36220</v>
      </c>
      <c r="B6" s="25">
        <v>23.608295682693587</v>
      </c>
      <c r="C6" s="26"/>
      <c r="E6" s="12"/>
      <c r="F6" s="12"/>
      <c r="G6" s="12"/>
      <c r="H6" s="12"/>
      <c r="I6" s="12"/>
      <c r="J6" s="12"/>
      <c r="K6" s="12"/>
      <c r="L6" s="12"/>
    </row>
    <row r="7" spans="1:12">
      <c r="A7" s="8">
        <v>36251</v>
      </c>
      <c r="B7" s="25">
        <v>25.380986443280868</v>
      </c>
      <c r="C7" s="26"/>
      <c r="E7" s="12"/>
      <c r="F7" s="12"/>
      <c r="G7" s="12"/>
      <c r="H7" s="12"/>
      <c r="I7" s="12"/>
      <c r="J7" s="12"/>
      <c r="K7" s="12"/>
      <c r="L7" s="12"/>
    </row>
    <row r="8" spans="1:12">
      <c r="A8" s="8">
        <v>36281</v>
      </c>
      <c r="B8" s="25">
        <v>23.320274177933211</v>
      </c>
      <c r="C8" s="26"/>
      <c r="E8" s="12"/>
      <c r="F8" s="12"/>
      <c r="G8" s="12"/>
      <c r="H8" s="12"/>
      <c r="I8" s="12"/>
      <c r="J8" s="12"/>
      <c r="K8" s="12"/>
      <c r="L8" s="12"/>
    </row>
    <row r="9" spans="1:12">
      <c r="A9" s="8">
        <v>36312</v>
      </c>
      <c r="B9" s="25">
        <v>21.638812544608395</v>
      </c>
      <c r="C9" s="26"/>
      <c r="E9" s="12"/>
      <c r="F9" s="12"/>
      <c r="G9" s="12"/>
      <c r="H9" s="12"/>
      <c r="I9" s="12"/>
      <c r="J9" s="12"/>
      <c r="K9" s="12"/>
      <c r="L9" s="12"/>
    </row>
    <row r="10" spans="1:12">
      <c r="A10" s="8">
        <v>36342</v>
      </c>
      <c r="B10" s="25">
        <v>23.095488871546056</v>
      </c>
      <c r="C10" s="26"/>
      <c r="E10" s="12"/>
      <c r="F10" s="12"/>
      <c r="G10" s="12"/>
      <c r="H10" s="12"/>
      <c r="I10" s="12"/>
      <c r="J10" s="12"/>
      <c r="K10" s="12"/>
      <c r="L10" s="12"/>
    </row>
    <row r="11" spans="1:12">
      <c r="A11" s="8">
        <v>36373</v>
      </c>
      <c r="B11" s="25">
        <v>26.44706501669928</v>
      </c>
      <c r="C11" s="26"/>
      <c r="E11" s="12"/>
      <c r="F11" s="12"/>
      <c r="G11" s="12"/>
      <c r="H11" s="12"/>
      <c r="I11" s="12"/>
      <c r="J11" s="12"/>
      <c r="K11" s="12"/>
      <c r="L11" s="12"/>
    </row>
    <row r="12" spans="1:12">
      <c r="A12" s="8">
        <v>36404</v>
      </c>
      <c r="B12" s="25">
        <v>28.559969086835789</v>
      </c>
      <c r="C12" s="26"/>
      <c r="E12" s="12"/>
      <c r="F12" s="12"/>
      <c r="G12" s="12"/>
      <c r="H12" s="12"/>
      <c r="I12" s="12"/>
      <c r="J12" s="12"/>
      <c r="K12" s="12"/>
      <c r="L12" s="12"/>
    </row>
    <row r="13" spans="1:12" ht="15.75" customHeight="1">
      <c r="A13" s="8">
        <v>36434</v>
      </c>
      <c r="B13" s="25">
        <v>29.383186443388997</v>
      </c>
      <c r="C13" s="26"/>
      <c r="E13" s="12"/>
      <c r="F13" s="12"/>
      <c r="G13" s="12"/>
      <c r="H13" s="12"/>
      <c r="I13" s="12"/>
      <c r="J13" s="12"/>
      <c r="K13" s="12"/>
      <c r="L13" s="12"/>
    </row>
    <row r="14" spans="1:12">
      <c r="A14" s="8">
        <v>36465</v>
      </c>
      <c r="B14" s="25">
        <v>30.385960392958786</v>
      </c>
      <c r="C14" s="26"/>
      <c r="E14" s="12"/>
      <c r="F14" s="12"/>
      <c r="G14" s="12"/>
      <c r="H14" s="12"/>
      <c r="I14" s="12"/>
      <c r="J14" s="12"/>
      <c r="K14" s="12"/>
      <c r="L14" s="12"/>
    </row>
    <row r="15" spans="1:12">
      <c r="A15" s="8">
        <v>36495</v>
      </c>
      <c r="B15" s="25">
        <v>30.866150556346351</v>
      </c>
      <c r="C15" s="13">
        <f>((B15/B3)-1)*100</f>
        <v>17.303720522071188</v>
      </c>
      <c r="E15" s="12"/>
      <c r="F15" s="12"/>
      <c r="G15" s="12"/>
      <c r="H15" s="12"/>
      <c r="I15" s="12"/>
      <c r="J15" s="12"/>
      <c r="K15" s="12"/>
      <c r="L15" s="12"/>
    </row>
    <row r="16" spans="1:12">
      <c r="A16" s="8">
        <v>36526</v>
      </c>
      <c r="B16" s="25">
        <v>33.754862269056225</v>
      </c>
      <c r="C16" s="13">
        <f t="shared" ref="C16:C79" si="0">((B16/B4)-1)*100</f>
        <v>26.080109103923888</v>
      </c>
      <c r="E16" s="12"/>
      <c r="F16" s="12"/>
      <c r="G16" s="12"/>
      <c r="H16" s="12"/>
      <c r="I16" s="12"/>
      <c r="J16" s="12"/>
      <c r="K16" s="12"/>
      <c r="L16" s="12"/>
    </row>
    <row r="17" spans="1:12">
      <c r="A17" s="8">
        <v>36557</v>
      </c>
      <c r="B17" s="25">
        <v>30.467707685739772</v>
      </c>
      <c r="C17" s="13">
        <f t="shared" si="0"/>
        <v>16.185771925665993</v>
      </c>
      <c r="E17" s="12"/>
      <c r="F17" s="12"/>
      <c r="G17" s="12"/>
      <c r="H17" s="12"/>
      <c r="I17" s="12"/>
      <c r="J17" s="12"/>
      <c r="K17" s="12"/>
      <c r="L17" s="12"/>
    </row>
    <row r="18" spans="1:12">
      <c r="A18" s="8">
        <v>36586</v>
      </c>
      <c r="B18" s="25">
        <v>32.172506141611464</v>
      </c>
      <c r="C18" s="13">
        <f t="shared" si="0"/>
        <v>36.276275822807477</v>
      </c>
      <c r="E18" s="12"/>
      <c r="F18" s="12"/>
      <c r="G18" s="12"/>
      <c r="H18" s="12"/>
      <c r="I18" s="12"/>
      <c r="J18" s="12"/>
      <c r="K18" s="12"/>
      <c r="L18" s="12"/>
    </row>
    <row r="19" spans="1:12">
      <c r="A19" s="8">
        <v>36617</v>
      </c>
      <c r="B19" s="25">
        <v>33.759221625335591</v>
      </c>
      <c r="C19" s="13">
        <f t="shared" si="0"/>
        <v>33.009887936300842</v>
      </c>
      <c r="E19" s="12"/>
      <c r="F19" s="12"/>
      <c r="G19" s="12"/>
      <c r="H19" s="12"/>
      <c r="I19" s="12"/>
      <c r="J19" s="12"/>
      <c r="K19" s="12"/>
      <c r="L19" s="12"/>
    </row>
    <row r="20" spans="1:12">
      <c r="A20" s="8">
        <v>36647</v>
      </c>
      <c r="B20" s="25">
        <v>34.88826489371872</v>
      </c>
      <c r="C20" s="13">
        <f t="shared" si="0"/>
        <v>49.604865824140745</v>
      </c>
      <c r="E20" s="12"/>
      <c r="F20" s="12"/>
      <c r="G20" s="12"/>
      <c r="H20" s="12"/>
      <c r="I20" s="12"/>
      <c r="J20" s="12"/>
      <c r="K20" s="12"/>
      <c r="L20" s="12"/>
    </row>
    <row r="21" spans="1:12">
      <c r="A21" s="8">
        <v>36678</v>
      </c>
      <c r="B21" s="25">
        <v>33.708533465225017</v>
      </c>
      <c r="C21" s="13">
        <f t="shared" si="0"/>
        <v>55.778111186715542</v>
      </c>
      <c r="E21" s="12"/>
      <c r="F21" s="12"/>
      <c r="G21" s="12"/>
      <c r="H21" s="12"/>
      <c r="I21" s="12"/>
      <c r="J21" s="12"/>
      <c r="K21" s="12"/>
      <c r="L21" s="12"/>
    </row>
    <row r="22" spans="1:12">
      <c r="A22" s="8">
        <v>36708</v>
      </c>
      <c r="B22" s="25">
        <v>34.720397920939483</v>
      </c>
      <c r="C22" s="13">
        <f t="shared" si="0"/>
        <v>50.334111193963359</v>
      </c>
      <c r="E22" s="17" t="s">
        <v>4</v>
      </c>
      <c r="F22" s="12"/>
      <c r="G22" s="12"/>
      <c r="H22" s="12"/>
      <c r="I22" s="12"/>
      <c r="J22" s="12"/>
      <c r="K22" s="12"/>
      <c r="L22" s="12"/>
    </row>
    <row r="23" spans="1:12">
      <c r="A23" s="8">
        <v>36739</v>
      </c>
      <c r="B23" s="25">
        <v>36.118548034905132</v>
      </c>
      <c r="C23" s="13">
        <f t="shared" si="0"/>
        <v>36.569211033810589</v>
      </c>
    </row>
    <row r="24" spans="1:12">
      <c r="A24" s="8">
        <v>36770</v>
      </c>
      <c r="B24" s="25">
        <v>36.15132125227175</v>
      </c>
      <c r="C24" s="13">
        <f t="shared" si="0"/>
        <v>26.58039349536643</v>
      </c>
    </row>
    <row r="25" spans="1:12">
      <c r="A25" s="8">
        <v>36800</v>
      </c>
      <c r="B25" s="25">
        <v>39.240218006693603</v>
      </c>
      <c r="C25" s="13">
        <f t="shared" si="0"/>
        <v>33.54650314150107</v>
      </c>
    </row>
    <row r="26" spans="1:12">
      <c r="A26" s="8">
        <v>36831</v>
      </c>
      <c r="B26" s="25">
        <v>38.539755368214671</v>
      </c>
      <c r="C26" s="13">
        <f t="shared" si="0"/>
        <v>26.83408676181034</v>
      </c>
    </row>
    <row r="27" spans="1:12">
      <c r="A27" s="8">
        <v>36861</v>
      </c>
      <c r="B27" s="25">
        <v>39.636144244929277</v>
      </c>
      <c r="C27" s="13">
        <f t="shared" si="0"/>
        <v>28.412981633628863</v>
      </c>
    </row>
    <row r="28" spans="1:12">
      <c r="A28" s="8">
        <v>36892</v>
      </c>
      <c r="B28" s="25">
        <v>39.823374319617777</v>
      </c>
      <c r="C28" s="13">
        <f t="shared" si="0"/>
        <v>17.978186378573024</v>
      </c>
    </row>
    <row r="29" spans="1:12">
      <c r="A29" s="8">
        <v>36923</v>
      </c>
      <c r="B29" s="25">
        <v>39.5611271869452</v>
      </c>
      <c r="C29" s="13">
        <f t="shared" si="0"/>
        <v>29.846090145671013</v>
      </c>
    </row>
    <row r="30" spans="1:12">
      <c r="A30" s="8">
        <v>36951</v>
      </c>
      <c r="B30" s="25">
        <v>39.992755422187507</v>
      </c>
      <c r="C30" s="13">
        <f t="shared" si="0"/>
        <v>24.307243104264863</v>
      </c>
    </row>
    <row r="31" spans="1:12">
      <c r="A31" s="8">
        <v>36982</v>
      </c>
      <c r="B31" s="25">
        <v>40.603751402560583</v>
      </c>
      <c r="C31" s="13">
        <f t="shared" si="0"/>
        <v>20.27454854613211</v>
      </c>
    </row>
    <row r="32" spans="1:12">
      <c r="A32" s="8">
        <v>37012</v>
      </c>
      <c r="B32" s="25">
        <v>40.984703240274754</v>
      </c>
      <c r="C32" s="13">
        <f t="shared" si="0"/>
        <v>17.474180401713358</v>
      </c>
    </row>
    <row r="33" spans="1:3">
      <c r="A33" s="8">
        <v>37043</v>
      </c>
      <c r="B33" s="25">
        <v>40.32391117785685</v>
      </c>
      <c r="C33" s="13">
        <f t="shared" si="0"/>
        <v>19.625231454986025</v>
      </c>
    </row>
    <row r="34" spans="1:3">
      <c r="A34" s="8">
        <v>37073</v>
      </c>
      <c r="B34" s="25">
        <v>40.478392041383174</v>
      </c>
      <c r="C34" s="13">
        <f t="shared" si="0"/>
        <v>16.583894382647934</v>
      </c>
    </row>
    <row r="35" spans="1:3">
      <c r="A35" s="8">
        <v>37104</v>
      </c>
      <c r="B35" s="25">
        <v>41.731832050950821</v>
      </c>
      <c r="C35" s="13">
        <f t="shared" si="0"/>
        <v>15.5412781560903</v>
      </c>
    </row>
    <row r="36" spans="1:3">
      <c r="A36" s="8">
        <v>37135</v>
      </c>
      <c r="B36" s="25">
        <v>43.274359959488805</v>
      </c>
      <c r="C36" s="13">
        <f t="shared" si="0"/>
        <v>19.703397996192031</v>
      </c>
    </row>
    <row r="37" spans="1:3">
      <c r="A37" s="8">
        <v>37165</v>
      </c>
      <c r="B37" s="25">
        <v>44.790299118990468</v>
      </c>
      <c r="C37" s="13">
        <f t="shared" si="0"/>
        <v>14.143859015640881</v>
      </c>
    </row>
    <row r="38" spans="1:3">
      <c r="A38" s="8">
        <v>37196</v>
      </c>
      <c r="B38" s="25">
        <v>46.201632295061358</v>
      </c>
      <c r="C38" s="13">
        <f t="shared" si="0"/>
        <v>19.880450339250878</v>
      </c>
    </row>
    <row r="39" spans="1:3">
      <c r="A39" s="8">
        <v>37226</v>
      </c>
      <c r="B39" s="25">
        <v>48.581053030359143</v>
      </c>
      <c r="C39" s="13">
        <f t="shared" si="0"/>
        <v>22.567555335744348</v>
      </c>
    </row>
    <row r="40" spans="1:3">
      <c r="A40" s="8">
        <v>37257</v>
      </c>
      <c r="B40" s="25">
        <v>48.023909683297759</v>
      </c>
      <c r="C40" s="13">
        <f t="shared" si="0"/>
        <v>20.592266486168253</v>
      </c>
    </row>
    <row r="41" spans="1:3">
      <c r="A41" s="8">
        <v>37288</v>
      </c>
      <c r="B41" s="25">
        <v>49.097463515488641</v>
      </c>
      <c r="C41" s="13">
        <f t="shared" si="0"/>
        <v>24.10532006198838</v>
      </c>
    </row>
    <row r="42" spans="1:3">
      <c r="A42" s="8">
        <v>37316</v>
      </c>
      <c r="B42" s="25">
        <v>48.931881469088076</v>
      </c>
      <c r="C42" s="13">
        <f t="shared" si="0"/>
        <v>22.351863362586034</v>
      </c>
    </row>
    <row r="43" spans="1:3">
      <c r="A43" s="8">
        <v>37347</v>
      </c>
      <c r="B43" s="25">
        <v>48.949068658814049</v>
      </c>
      <c r="C43" s="13">
        <f t="shared" si="0"/>
        <v>20.553069526790544</v>
      </c>
    </row>
    <row r="44" spans="1:3">
      <c r="A44" s="8">
        <v>37377</v>
      </c>
      <c r="B44" s="25">
        <v>51.305060039369771</v>
      </c>
      <c r="C44" s="13">
        <f t="shared" si="0"/>
        <v>25.180996769920316</v>
      </c>
    </row>
    <row r="45" spans="1:3">
      <c r="A45" s="8">
        <v>37408</v>
      </c>
      <c r="B45" s="25">
        <v>51.78384346971</v>
      </c>
      <c r="C45" s="13">
        <f t="shared" si="0"/>
        <v>28.419694313150281</v>
      </c>
    </row>
    <row r="46" spans="1:3">
      <c r="A46" s="8">
        <v>37438</v>
      </c>
      <c r="B46" s="25">
        <v>48.974069165903479</v>
      </c>
      <c r="C46" s="13">
        <f t="shared" si="0"/>
        <v>20.988178373871015</v>
      </c>
    </row>
    <row r="47" spans="1:3">
      <c r="A47" s="8">
        <v>37469</v>
      </c>
      <c r="B47" s="25">
        <v>48.402535127177522</v>
      </c>
      <c r="C47" s="13">
        <f t="shared" si="0"/>
        <v>15.984687823152299</v>
      </c>
    </row>
    <row r="48" spans="1:3">
      <c r="A48" s="8">
        <v>37500</v>
      </c>
      <c r="B48" s="25">
        <v>48.204457414989555</v>
      </c>
      <c r="C48" s="13">
        <f t="shared" si="0"/>
        <v>11.392652508589496</v>
      </c>
    </row>
    <row r="49" spans="1:3">
      <c r="A49" s="8">
        <v>37530</v>
      </c>
      <c r="B49" s="25">
        <v>48.353505424539549</v>
      </c>
      <c r="C49" s="13">
        <f t="shared" si="0"/>
        <v>7.9553081261704017</v>
      </c>
    </row>
    <row r="50" spans="1:3">
      <c r="A50" s="8">
        <v>37561</v>
      </c>
      <c r="B50" s="25">
        <v>50.357356364160836</v>
      </c>
      <c r="C50" s="13">
        <f t="shared" si="0"/>
        <v>8.9947559483600781</v>
      </c>
    </row>
    <row r="51" spans="1:3">
      <c r="A51" s="8">
        <v>37591</v>
      </c>
      <c r="B51" s="25">
        <v>52.095673816850294</v>
      </c>
      <c r="C51" s="13">
        <f t="shared" si="0"/>
        <v>7.2345504414957906</v>
      </c>
    </row>
    <row r="52" spans="1:3">
      <c r="A52" s="8">
        <v>37622</v>
      </c>
      <c r="B52" s="25">
        <v>51.630264552077314</v>
      </c>
      <c r="C52" s="13">
        <f t="shared" si="0"/>
        <v>7.5094986904696182</v>
      </c>
    </row>
    <row r="53" spans="1:3">
      <c r="A53" s="8">
        <v>37653</v>
      </c>
      <c r="B53" s="25">
        <v>51.759315358189426</v>
      </c>
      <c r="C53" s="13">
        <f t="shared" si="0"/>
        <v>5.4215669244523257</v>
      </c>
    </row>
    <row r="54" spans="1:3">
      <c r="A54" s="8">
        <v>37681</v>
      </c>
      <c r="B54" s="25">
        <v>50.825555531374974</v>
      </c>
      <c r="C54" s="13">
        <f t="shared" si="0"/>
        <v>3.8700209463296442</v>
      </c>
    </row>
    <row r="55" spans="1:3">
      <c r="A55" s="8">
        <v>37712</v>
      </c>
      <c r="B55" s="25">
        <v>51.362317519374528</v>
      </c>
      <c r="C55" s="13">
        <f t="shared" si="0"/>
        <v>4.9301221181170307</v>
      </c>
    </row>
    <row r="56" spans="1:3">
      <c r="A56" s="8">
        <v>37742</v>
      </c>
      <c r="B56" s="25">
        <v>51.540839434751931</v>
      </c>
      <c r="C56" s="13">
        <f t="shared" si="0"/>
        <v>0.45956362822932029</v>
      </c>
    </row>
    <row r="57" spans="1:3">
      <c r="A57" s="8">
        <v>37773</v>
      </c>
      <c r="B57" s="25">
        <v>51.746227398018533</v>
      </c>
      <c r="C57" s="13">
        <f t="shared" si="0"/>
        <v>-7.2640555762282233E-2</v>
      </c>
    </row>
    <row r="58" spans="1:3">
      <c r="A58" s="8">
        <v>37803</v>
      </c>
      <c r="B58" s="25">
        <v>52.098842809677713</v>
      </c>
      <c r="C58" s="13">
        <f t="shared" si="0"/>
        <v>6.3804656157707029</v>
      </c>
    </row>
    <row r="59" spans="1:3">
      <c r="A59" s="8">
        <v>37834</v>
      </c>
      <c r="B59" s="25">
        <v>52.205290771292958</v>
      </c>
      <c r="C59" s="13">
        <f t="shared" si="0"/>
        <v>7.8565216349179012</v>
      </c>
    </row>
    <row r="60" spans="1:3">
      <c r="A60" s="8">
        <v>37865</v>
      </c>
      <c r="B60" s="25">
        <v>51.666490038875374</v>
      </c>
      <c r="C60" s="13">
        <f t="shared" si="0"/>
        <v>7.1819761273970384</v>
      </c>
    </row>
    <row r="61" spans="1:3">
      <c r="A61" s="8">
        <v>37895</v>
      </c>
      <c r="B61" s="25">
        <v>51.568582888722055</v>
      </c>
      <c r="C61" s="13">
        <f t="shared" si="0"/>
        <v>6.6491093788431765</v>
      </c>
    </row>
    <row r="62" spans="1:3">
      <c r="A62" s="8">
        <v>37926</v>
      </c>
      <c r="B62" s="25">
        <v>54.745072112972558</v>
      </c>
      <c r="C62" s="13">
        <f t="shared" si="0"/>
        <v>8.7131574522733466</v>
      </c>
    </row>
    <row r="63" spans="1:3">
      <c r="A63" s="8">
        <v>37956</v>
      </c>
      <c r="B63" s="25">
        <v>56.265155306375235</v>
      </c>
      <c r="C63" s="13">
        <f t="shared" si="0"/>
        <v>8.0035081304127953</v>
      </c>
    </row>
    <row r="64" spans="1:3">
      <c r="A64" s="8">
        <v>37987</v>
      </c>
      <c r="B64" s="25">
        <v>56.393141387699714</v>
      </c>
      <c r="C64" s="13">
        <f t="shared" si="0"/>
        <v>9.2249708130359931</v>
      </c>
    </row>
    <row r="65" spans="1:3">
      <c r="A65" s="8">
        <v>38018</v>
      </c>
      <c r="B65" s="25">
        <v>58.120368145862393</v>
      </c>
      <c r="C65" s="13">
        <f t="shared" si="0"/>
        <v>12.289677217816042</v>
      </c>
    </row>
    <row r="66" spans="1:3">
      <c r="A66" s="8">
        <v>38047</v>
      </c>
      <c r="B66" s="25">
        <v>59.617803973253665</v>
      </c>
      <c r="C66" s="13">
        <f t="shared" si="0"/>
        <v>17.298873273409022</v>
      </c>
    </row>
    <row r="67" spans="1:3">
      <c r="A67" s="8">
        <v>38078</v>
      </c>
      <c r="B67" s="25">
        <v>59.744376856267877</v>
      </c>
      <c r="C67" s="13">
        <f t="shared" si="0"/>
        <v>16.319472605050443</v>
      </c>
    </row>
    <row r="68" spans="1:3">
      <c r="A68" s="8">
        <v>38108</v>
      </c>
      <c r="B68" s="25">
        <v>56.723473333666199</v>
      </c>
      <c r="C68" s="13">
        <f t="shared" si="0"/>
        <v>10.055392880193992</v>
      </c>
    </row>
    <row r="69" spans="1:3">
      <c r="A69" s="8">
        <v>38139</v>
      </c>
      <c r="B69" s="25">
        <v>57.924102388098511</v>
      </c>
      <c r="C69" s="13">
        <f t="shared" si="0"/>
        <v>11.938793030381456</v>
      </c>
    </row>
    <row r="70" spans="1:3">
      <c r="A70" s="8">
        <v>38169</v>
      </c>
      <c r="B70" s="25">
        <v>58.366496274236674</v>
      </c>
      <c r="C70" s="13">
        <f t="shared" si="0"/>
        <v>12.030312242164998</v>
      </c>
    </row>
    <row r="71" spans="1:3">
      <c r="A71" s="8">
        <v>38200</v>
      </c>
      <c r="B71" s="25">
        <v>59.875370190486898</v>
      </c>
      <c r="C71" s="13">
        <f t="shared" si="0"/>
        <v>14.692149599924509</v>
      </c>
    </row>
    <row r="72" spans="1:3">
      <c r="A72" s="8">
        <v>38231</v>
      </c>
      <c r="B72" s="25">
        <v>62.8160546643308</v>
      </c>
      <c r="C72" s="13">
        <f t="shared" si="0"/>
        <v>21.579876273898545</v>
      </c>
    </row>
    <row r="73" spans="1:3">
      <c r="A73" s="8">
        <v>38261</v>
      </c>
      <c r="B73" s="25">
        <v>64.385346470711909</v>
      </c>
      <c r="C73" s="13">
        <f t="shared" si="0"/>
        <v>24.853821579015811</v>
      </c>
    </row>
    <row r="74" spans="1:3">
      <c r="A74" s="8">
        <v>38292</v>
      </c>
      <c r="B74" s="25">
        <v>65.413153903170524</v>
      </c>
      <c r="C74" s="13">
        <f t="shared" si="0"/>
        <v>19.486834848227417</v>
      </c>
    </row>
    <row r="75" spans="1:3">
      <c r="A75" s="8">
        <v>38322</v>
      </c>
      <c r="B75" s="25">
        <v>68.386305598138094</v>
      </c>
      <c r="C75" s="13">
        <f t="shared" si="0"/>
        <v>21.542907374485544</v>
      </c>
    </row>
    <row r="76" spans="1:3">
      <c r="A76" s="8">
        <v>38353</v>
      </c>
      <c r="B76" s="25">
        <v>70.135875271658335</v>
      </c>
      <c r="C76" s="13">
        <f t="shared" si="0"/>
        <v>24.369512933280468</v>
      </c>
    </row>
    <row r="77" spans="1:3">
      <c r="A77" s="8">
        <v>38384</v>
      </c>
      <c r="B77" s="25">
        <v>66.919470959767366</v>
      </c>
      <c r="C77" s="13">
        <f t="shared" si="0"/>
        <v>15.139447829756026</v>
      </c>
    </row>
    <row r="78" spans="1:3">
      <c r="A78" s="8">
        <v>38412</v>
      </c>
      <c r="B78" s="25">
        <v>64.609273960840582</v>
      </c>
      <c r="C78" s="13">
        <f t="shared" si="0"/>
        <v>8.3724485890594771</v>
      </c>
    </row>
    <row r="79" spans="1:3">
      <c r="A79" s="8">
        <v>38443</v>
      </c>
      <c r="B79" s="25">
        <v>68.763529983228111</v>
      </c>
      <c r="C79" s="13">
        <f t="shared" si="0"/>
        <v>15.096237673812185</v>
      </c>
    </row>
    <row r="80" spans="1:3">
      <c r="A80" s="8">
        <v>38473</v>
      </c>
      <c r="B80" s="25">
        <v>68.159257746548064</v>
      </c>
      <c r="C80" s="13">
        <f t="shared" ref="C80:C143" si="1">((B80/B68)-1)*100</f>
        <v>20.160585628480131</v>
      </c>
    </row>
    <row r="81" spans="1:3">
      <c r="A81" s="8">
        <v>38504</v>
      </c>
      <c r="B81" s="25">
        <v>70.27727407832937</v>
      </c>
      <c r="C81" s="13">
        <f t="shared" si="1"/>
        <v>21.3264792736245</v>
      </c>
    </row>
    <row r="82" spans="1:3">
      <c r="A82" s="8">
        <v>38534</v>
      </c>
      <c r="B82" s="25">
        <v>69.86026291290888</v>
      </c>
      <c r="C82" s="13">
        <f t="shared" si="1"/>
        <v>19.692404671112019</v>
      </c>
    </row>
    <row r="83" spans="1:3">
      <c r="A83" s="8">
        <v>38565</v>
      </c>
      <c r="B83" s="25">
        <v>70.760144313023446</v>
      </c>
      <c r="C83" s="13">
        <f t="shared" si="1"/>
        <v>18.179051065417774</v>
      </c>
    </row>
    <row r="84" spans="1:3">
      <c r="A84" s="8">
        <v>38596</v>
      </c>
      <c r="B84" s="25">
        <v>72.19598756948227</v>
      </c>
      <c r="C84" s="13">
        <f t="shared" si="1"/>
        <v>14.932381467245715</v>
      </c>
    </row>
    <row r="85" spans="1:3">
      <c r="A85" s="8">
        <v>38626</v>
      </c>
      <c r="B85" s="25">
        <v>73.707324694034611</v>
      </c>
      <c r="C85" s="13">
        <f t="shared" si="1"/>
        <v>14.47841587303278</v>
      </c>
    </row>
    <row r="86" spans="1:3">
      <c r="A86" s="8">
        <v>38657</v>
      </c>
      <c r="B86" s="25">
        <v>75.553261068639969</v>
      </c>
      <c r="C86" s="13">
        <f t="shared" si="1"/>
        <v>15.501633173779684</v>
      </c>
    </row>
    <row r="87" spans="1:3">
      <c r="A87" s="8">
        <v>38687</v>
      </c>
      <c r="B87" s="25">
        <v>78.062602396048902</v>
      </c>
      <c r="C87" s="13">
        <f t="shared" si="1"/>
        <v>14.149465617827239</v>
      </c>
    </row>
    <row r="88" spans="1:3">
      <c r="A88" s="8">
        <v>38718</v>
      </c>
      <c r="B88" s="25">
        <v>79.310010050903699</v>
      </c>
      <c r="C88" s="13">
        <f t="shared" si="1"/>
        <v>13.080516559764966</v>
      </c>
    </row>
    <row r="89" spans="1:3">
      <c r="A89" s="8">
        <v>38749</v>
      </c>
      <c r="B89" s="25">
        <v>78.821112339027863</v>
      </c>
      <c r="C89" s="13">
        <f t="shared" si="1"/>
        <v>17.785020127274876</v>
      </c>
    </row>
    <row r="90" spans="1:3">
      <c r="A90" s="8">
        <v>38777</v>
      </c>
      <c r="B90" s="25">
        <v>79.709675629584211</v>
      </c>
      <c r="C90" s="13">
        <f t="shared" si="1"/>
        <v>23.371879519797602</v>
      </c>
    </row>
    <row r="91" spans="1:3">
      <c r="A91" s="8">
        <v>38808</v>
      </c>
      <c r="B91" s="25">
        <v>74.437543837826325</v>
      </c>
      <c r="C91" s="13">
        <f t="shared" si="1"/>
        <v>8.2514871705715809</v>
      </c>
    </row>
    <row r="92" spans="1:3">
      <c r="A92" s="8">
        <v>38838</v>
      </c>
      <c r="B92" s="25">
        <v>71.961585776178865</v>
      </c>
      <c r="C92" s="13">
        <f t="shared" si="1"/>
        <v>5.5785936574747508</v>
      </c>
    </row>
    <row r="93" spans="1:3">
      <c r="A93" s="8">
        <v>38869</v>
      </c>
      <c r="B93" s="25">
        <v>70.516592020089064</v>
      </c>
      <c r="C93" s="13">
        <f t="shared" si="1"/>
        <v>0.34053389932704459</v>
      </c>
    </row>
    <row r="94" spans="1:3">
      <c r="A94" s="8">
        <v>38899</v>
      </c>
      <c r="B94" s="25">
        <v>66.671407242067943</v>
      </c>
      <c r="C94" s="13">
        <f t="shared" si="1"/>
        <v>-4.5646201973449703</v>
      </c>
    </row>
    <row r="95" spans="1:3">
      <c r="A95" s="8">
        <v>38930</v>
      </c>
      <c r="B95" s="25">
        <v>66.925821619510458</v>
      </c>
      <c r="C95" s="13">
        <f t="shared" si="1"/>
        <v>-5.4187604204861355</v>
      </c>
    </row>
    <row r="96" spans="1:3">
      <c r="A96" s="8">
        <v>38961</v>
      </c>
      <c r="B96" s="25">
        <v>62.319941140435105</v>
      </c>
      <c r="C96" s="13">
        <f t="shared" si="1"/>
        <v>-13.679494888192146</v>
      </c>
    </row>
    <row r="97" spans="1:3">
      <c r="A97" s="8">
        <v>38991</v>
      </c>
      <c r="B97" s="25">
        <v>64.268951790099464</v>
      </c>
      <c r="C97" s="13">
        <f t="shared" si="1"/>
        <v>-12.805203476200822</v>
      </c>
    </row>
    <row r="98" spans="1:3">
      <c r="A98" s="8">
        <v>39022</v>
      </c>
      <c r="B98" s="25">
        <v>63.014352648106588</v>
      </c>
      <c r="C98" s="13">
        <f t="shared" si="1"/>
        <v>-16.596118080385459</v>
      </c>
    </row>
    <row r="99" spans="1:3">
      <c r="A99" s="8">
        <v>39052</v>
      </c>
      <c r="B99" s="25">
        <v>64.26169037410294</v>
      </c>
      <c r="C99" s="13">
        <f t="shared" si="1"/>
        <v>-17.679287646506246</v>
      </c>
    </row>
    <row r="100" spans="1:3">
      <c r="A100" s="8">
        <v>39083</v>
      </c>
      <c r="B100" s="25">
        <v>60.653504840991012</v>
      </c>
      <c r="C100" s="13">
        <f t="shared" si="1"/>
        <v>-23.523518907560781</v>
      </c>
    </row>
    <row r="101" spans="1:3">
      <c r="A101" s="8">
        <v>39114</v>
      </c>
      <c r="B101" s="25">
        <v>60.550805730180649</v>
      </c>
      <c r="C101" s="13">
        <f t="shared" si="1"/>
        <v>-23.179457973470853</v>
      </c>
    </row>
    <row r="102" spans="1:3">
      <c r="A102" s="8">
        <v>39142</v>
      </c>
      <c r="B102" s="25">
        <v>58.172066790624797</v>
      </c>
      <c r="C102" s="13">
        <f t="shared" si="1"/>
        <v>-27.020068352863479</v>
      </c>
    </row>
    <row r="103" spans="1:3">
      <c r="A103" s="8">
        <v>39173</v>
      </c>
      <c r="B103" s="25">
        <v>56.687649829393578</v>
      </c>
      <c r="C103" s="13">
        <f t="shared" si="1"/>
        <v>-23.845351543441073</v>
      </c>
    </row>
    <row r="104" spans="1:3">
      <c r="A104" s="8">
        <v>39203</v>
      </c>
      <c r="B104" s="25">
        <v>57.157697681863802</v>
      </c>
      <c r="C104" s="13">
        <f t="shared" si="1"/>
        <v>-20.571931447368875</v>
      </c>
    </row>
    <row r="105" spans="1:3">
      <c r="A105" s="8">
        <v>39234</v>
      </c>
      <c r="B105" s="25">
        <v>57.475948174060626</v>
      </c>
      <c r="C105" s="13">
        <f t="shared" si="1"/>
        <v>-18.493014867073221</v>
      </c>
    </row>
    <row r="106" spans="1:3">
      <c r="A106" s="8">
        <v>39264</v>
      </c>
      <c r="B106" s="25">
        <v>58.203888710987563</v>
      </c>
      <c r="C106" s="13">
        <f t="shared" si="1"/>
        <v>-12.700374690362903</v>
      </c>
    </row>
    <row r="107" spans="1:3">
      <c r="A107" s="8">
        <v>39295</v>
      </c>
      <c r="B107" s="25">
        <v>57.064152261735742</v>
      </c>
      <c r="C107" s="13">
        <f t="shared" si="1"/>
        <v>-14.735223444608126</v>
      </c>
    </row>
    <row r="108" spans="1:3">
      <c r="A108" s="8">
        <v>39326</v>
      </c>
      <c r="B108" s="25">
        <v>54.529021940505935</v>
      </c>
      <c r="C108" s="13">
        <f t="shared" si="1"/>
        <v>-12.501486775112147</v>
      </c>
    </row>
    <row r="109" spans="1:3">
      <c r="A109" s="8">
        <v>39356</v>
      </c>
      <c r="B109" s="25">
        <v>55.229108129982293</v>
      </c>
      <c r="C109" s="13">
        <f t="shared" si="1"/>
        <v>-14.065646643251684</v>
      </c>
    </row>
    <row r="110" spans="1:3">
      <c r="A110" s="8">
        <v>39387</v>
      </c>
      <c r="B110" s="25">
        <v>54.718138043366139</v>
      </c>
      <c r="C110" s="13">
        <f t="shared" si="1"/>
        <v>-13.165595227279903</v>
      </c>
    </row>
    <row r="111" spans="1:3">
      <c r="A111" s="8">
        <v>39417</v>
      </c>
      <c r="B111" s="25">
        <v>57.005848451853488</v>
      </c>
      <c r="C111" s="13">
        <f t="shared" si="1"/>
        <v>-11.291084750508695</v>
      </c>
    </row>
    <row r="112" spans="1:3">
      <c r="A112" s="8">
        <v>39448</v>
      </c>
      <c r="B112" s="25">
        <v>56.639062654979597</v>
      </c>
      <c r="C112" s="13">
        <f t="shared" si="1"/>
        <v>-6.6186483312640547</v>
      </c>
    </row>
    <row r="113" spans="1:3">
      <c r="A113" s="8">
        <v>39479</v>
      </c>
      <c r="B113" s="25">
        <v>55.529446462081566</v>
      </c>
      <c r="C113" s="13">
        <f t="shared" si="1"/>
        <v>-8.2928033864234081</v>
      </c>
    </row>
    <row r="114" spans="1:3">
      <c r="A114" s="8">
        <v>39508</v>
      </c>
      <c r="B114" s="25">
        <v>55.931010542145231</v>
      </c>
      <c r="C114" s="13">
        <f t="shared" si="1"/>
        <v>-3.8524611073999959</v>
      </c>
    </row>
    <row r="115" spans="1:3">
      <c r="A115" s="8">
        <v>39539</v>
      </c>
      <c r="B115" s="25">
        <v>55.676613820493074</v>
      </c>
      <c r="C115" s="13">
        <f t="shared" si="1"/>
        <v>-1.7835207702970646</v>
      </c>
    </row>
    <row r="116" spans="1:3">
      <c r="A116" s="8">
        <v>39569</v>
      </c>
      <c r="B116" s="25">
        <v>56.27881269246447</v>
      </c>
      <c r="C116" s="13">
        <f t="shared" si="1"/>
        <v>-1.5376493893983434</v>
      </c>
    </row>
    <row r="117" spans="1:3">
      <c r="A117" s="8">
        <v>39600</v>
      </c>
      <c r="B117" s="25">
        <v>55.896540181742836</v>
      </c>
      <c r="C117" s="13">
        <f t="shared" si="1"/>
        <v>-2.7479459539052731</v>
      </c>
    </row>
    <row r="118" spans="1:3">
      <c r="A118" s="8">
        <v>39630</v>
      </c>
      <c r="B118" s="25">
        <v>55.102912401797859</v>
      </c>
      <c r="C118" s="13">
        <f t="shared" si="1"/>
        <v>-5.3277820054045799</v>
      </c>
    </row>
    <row r="119" spans="1:3">
      <c r="A119" s="8">
        <v>39661</v>
      </c>
      <c r="B119" s="25">
        <v>53.520270050867175</v>
      </c>
      <c r="C119" s="13">
        <f t="shared" si="1"/>
        <v>-6.2103476007386753</v>
      </c>
    </row>
    <row r="120" spans="1:3">
      <c r="A120" s="8">
        <v>39692</v>
      </c>
      <c r="B120" s="25">
        <v>53.789700440024852</v>
      </c>
      <c r="C120" s="13">
        <f t="shared" si="1"/>
        <v>-1.3558312145919738</v>
      </c>
    </row>
    <row r="121" spans="1:3">
      <c r="A121" s="8">
        <v>39722</v>
      </c>
      <c r="B121" s="25">
        <v>53.005635685564542</v>
      </c>
      <c r="C121" s="13">
        <f t="shared" si="1"/>
        <v>-4.0259068446022788</v>
      </c>
    </row>
    <row r="122" spans="1:3">
      <c r="A122" s="8">
        <v>39753</v>
      </c>
      <c r="B122" s="25">
        <v>54.876871083639266</v>
      </c>
      <c r="C122" s="13">
        <f t="shared" si="1"/>
        <v>0.29009218140303439</v>
      </c>
    </row>
    <row r="123" spans="1:3">
      <c r="A123" s="8">
        <v>39783</v>
      </c>
      <c r="B123" s="25">
        <v>59.987932545500996</v>
      </c>
      <c r="C123" s="13">
        <f t="shared" si="1"/>
        <v>5.2311897369024196</v>
      </c>
    </row>
    <row r="124" spans="1:3">
      <c r="A124" s="8">
        <v>39814</v>
      </c>
      <c r="B124" s="25">
        <v>63.031880137963789</v>
      </c>
      <c r="C124" s="13">
        <f t="shared" si="1"/>
        <v>11.286940820201142</v>
      </c>
    </row>
    <row r="125" spans="1:3">
      <c r="A125" s="8">
        <v>39845</v>
      </c>
      <c r="B125" s="25">
        <v>64.355234925295008</v>
      </c>
      <c r="C125" s="13">
        <f t="shared" si="1"/>
        <v>15.893888784287014</v>
      </c>
    </row>
    <row r="126" spans="1:3">
      <c r="A126" s="8">
        <v>39873</v>
      </c>
      <c r="B126" s="25">
        <v>66.830568943002845</v>
      </c>
      <c r="C126" s="13">
        <f t="shared" si="1"/>
        <v>19.487504865739112</v>
      </c>
    </row>
    <row r="127" spans="1:3">
      <c r="A127" s="8">
        <v>39904</v>
      </c>
      <c r="B127" s="25">
        <v>68.61054512482805</v>
      </c>
      <c r="C127" s="13">
        <f t="shared" si="1"/>
        <v>23.230456051144287</v>
      </c>
    </row>
    <row r="128" spans="1:3">
      <c r="A128" s="8">
        <v>39934</v>
      </c>
      <c r="B128" s="25">
        <v>67.414836068692992</v>
      </c>
      <c r="C128" s="13">
        <f t="shared" si="1"/>
        <v>19.787239359652652</v>
      </c>
    </row>
    <row r="129" spans="1:3">
      <c r="A129" s="8">
        <v>39965</v>
      </c>
      <c r="B129" s="25">
        <v>68.77288052396959</v>
      </c>
      <c r="C129" s="13">
        <f t="shared" si="1"/>
        <v>23.036023876183442</v>
      </c>
    </row>
    <row r="130" spans="1:3">
      <c r="A130" s="8">
        <v>39995</v>
      </c>
      <c r="B130" s="25">
        <v>68.113141085612142</v>
      </c>
      <c r="C130" s="13">
        <f t="shared" si="1"/>
        <v>23.610782292134868</v>
      </c>
    </row>
    <row r="131" spans="1:3">
      <c r="A131" s="8">
        <v>40026</v>
      </c>
      <c r="B131" s="25">
        <v>69.747815147221587</v>
      </c>
      <c r="C131" s="13">
        <f t="shared" si="1"/>
        <v>30.32037222706705</v>
      </c>
    </row>
    <row r="132" spans="1:3">
      <c r="A132" s="8">
        <v>40057</v>
      </c>
      <c r="B132" s="25">
        <v>71.315791397104931</v>
      </c>
      <c r="C132" s="13">
        <f t="shared" si="1"/>
        <v>32.582614912722093</v>
      </c>
    </row>
    <row r="133" spans="1:3">
      <c r="A133" s="8">
        <v>40087</v>
      </c>
      <c r="B133" s="25">
        <v>74.865577728099311</v>
      </c>
      <c r="C133" s="13">
        <f t="shared" si="1"/>
        <v>41.240788379957237</v>
      </c>
    </row>
    <row r="134" spans="1:3">
      <c r="A134" s="8">
        <v>40118</v>
      </c>
      <c r="B134" s="25">
        <v>75.67237721190692</v>
      </c>
      <c r="C134" s="13">
        <f t="shared" si="1"/>
        <v>37.894846622309572</v>
      </c>
    </row>
    <row r="135" spans="1:3">
      <c r="A135" s="8">
        <v>40148</v>
      </c>
      <c r="B135" s="25">
        <v>76.232042650405461</v>
      </c>
      <c r="C135" s="13">
        <f t="shared" si="1"/>
        <v>27.078963077421058</v>
      </c>
    </row>
    <row r="136" spans="1:3">
      <c r="A136" s="8">
        <v>40179</v>
      </c>
      <c r="B136" s="25">
        <v>77.095416177291554</v>
      </c>
      <c r="C136" s="13">
        <f t="shared" si="1"/>
        <v>22.311782559151936</v>
      </c>
    </row>
    <row r="137" spans="1:3">
      <c r="A137" s="8">
        <v>40210</v>
      </c>
      <c r="B137" s="25">
        <v>75.317633809727596</v>
      </c>
      <c r="C137" s="13">
        <f t="shared" si="1"/>
        <v>17.034199155916351</v>
      </c>
    </row>
    <row r="138" spans="1:3">
      <c r="A138" s="8">
        <v>40238</v>
      </c>
      <c r="B138" s="25">
        <v>78.700430206802551</v>
      </c>
      <c r="C138" s="13">
        <f t="shared" si="1"/>
        <v>17.761125562050871</v>
      </c>
    </row>
    <row r="139" spans="1:3">
      <c r="A139" s="8">
        <v>40269</v>
      </c>
      <c r="B139" s="25">
        <v>82.143315928989068</v>
      </c>
      <c r="C139" s="13">
        <f t="shared" si="1"/>
        <v>19.724039183102082</v>
      </c>
    </row>
    <row r="140" spans="1:3">
      <c r="A140" s="8">
        <v>40299</v>
      </c>
      <c r="B140" s="25">
        <v>78.906981146881392</v>
      </c>
      <c r="C140" s="13">
        <f t="shared" si="1"/>
        <v>17.046907992891015</v>
      </c>
    </row>
    <row r="141" spans="1:3">
      <c r="A141" s="8">
        <v>40330</v>
      </c>
      <c r="B141" s="25">
        <v>79.908283159187931</v>
      </c>
      <c r="C141" s="13">
        <f t="shared" si="1"/>
        <v>16.191560612816392</v>
      </c>
    </row>
    <row r="142" spans="1:3">
      <c r="A142" s="8">
        <v>40360</v>
      </c>
      <c r="B142" s="25">
        <v>83.418991104444501</v>
      </c>
      <c r="C142" s="13">
        <f t="shared" si="1"/>
        <v>22.471214474743228</v>
      </c>
    </row>
    <row r="143" spans="1:3">
      <c r="A143" s="8">
        <v>40391</v>
      </c>
      <c r="B143" s="25">
        <v>84.376765708629819</v>
      </c>
      <c r="C143" s="13">
        <f t="shared" si="1"/>
        <v>20.974062815487304</v>
      </c>
    </row>
    <row r="144" spans="1:3">
      <c r="A144" s="8">
        <v>40422</v>
      </c>
      <c r="B144" s="25">
        <v>81.561034000261671</v>
      </c>
      <c r="C144" s="13">
        <f t="shared" ref="C144:C207" si="2">((B144/B132)-1)*100</f>
        <v>14.366022450916315</v>
      </c>
    </row>
    <row r="145" spans="1:3">
      <c r="A145" s="8">
        <v>40452</v>
      </c>
      <c r="B145" s="25">
        <v>83.454790248212348</v>
      </c>
      <c r="C145" s="13">
        <f t="shared" si="2"/>
        <v>11.472846107336254</v>
      </c>
    </row>
    <row r="146" spans="1:3">
      <c r="A146" s="8">
        <v>40483</v>
      </c>
      <c r="B146" s="25">
        <v>81.933535749535437</v>
      </c>
      <c r="C146" s="13">
        <f t="shared" si="2"/>
        <v>8.2740344209027086</v>
      </c>
    </row>
    <row r="147" spans="1:3">
      <c r="A147" s="8">
        <v>40513</v>
      </c>
      <c r="B147" s="25">
        <v>87.967521067103334</v>
      </c>
      <c r="C147" s="13">
        <f t="shared" si="2"/>
        <v>15.394416847146442</v>
      </c>
    </row>
    <row r="148" spans="1:3">
      <c r="A148" s="8">
        <v>40544</v>
      </c>
      <c r="B148" s="25">
        <v>89.231682835529654</v>
      </c>
      <c r="C148" s="13">
        <f t="shared" si="2"/>
        <v>15.741878389149733</v>
      </c>
    </row>
    <row r="149" spans="1:3">
      <c r="A149" s="8">
        <v>40575</v>
      </c>
      <c r="B149" s="25">
        <v>91.828596120301967</v>
      </c>
      <c r="C149" s="13">
        <f t="shared" si="2"/>
        <v>21.92177512146154</v>
      </c>
    </row>
    <row r="150" spans="1:3">
      <c r="A150" s="8">
        <v>40603</v>
      </c>
      <c r="B150" s="25">
        <v>92.602957268401383</v>
      </c>
      <c r="C150" s="13">
        <f t="shared" si="2"/>
        <v>17.665122064856465</v>
      </c>
    </row>
    <row r="151" spans="1:3">
      <c r="A151" s="8">
        <v>40634</v>
      </c>
      <c r="B151" s="25">
        <v>92.771038833164212</v>
      </c>
      <c r="C151" s="13">
        <f t="shared" si="2"/>
        <v>12.938025186811974</v>
      </c>
    </row>
    <row r="152" spans="1:3">
      <c r="A152" s="8">
        <v>40664</v>
      </c>
      <c r="B152" s="25">
        <v>86.191820020078595</v>
      </c>
      <c r="C152" s="13">
        <f t="shared" si="2"/>
        <v>9.2321855016058052</v>
      </c>
    </row>
    <row r="153" spans="1:3">
      <c r="A153" s="8">
        <v>40695</v>
      </c>
      <c r="B153" s="25">
        <v>88.685846058340871</v>
      </c>
      <c r="C153" s="13">
        <f t="shared" si="2"/>
        <v>10.984546973267918</v>
      </c>
    </row>
    <row r="154" spans="1:3">
      <c r="A154" s="8">
        <v>40725</v>
      </c>
      <c r="B154" s="25">
        <v>87.232731132295612</v>
      </c>
      <c r="C154" s="13">
        <f t="shared" si="2"/>
        <v>4.5717887226376597</v>
      </c>
    </row>
    <row r="155" spans="1:3">
      <c r="A155" s="8">
        <v>40756</v>
      </c>
      <c r="B155" s="25">
        <v>91.301863488555469</v>
      </c>
      <c r="C155" s="13">
        <f t="shared" si="2"/>
        <v>8.2073515401614561</v>
      </c>
    </row>
    <row r="156" spans="1:3">
      <c r="A156" s="8">
        <v>40787</v>
      </c>
      <c r="B156" s="25">
        <v>91.050453556437134</v>
      </c>
      <c r="C156" s="13">
        <f t="shared" si="2"/>
        <v>11.634746509154127</v>
      </c>
    </row>
    <row r="157" spans="1:3">
      <c r="A157" s="8">
        <v>40817</v>
      </c>
      <c r="B157" s="25">
        <v>90.111200605409579</v>
      </c>
      <c r="C157" s="13">
        <f t="shared" si="2"/>
        <v>7.976067446098245</v>
      </c>
    </row>
    <row r="158" spans="1:3">
      <c r="A158" s="8">
        <v>40848</v>
      </c>
      <c r="B158" s="25">
        <v>91.268057000064061</v>
      </c>
      <c r="C158" s="13">
        <f t="shared" si="2"/>
        <v>11.392796814070794</v>
      </c>
    </row>
    <row r="159" spans="1:3">
      <c r="A159" s="8">
        <v>40878</v>
      </c>
      <c r="B159" s="25">
        <v>90.245542972453791</v>
      </c>
      <c r="C159" s="13">
        <f t="shared" si="2"/>
        <v>2.5896170287812659</v>
      </c>
    </row>
    <row r="160" spans="1:3">
      <c r="A160" s="8">
        <v>40909</v>
      </c>
      <c r="B160" s="25">
        <v>91.007196490181357</v>
      </c>
      <c r="C160" s="13">
        <f t="shared" si="2"/>
        <v>1.989779412682724</v>
      </c>
    </row>
    <row r="161" spans="1:3">
      <c r="A161" s="8">
        <v>40940</v>
      </c>
      <c r="B161" s="25">
        <v>90.242952836683031</v>
      </c>
      <c r="C161" s="13">
        <f t="shared" si="2"/>
        <v>-1.7267423772237889</v>
      </c>
    </row>
    <row r="162" spans="1:3">
      <c r="A162" s="8">
        <v>40969</v>
      </c>
      <c r="B162" s="25">
        <v>91.557316625375279</v>
      </c>
      <c r="C162" s="13">
        <f t="shared" si="2"/>
        <v>-1.1291654973775933</v>
      </c>
    </row>
    <row r="163" spans="1:3">
      <c r="A163" s="8">
        <v>41000</v>
      </c>
      <c r="B163" s="25">
        <v>91.128372666837848</v>
      </c>
      <c r="C163" s="13">
        <f t="shared" si="2"/>
        <v>-1.7706669958503674</v>
      </c>
    </row>
    <row r="164" spans="1:3">
      <c r="A164" s="8">
        <v>41030</v>
      </c>
      <c r="B164" s="25">
        <v>92.028059412969682</v>
      </c>
      <c r="C164" s="13">
        <f t="shared" si="2"/>
        <v>6.7712218996321516</v>
      </c>
    </row>
    <row r="165" spans="1:3">
      <c r="A165" s="8">
        <v>41061</v>
      </c>
      <c r="B165" s="25">
        <v>93.496014486526263</v>
      </c>
      <c r="C165" s="13">
        <f t="shared" si="2"/>
        <v>5.4238287640860694</v>
      </c>
    </row>
    <row r="166" spans="1:3">
      <c r="A166" s="8">
        <v>41091</v>
      </c>
      <c r="B166" s="25">
        <v>94.676138307323285</v>
      </c>
      <c r="C166" s="13">
        <f t="shared" si="2"/>
        <v>8.532814550697875</v>
      </c>
    </row>
    <row r="167" spans="1:3">
      <c r="A167" s="8">
        <v>41122</v>
      </c>
      <c r="B167" s="25">
        <v>93.906976531152381</v>
      </c>
      <c r="C167" s="13">
        <f t="shared" si="2"/>
        <v>2.8532966831760875</v>
      </c>
    </row>
    <row r="168" spans="1:3">
      <c r="A168" s="8">
        <v>41153</v>
      </c>
      <c r="B168" s="25">
        <v>95.769188430014964</v>
      </c>
      <c r="C168" s="13">
        <f t="shared" si="2"/>
        <v>5.182549552763005</v>
      </c>
    </row>
    <row r="169" spans="1:3">
      <c r="A169" s="8">
        <v>41183</v>
      </c>
      <c r="B169" s="25">
        <v>95.372594007388884</v>
      </c>
      <c r="C169" s="13">
        <f t="shared" si="2"/>
        <v>5.8387784943833676</v>
      </c>
    </row>
    <row r="170" spans="1:3">
      <c r="A170" s="8">
        <v>41214</v>
      </c>
      <c r="B170" s="25">
        <v>97.466657544156433</v>
      </c>
      <c r="C170" s="13">
        <f t="shared" si="2"/>
        <v>6.791642933833919</v>
      </c>
    </row>
    <row r="171" spans="1:3">
      <c r="A171" s="8">
        <v>41244</v>
      </c>
      <c r="B171" s="25">
        <v>99.649511247993487</v>
      </c>
      <c r="C171" s="13">
        <f t="shared" si="2"/>
        <v>10.420424062837231</v>
      </c>
    </row>
    <row r="172" spans="1:3">
      <c r="A172" s="8">
        <v>41275</v>
      </c>
      <c r="B172" s="25">
        <v>102.27245408753058</v>
      </c>
      <c r="C172" s="13">
        <f t="shared" si="2"/>
        <v>12.37842503868869</v>
      </c>
    </row>
    <row r="173" spans="1:3">
      <c r="A173" s="8">
        <v>41306</v>
      </c>
      <c r="B173" s="25">
        <v>104.60567697991073</v>
      </c>
      <c r="C173" s="13">
        <f t="shared" si="2"/>
        <v>15.915618551645361</v>
      </c>
    </row>
    <row r="174" spans="1:3">
      <c r="A174" s="8">
        <v>41334</v>
      </c>
      <c r="B174" s="25">
        <v>103.80372502326755</v>
      </c>
      <c r="C174" s="13">
        <f t="shared" si="2"/>
        <v>13.375674221647248</v>
      </c>
    </row>
    <row r="175" spans="1:3">
      <c r="A175" s="8">
        <v>41365</v>
      </c>
      <c r="B175" s="25">
        <v>108.12835267265905</v>
      </c>
      <c r="C175" s="13">
        <f t="shared" si="2"/>
        <v>18.65498034072499</v>
      </c>
    </row>
    <row r="176" spans="1:3">
      <c r="A176" s="8">
        <v>41395</v>
      </c>
      <c r="B176" s="25">
        <v>108.07377703730883</v>
      </c>
      <c r="C176" s="13">
        <f t="shared" si="2"/>
        <v>17.435679646720658</v>
      </c>
    </row>
    <row r="177" spans="1:3">
      <c r="A177" s="8">
        <v>41426</v>
      </c>
      <c r="B177" s="25">
        <v>104.89559071323107</v>
      </c>
      <c r="C177" s="13">
        <f t="shared" si="2"/>
        <v>12.192579854136575</v>
      </c>
    </row>
    <row r="178" spans="1:3">
      <c r="A178" s="8">
        <v>41456</v>
      </c>
      <c r="B178" s="25">
        <v>107.34471721276006</v>
      </c>
      <c r="C178" s="13">
        <f t="shared" si="2"/>
        <v>13.380962861321999</v>
      </c>
    </row>
    <row r="179" spans="1:3">
      <c r="A179" s="8">
        <v>41487</v>
      </c>
      <c r="B179" s="25">
        <v>110.32709107508724</v>
      </c>
      <c r="C179" s="13">
        <f t="shared" si="2"/>
        <v>17.485510821965079</v>
      </c>
    </row>
    <row r="180" spans="1:3">
      <c r="A180" s="8">
        <v>41518</v>
      </c>
      <c r="B180" s="25">
        <v>111.4565306204378</v>
      </c>
      <c r="C180" s="13">
        <f t="shared" si="2"/>
        <v>16.380364548966231</v>
      </c>
    </row>
    <row r="181" spans="1:3">
      <c r="A181" s="8">
        <v>41548</v>
      </c>
      <c r="B181" s="25">
        <v>108.62996710843171</v>
      </c>
      <c r="C181" s="13">
        <f t="shared" si="2"/>
        <v>13.900610798124813</v>
      </c>
    </row>
    <row r="182" spans="1:3">
      <c r="A182" s="8">
        <v>41579</v>
      </c>
      <c r="B182" s="25">
        <v>108.23673671851191</v>
      </c>
      <c r="C182" s="13">
        <f t="shared" si="2"/>
        <v>11.05001386702542</v>
      </c>
    </row>
    <row r="183" spans="1:3">
      <c r="A183" s="8">
        <v>41609</v>
      </c>
      <c r="B183" s="25">
        <v>112.29177239802004</v>
      </c>
      <c r="C183" s="13">
        <f t="shared" si="2"/>
        <v>12.686726700108242</v>
      </c>
    </row>
    <row r="184" spans="1:3">
      <c r="A184" s="8">
        <v>41640</v>
      </c>
      <c r="B184" s="25">
        <v>114.47803237093889</v>
      </c>
      <c r="C184" s="13">
        <f t="shared" si="2"/>
        <v>11.934375088879845</v>
      </c>
    </row>
    <row r="185" spans="1:3">
      <c r="A185" s="8">
        <v>41671</v>
      </c>
      <c r="B185" s="25">
        <v>116.64953017303218</v>
      </c>
      <c r="C185" s="13">
        <f t="shared" si="2"/>
        <v>11.513575114507834</v>
      </c>
    </row>
    <row r="186" spans="1:3">
      <c r="A186" s="8">
        <v>41699</v>
      </c>
      <c r="B186" s="25">
        <v>119.17542430493799</v>
      </c>
      <c r="C186" s="13">
        <f t="shared" si="2"/>
        <v>14.808427422257608</v>
      </c>
    </row>
    <row r="187" spans="1:3">
      <c r="A187" s="8">
        <v>41730</v>
      </c>
      <c r="B187" s="25">
        <v>118.01349614256956</v>
      </c>
      <c r="C187" s="13">
        <f t="shared" si="2"/>
        <v>9.1420457498656127</v>
      </c>
    </row>
    <row r="188" spans="1:3">
      <c r="A188" s="8">
        <v>41760</v>
      </c>
      <c r="B188" s="25">
        <v>108.35159576357064</v>
      </c>
      <c r="C188" s="13">
        <f t="shared" si="2"/>
        <v>0.25706395564013551</v>
      </c>
    </row>
    <row r="189" spans="1:3">
      <c r="A189" s="8">
        <v>41791</v>
      </c>
      <c r="B189" s="25">
        <v>105.30792263931126</v>
      </c>
      <c r="C189" s="13">
        <f t="shared" si="2"/>
        <v>0.39308794895624999</v>
      </c>
    </row>
    <row r="190" spans="1:3">
      <c r="A190" s="8">
        <v>41821</v>
      </c>
      <c r="B190" s="25">
        <v>100.9210597470335</v>
      </c>
      <c r="C190" s="13">
        <f t="shared" si="2"/>
        <v>-5.9841393526564595</v>
      </c>
    </row>
    <row r="191" spans="1:3">
      <c r="A191" s="8">
        <v>41852</v>
      </c>
      <c r="B191" s="25">
        <v>104.93963975319299</v>
      </c>
      <c r="C191" s="13">
        <f t="shared" si="2"/>
        <v>-4.8831626660287952</v>
      </c>
    </row>
    <row r="192" spans="1:3">
      <c r="A192" s="8">
        <v>41883</v>
      </c>
      <c r="B192" s="25">
        <v>104.22615042708451</v>
      </c>
      <c r="C192" s="13">
        <f t="shared" si="2"/>
        <v>-6.4871750027606367</v>
      </c>
    </row>
    <row r="193" spans="1:3">
      <c r="A193" s="8">
        <v>41913</v>
      </c>
      <c r="B193" s="25">
        <v>108.43703768546746</v>
      </c>
      <c r="C193" s="13">
        <f t="shared" si="2"/>
        <v>-0.17760239471643624</v>
      </c>
    </row>
    <row r="194" spans="1:3">
      <c r="A194" s="8">
        <v>41944</v>
      </c>
      <c r="B194" s="25">
        <v>112.95193426596795</v>
      </c>
      <c r="C194" s="13">
        <f t="shared" si="2"/>
        <v>4.3563744532678639</v>
      </c>
    </row>
    <row r="195" spans="1:3">
      <c r="A195" s="8">
        <v>41974</v>
      </c>
      <c r="B195" s="25">
        <v>112.81273702441672</v>
      </c>
      <c r="C195" s="13">
        <f t="shared" si="2"/>
        <v>0.46393837702560781</v>
      </c>
    </row>
    <row r="196" spans="1:3">
      <c r="A196" s="8">
        <v>42005</v>
      </c>
      <c r="B196" s="25">
        <v>126.69405825000541</v>
      </c>
      <c r="C196" s="13">
        <f t="shared" si="2"/>
        <v>10.671065553855241</v>
      </c>
    </row>
    <row r="197" spans="1:3">
      <c r="A197" s="8">
        <v>42036</v>
      </c>
      <c r="B197" s="25">
        <v>125.75460913805401</v>
      </c>
      <c r="C197" s="13">
        <f t="shared" si="2"/>
        <v>7.8054999034422146</v>
      </c>
    </row>
    <row r="198" spans="1:3">
      <c r="A198" s="8">
        <v>42064</v>
      </c>
      <c r="B198" s="25">
        <v>128.78520549974465</v>
      </c>
      <c r="C198" s="13">
        <f t="shared" si="2"/>
        <v>8.0635594551925482</v>
      </c>
    </row>
    <row r="199" spans="1:3">
      <c r="A199" s="8">
        <v>42095</v>
      </c>
      <c r="B199" s="25">
        <v>130.02085236711287</v>
      </c>
      <c r="C199" s="13">
        <f t="shared" si="2"/>
        <v>10.174561907764756</v>
      </c>
    </row>
    <row r="200" spans="1:3">
      <c r="A200" s="8">
        <v>42125</v>
      </c>
      <c r="B200" s="25">
        <v>127.04766379729629</v>
      </c>
      <c r="C200" s="13">
        <f t="shared" si="2"/>
        <v>17.255000170483449</v>
      </c>
    </row>
    <row r="201" spans="1:3">
      <c r="A201" s="8">
        <v>42156</v>
      </c>
      <c r="B201" s="25">
        <v>128.67535973586234</v>
      </c>
      <c r="C201" s="13">
        <f t="shared" si="2"/>
        <v>22.189628767615698</v>
      </c>
    </row>
    <row r="202" spans="1:3">
      <c r="A202" s="8">
        <v>42186</v>
      </c>
      <c r="B202" s="25">
        <v>128.18762005772766</v>
      </c>
      <c r="C202" s="13">
        <f t="shared" si="2"/>
        <v>27.017711049646053</v>
      </c>
    </row>
    <row r="203" spans="1:3">
      <c r="A203" s="8">
        <v>42217</v>
      </c>
      <c r="B203" s="25">
        <v>131.084796669632</v>
      </c>
      <c r="C203" s="13">
        <f t="shared" si="2"/>
        <v>24.914471764844691</v>
      </c>
    </row>
    <row r="204" spans="1:3">
      <c r="A204" s="8">
        <v>42248</v>
      </c>
      <c r="B204" s="25">
        <v>129.41810016014168</v>
      </c>
      <c r="C204" s="13">
        <f t="shared" si="2"/>
        <v>24.170469339823875</v>
      </c>
    </row>
    <row r="205" spans="1:3">
      <c r="A205" s="8">
        <v>42278</v>
      </c>
      <c r="B205" s="25">
        <v>125.38775490697753</v>
      </c>
      <c r="C205" s="13">
        <f t="shared" si="2"/>
        <v>15.631851979097156</v>
      </c>
    </row>
    <row r="206" spans="1:3">
      <c r="A206" s="8">
        <v>42309</v>
      </c>
      <c r="B206" s="25">
        <v>125.87758908405419</v>
      </c>
      <c r="C206" s="13">
        <f t="shared" si="2"/>
        <v>11.443500195092016</v>
      </c>
    </row>
    <row r="207" spans="1:3">
      <c r="A207" s="8">
        <v>42339</v>
      </c>
      <c r="B207" s="25">
        <v>126.39980293519318</v>
      </c>
      <c r="C207" s="13">
        <f t="shared" si="2"/>
        <v>12.043911236579374</v>
      </c>
    </row>
    <row r="208" spans="1:3">
      <c r="A208" s="8">
        <v>42370</v>
      </c>
      <c r="B208" s="25">
        <v>127.12693725385132</v>
      </c>
      <c r="C208" s="13">
        <f t="shared" ref="C208:C254" si="3">((B208/B196)-1)*100</f>
        <v>0.34167269548799339</v>
      </c>
    </row>
    <row r="209" spans="1:3">
      <c r="A209" s="8">
        <v>42401</v>
      </c>
      <c r="B209" s="25">
        <v>129.02968765199896</v>
      </c>
      <c r="C209" s="13">
        <f t="shared" si="3"/>
        <v>2.6043407366083571</v>
      </c>
    </row>
    <row r="210" spans="1:3">
      <c r="A210" s="8">
        <v>42430</v>
      </c>
      <c r="B210" s="25">
        <v>129.63400002387027</v>
      </c>
      <c r="C210" s="13">
        <f t="shared" si="3"/>
        <v>0.65907766410895352</v>
      </c>
    </row>
    <row r="211" spans="1:3">
      <c r="A211" s="8">
        <v>42461</v>
      </c>
      <c r="B211" s="25">
        <v>128.02445910951414</v>
      </c>
      <c r="C211" s="13">
        <f t="shared" si="3"/>
        <v>-1.5354408321843094</v>
      </c>
    </row>
    <row r="212" spans="1:3">
      <c r="A212" s="8">
        <v>42491</v>
      </c>
      <c r="B212" s="25">
        <v>124.59535711874709</v>
      </c>
      <c r="C212" s="13">
        <f t="shared" si="3"/>
        <v>-1.9302257162806646</v>
      </c>
    </row>
    <row r="213" spans="1:3">
      <c r="A213" s="8">
        <v>42522</v>
      </c>
      <c r="B213" s="25">
        <v>121.12828374766165</v>
      </c>
      <c r="C213" s="13">
        <f t="shared" si="3"/>
        <v>-5.8652068303464695</v>
      </c>
    </row>
    <row r="214" spans="1:3">
      <c r="A214" s="8">
        <v>42552</v>
      </c>
      <c r="B214" s="25">
        <v>119.05980562436167</v>
      </c>
      <c r="C214" s="13">
        <f t="shared" si="3"/>
        <v>-7.1206676816804819</v>
      </c>
    </row>
    <row r="215" spans="1:3">
      <c r="A215" s="8">
        <v>42583</v>
      </c>
      <c r="B215" s="25">
        <v>120.02336631087879</v>
      </c>
      <c r="C215" s="13">
        <f t="shared" si="3"/>
        <v>-8.4383777827652384</v>
      </c>
    </row>
    <row r="216" spans="1:3">
      <c r="A216" s="8">
        <v>42614</v>
      </c>
      <c r="B216" s="25">
        <v>120.60965556250466</v>
      </c>
      <c r="C216" s="13">
        <f t="shared" si="3"/>
        <v>-6.8061921684350768</v>
      </c>
    </row>
    <row r="217" spans="1:3">
      <c r="A217" s="8">
        <v>42644</v>
      </c>
      <c r="B217" s="25">
        <v>115.70382184203297</v>
      </c>
      <c r="C217" s="13">
        <f t="shared" si="3"/>
        <v>-7.723188817065008</v>
      </c>
    </row>
    <row r="218" spans="1:3">
      <c r="A218" s="8">
        <v>42675</v>
      </c>
      <c r="B218" s="25">
        <v>118.29505982368005</v>
      </c>
      <c r="C218" s="13">
        <f t="shared" si="3"/>
        <v>-6.0237325131091808</v>
      </c>
    </row>
    <row r="219" spans="1:3">
      <c r="A219" s="8">
        <v>42705</v>
      </c>
      <c r="B219" s="25">
        <v>116.75305425898388</v>
      </c>
      <c r="C219" s="13">
        <f t="shared" si="3"/>
        <v>-7.6319333196708472</v>
      </c>
    </row>
    <row r="220" spans="1:3">
      <c r="A220" s="8">
        <v>42736</v>
      </c>
      <c r="B220" s="25">
        <v>118.63229586162107</v>
      </c>
      <c r="C220" s="13">
        <f t="shared" si="3"/>
        <v>-6.6820152956787338</v>
      </c>
    </row>
    <row r="221" spans="1:3">
      <c r="A221" s="8">
        <v>42767</v>
      </c>
      <c r="B221" s="25">
        <v>118.63663471973084</v>
      </c>
      <c r="C221" s="13">
        <f t="shared" si="3"/>
        <v>-8.0547764792694991</v>
      </c>
    </row>
    <row r="222" spans="1:3">
      <c r="A222" s="8">
        <v>42795</v>
      </c>
      <c r="B222" s="25">
        <v>118.03016308471767</v>
      </c>
      <c r="C222" s="13">
        <f t="shared" si="3"/>
        <v>-8.9512295671011604</v>
      </c>
    </row>
    <row r="223" spans="1:3">
      <c r="A223" s="8">
        <v>42826</v>
      </c>
      <c r="B223" s="25">
        <v>117.84880422791501</v>
      </c>
      <c r="C223" s="13">
        <f t="shared" si="3"/>
        <v>-7.9482115779881628</v>
      </c>
    </row>
    <row r="224" spans="1:3">
      <c r="A224" s="8">
        <v>42856</v>
      </c>
      <c r="B224" s="25">
        <v>115.9365834233121</v>
      </c>
      <c r="C224" s="13">
        <f t="shared" si="3"/>
        <v>-6.9495155322542583</v>
      </c>
    </row>
    <row r="225" spans="1:3">
      <c r="A225" s="8">
        <v>42887</v>
      </c>
      <c r="B225" s="25">
        <v>116.07548178811068</v>
      </c>
      <c r="C225" s="13">
        <f t="shared" si="3"/>
        <v>-4.1714468357176848</v>
      </c>
    </row>
    <row r="226" spans="1:3">
      <c r="A226" s="8">
        <v>42917</v>
      </c>
      <c r="B226" s="25">
        <v>118.81779796965749</v>
      </c>
      <c r="C226" s="13">
        <f t="shared" si="3"/>
        <v>-0.20326562220983613</v>
      </c>
    </row>
    <row r="227" spans="1:3">
      <c r="A227" s="8">
        <v>42948</v>
      </c>
      <c r="B227" s="25">
        <v>119.81340979079258</v>
      </c>
      <c r="C227" s="13">
        <f t="shared" si="3"/>
        <v>-0.17492970455634804</v>
      </c>
    </row>
    <row r="228" spans="1:3">
      <c r="A228" s="8">
        <v>42979</v>
      </c>
      <c r="B228" s="25">
        <v>116.34413619262952</v>
      </c>
      <c r="C228" s="13">
        <f t="shared" si="3"/>
        <v>-3.5366317480813758</v>
      </c>
    </row>
    <row r="229" spans="1:3">
      <c r="A229" s="8">
        <v>43009</v>
      </c>
      <c r="B229" s="25">
        <v>121.26454251475319</v>
      </c>
      <c r="C229" s="13">
        <f t="shared" si="3"/>
        <v>4.805995674293384</v>
      </c>
    </row>
    <row r="230" spans="1:3">
      <c r="A230" s="8">
        <v>43040</v>
      </c>
      <c r="B230" s="25">
        <v>123.35032912981812</v>
      </c>
      <c r="C230" s="13">
        <f t="shared" si="3"/>
        <v>4.2734407621696224</v>
      </c>
    </row>
    <row r="231" spans="1:3">
      <c r="A231" s="8">
        <v>43070</v>
      </c>
      <c r="B231" s="25">
        <v>123.06198687902216</v>
      </c>
      <c r="C231" s="13">
        <f t="shared" si="3"/>
        <v>5.4036553134136245</v>
      </c>
    </row>
    <row r="232" spans="1:3">
      <c r="A232" s="8">
        <v>43101</v>
      </c>
      <c r="B232" s="25">
        <v>125.29317888208963</v>
      </c>
      <c r="C232" s="13">
        <f t="shared" si="3"/>
        <v>5.6147299283815233</v>
      </c>
    </row>
    <row r="233" spans="1:3">
      <c r="A233" s="8">
        <v>43132</v>
      </c>
      <c r="B233" s="25">
        <v>124.08085845558536</v>
      </c>
      <c r="C233" s="13">
        <f t="shared" si="3"/>
        <v>4.5889903643305807</v>
      </c>
    </row>
    <row r="234" spans="1:3">
      <c r="A234" s="8">
        <v>43160</v>
      </c>
      <c r="B234" s="25">
        <v>122.4281048310355</v>
      </c>
      <c r="C234" s="13">
        <f t="shared" si="3"/>
        <v>3.7261168089390395</v>
      </c>
    </row>
    <row r="235" spans="1:3">
      <c r="A235" s="8">
        <v>43191</v>
      </c>
      <c r="B235" s="25">
        <v>122.64682658993885</v>
      </c>
      <c r="C235" s="13">
        <f t="shared" si="3"/>
        <v>4.0713373321503266</v>
      </c>
    </row>
    <row r="236" spans="1:3">
      <c r="A236" s="8">
        <v>43221</v>
      </c>
      <c r="B236" s="25">
        <v>123.41560954038074</v>
      </c>
      <c r="C236" s="13">
        <f t="shared" si="3"/>
        <v>6.4509630146344143</v>
      </c>
    </row>
    <row r="237" spans="1:3">
      <c r="A237" s="8">
        <v>43252</v>
      </c>
      <c r="B237" s="25">
        <v>123.69182831806484</v>
      </c>
      <c r="C237" s="13">
        <f t="shared" si="3"/>
        <v>6.5615463426267562</v>
      </c>
    </row>
    <row r="238" spans="1:3">
      <c r="A238" s="8">
        <v>43282</v>
      </c>
      <c r="B238" s="25">
        <v>127.59936970295905</v>
      </c>
      <c r="C238" s="13">
        <f t="shared" si="3"/>
        <v>7.3907881507315087</v>
      </c>
    </row>
    <row r="239" spans="1:3">
      <c r="A239" s="8">
        <v>43313</v>
      </c>
      <c r="B239" s="25">
        <v>130.41014249246436</v>
      </c>
      <c r="C239" s="13">
        <f t="shared" si="3"/>
        <v>8.8443628473430902</v>
      </c>
    </row>
    <row r="240" spans="1:3">
      <c r="A240" s="8">
        <v>43344</v>
      </c>
      <c r="B240" s="25">
        <v>128.30821165301862</v>
      </c>
      <c r="C240" s="13">
        <f t="shared" si="3"/>
        <v>10.283350628501232</v>
      </c>
    </row>
    <row r="241" spans="1:3">
      <c r="A241" s="8">
        <v>43374</v>
      </c>
      <c r="B241" s="25">
        <v>133.39506187118613</v>
      </c>
      <c r="C241" s="13">
        <f t="shared" si="3"/>
        <v>10.003352261818099</v>
      </c>
    </row>
    <row r="242" spans="1:3">
      <c r="A242" s="8">
        <v>43405</v>
      </c>
      <c r="B242" s="25">
        <v>134.38412814090839</v>
      </c>
      <c r="C242" s="13">
        <f t="shared" si="3"/>
        <v>8.9450908553944117</v>
      </c>
    </row>
    <row r="243" spans="1:3">
      <c r="A243" s="8">
        <v>43435</v>
      </c>
      <c r="B243" s="25">
        <v>134.17920429376539</v>
      </c>
      <c r="C243" s="13">
        <f t="shared" si="3"/>
        <v>9.0338354651076536</v>
      </c>
    </row>
    <row r="244" spans="1:3">
      <c r="A244" s="8">
        <v>43466</v>
      </c>
      <c r="B244" s="25">
        <v>137.45132186696173</v>
      </c>
      <c r="C244" s="13">
        <f t="shared" si="3"/>
        <v>9.7037548997889402</v>
      </c>
    </row>
    <row r="245" spans="1:3">
      <c r="A245" s="8">
        <v>43497</v>
      </c>
      <c r="B245" s="25">
        <v>136.27429151241353</v>
      </c>
      <c r="C245" s="13">
        <f t="shared" si="3"/>
        <v>9.8270057191720781</v>
      </c>
    </row>
    <row r="246" spans="1:3">
      <c r="A246" s="8">
        <v>43525</v>
      </c>
      <c r="B246" s="25">
        <v>136.57056555563415</v>
      </c>
      <c r="C246" s="13">
        <f t="shared" si="3"/>
        <v>11.551645550763713</v>
      </c>
    </row>
    <row r="247" spans="1:3">
      <c r="A247" s="8">
        <v>43556</v>
      </c>
      <c r="B247" s="25">
        <v>135.24054145568516</v>
      </c>
      <c r="C247" s="13">
        <f t="shared" si="3"/>
        <v>10.268276168165791</v>
      </c>
    </row>
    <row r="248" spans="1:3">
      <c r="A248" s="8">
        <v>43586</v>
      </c>
      <c r="B248" s="25">
        <v>141.57358313730353</v>
      </c>
      <c r="C248" s="13">
        <f t="shared" si="3"/>
        <v>14.712866277244796</v>
      </c>
    </row>
    <row r="249" spans="1:3">
      <c r="A249" s="8">
        <v>43617</v>
      </c>
      <c r="B249" s="25">
        <v>140.97699249678467</v>
      </c>
      <c r="C249" s="13">
        <f t="shared" si="3"/>
        <v>13.974378432075763</v>
      </c>
    </row>
    <row r="250" spans="1:3">
      <c r="A250" s="8">
        <v>43647</v>
      </c>
      <c r="B250" s="25">
        <v>142.62677379877073</v>
      </c>
      <c r="C250" s="13">
        <f t="shared" si="3"/>
        <v>11.777020631680424</v>
      </c>
    </row>
    <row r="251" spans="1:3">
      <c r="A251" s="8">
        <v>43678</v>
      </c>
      <c r="B251" s="25">
        <v>146.98568058977551</v>
      </c>
      <c r="C251" s="13">
        <f t="shared" si="3"/>
        <v>12.710313615575529</v>
      </c>
    </row>
    <row r="252" spans="1:3">
      <c r="A252" s="8">
        <v>43709</v>
      </c>
      <c r="B252" s="25">
        <v>142.80861851067635</v>
      </c>
      <c r="C252" s="13">
        <f t="shared" si="3"/>
        <v>11.301230584423472</v>
      </c>
    </row>
    <row r="253" spans="1:3">
      <c r="A253" s="8">
        <v>43739</v>
      </c>
      <c r="B253" s="25">
        <v>143.07475263150175</v>
      </c>
      <c r="C253" s="13">
        <f t="shared" si="3"/>
        <v>7.2564086140331607</v>
      </c>
    </row>
    <row r="254" spans="1:3">
      <c r="A254" s="8">
        <v>43770</v>
      </c>
      <c r="B254" s="25">
        <v>143.29497423617428</v>
      </c>
      <c r="C254" s="13">
        <f t="shared" si="3"/>
        <v>6.6308768889153491</v>
      </c>
    </row>
    <row r="255" spans="1:3">
      <c r="A255" s="8">
        <v>43800</v>
      </c>
      <c r="B255" s="25">
        <v>141.83273017691775</v>
      </c>
      <c r="C255" s="13">
        <f>((B255/B243)-1)*100</f>
        <v>5.7039583171145436</v>
      </c>
    </row>
    <row r="256" spans="1:3">
      <c r="A256" s="8">
        <v>43831</v>
      </c>
      <c r="B256" s="25">
        <v>146.53911691540142</v>
      </c>
      <c r="C256" s="13">
        <f t="shared" ref="C256" si="4">((B256/B244)-1)*100</f>
        <v>6.6116461631672729</v>
      </c>
    </row>
    <row r="257" spans="1:4">
      <c r="A257" s="8">
        <v>43862</v>
      </c>
      <c r="B257" s="25">
        <v>146.84131001595057</v>
      </c>
      <c r="C257" s="13">
        <f>((B257/B245)-1)*100</f>
        <v>7.7542274381037446</v>
      </c>
    </row>
    <row r="258" spans="1:4">
      <c r="A258" s="8">
        <v>43891</v>
      </c>
      <c r="B258" s="25">
        <v>150.45875891311587</v>
      </c>
      <c r="C258" s="13">
        <f>((B258/B246)-1)*100</f>
        <v>10.169243497658464</v>
      </c>
      <c r="D258" s="27"/>
    </row>
    <row r="259" spans="1:4">
      <c r="A259" s="8">
        <v>43922</v>
      </c>
      <c r="B259" s="25">
        <v>159.2972637622606</v>
      </c>
      <c r="C259" s="13">
        <f>((B259/B247)-1)*100</f>
        <v>17.788099668662017</v>
      </c>
      <c r="D259" s="27"/>
    </row>
    <row r="260" spans="1:4">
      <c r="A260" s="8">
        <v>43952</v>
      </c>
      <c r="B260" s="25">
        <v>172.47132030982965</v>
      </c>
      <c r="C260" s="13">
        <f t="shared" ref="C260" si="5">((B260/B248)-1)*100</f>
        <v>21.82450743127713</v>
      </c>
      <c r="D260" s="27"/>
    </row>
    <row r="261" spans="1:4">
      <c r="A261" s="8">
        <v>43983</v>
      </c>
      <c r="B261" s="25">
        <v>167.69875072530985</v>
      </c>
      <c r="C261" s="13">
        <f>((B261/B249)-1)*100</f>
        <v>18.954694489694578</v>
      </c>
    </row>
    <row r="262" spans="1:4">
      <c r="A262" s="8">
        <v>44013</v>
      </c>
      <c r="B262" s="25">
        <v>166.95832647899584</v>
      </c>
      <c r="C262" s="13">
        <f>((B262/B250)-1)*100</f>
        <v>17.059596899074524</v>
      </c>
      <c r="D262" s="27"/>
    </row>
    <row r="263" spans="1:4">
      <c r="A263" s="8">
        <v>44044</v>
      </c>
      <c r="B263" s="25">
        <v>165.25754274353622</v>
      </c>
      <c r="C263" s="13">
        <f>((B263/B251)-1)*100</f>
        <v>12.431049120190085</v>
      </c>
    </row>
    <row r="264" spans="1:4">
      <c r="A264" s="8">
        <v>44075</v>
      </c>
      <c r="B264" s="25">
        <v>165.99091684640172</v>
      </c>
      <c r="C264" s="13">
        <f t="shared" ref="C264:C276" si="6">((B264/B252)-1)*100</f>
        <v>16.233122746714514</v>
      </c>
    </row>
    <row r="265" spans="1:4">
      <c r="A265" s="8">
        <v>44105</v>
      </c>
      <c r="B265" s="25">
        <v>172.59063868574492</v>
      </c>
      <c r="C265" s="13">
        <f t="shared" si="6"/>
        <v>20.629695674025193</v>
      </c>
    </row>
    <row r="266" spans="1:4">
      <c r="A266" s="8">
        <v>44136</v>
      </c>
      <c r="B266" s="25">
        <v>175.39775155067696</v>
      </c>
      <c r="C266" s="13">
        <f t="shared" si="6"/>
        <v>22.403282100872481</v>
      </c>
    </row>
    <row r="267" spans="1:4">
      <c r="A267" s="8">
        <v>44166</v>
      </c>
      <c r="B267" s="25">
        <v>172.3204045293455</v>
      </c>
      <c r="C267" s="13">
        <f t="shared" si="6"/>
        <v>21.495513986368575</v>
      </c>
    </row>
    <row r="268" spans="1:4">
      <c r="A268" s="8">
        <v>44197</v>
      </c>
      <c r="B268" s="25">
        <v>177.20063335211285</v>
      </c>
      <c r="C268" s="13">
        <f t="shared" si="6"/>
        <v>20.923775905113871</v>
      </c>
    </row>
    <row r="269" spans="1:4">
      <c r="A269" s="8">
        <v>44228</v>
      </c>
      <c r="B269" s="25">
        <v>175.0698806312632</v>
      </c>
      <c r="C269" s="13">
        <f t="shared" si="6"/>
        <v>19.223861876638338</v>
      </c>
    </row>
    <row r="270" spans="1:4">
      <c r="A270" s="8">
        <v>44256</v>
      </c>
      <c r="B270" s="25">
        <v>172.09747581126325</v>
      </c>
      <c r="C270" s="13">
        <f t="shared" si="6"/>
        <v>14.38182599302371</v>
      </c>
    </row>
    <row r="271" spans="1:4">
      <c r="A271" s="8">
        <v>44287</v>
      </c>
      <c r="B271" s="25">
        <v>174.88618457203967</v>
      </c>
      <c r="C271" s="13">
        <f t="shared" si="6"/>
        <v>9.7860568609918985</v>
      </c>
    </row>
    <row r="272" spans="1:4">
      <c r="A272" s="8">
        <v>44317</v>
      </c>
      <c r="B272" s="25">
        <v>175.04682005801934</v>
      </c>
      <c r="C272" s="13">
        <f t="shared" si="6"/>
        <v>1.4932916055626189</v>
      </c>
    </row>
    <row r="273" spans="1:3">
      <c r="A273" s="8">
        <v>44348</v>
      </c>
      <c r="B273" s="25">
        <v>177.15428364391903</v>
      </c>
      <c r="C273" s="13">
        <f t="shared" si="6"/>
        <v>5.6384039104127481</v>
      </c>
    </row>
    <row r="274" spans="1:3">
      <c r="A274" s="8">
        <v>44378</v>
      </c>
      <c r="B274" s="25">
        <v>183.19273689406427</v>
      </c>
      <c r="C274" s="13">
        <f t="shared" si="6"/>
        <v>9.7236302959174523</v>
      </c>
    </row>
    <row r="275" spans="1:3">
      <c r="A275" s="8">
        <v>44409</v>
      </c>
      <c r="B275" s="25">
        <v>180.77126408251726</v>
      </c>
      <c r="C275" s="13">
        <f t="shared" si="6"/>
        <v>9.3876025756094208</v>
      </c>
    </row>
    <row r="276" spans="1:3">
      <c r="A276" s="8">
        <v>44440</v>
      </c>
      <c r="B276" s="25">
        <v>176.35887398746181</v>
      </c>
      <c r="C276" s="13">
        <f t="shared" si="6"/>
        <v>6.2460990866470167</v>
      </c>
    </row>
    <row r="277" spans="1:3">
      <c r="A277" s="22"/>
      <c r="B277" s="28"/>
      <c r="C277" s="28"/>
    </row>
    <row r="278" spans="1:3">
      <c r="A278" s="22"/>
      <c r="B278" s="28"/>
      <c r="C278" s="28"/>
    </row>
    <row r="279" spans="1:3">
      <c r="A279" s="22"/>
      <c r="B279" s="28"/>
      <c r="C279" s="28"/>
    </row>
    <row r="280" spans="1:3">
      <c r="A280" s="22"/>
      <c r="B280" s="28"/>
      <c r="C280" s="28"/>
    </row>
    <row r="281" spans="1:3">
      <c r="A281" s="22"/>
      <c r="B281" s="28"/>
      <c r="C281" s="28"/>
    </row>
    <row r="282" spans="1:3">
      <c r="A282" s="22"/>
      <c r="B282" s="28"/>
      <c r="C282" s="28"/>
    </row>
    <row r="283" spans="1:3">
      <c r="A283" s="22"/>
      <c r="B283" s="28"/>
      <c r="C283" s="28"/>
    </row>
    <row r="284" spans="1:3">
      <c r="A284" s="22"/>
      <c r="B284" s="28"/>
      <c r="C284" s="28"/>
    </row>
    <row r="285" spans="1:3">
      <c r="A285" s="22"/>
      <c r="B285" s="28"/>
      <c r="C285" s="28"/>
    </row>
    <row r="286" spans="1:3">
      <c r="A286" s="22"/>
      <c r="B286" s="28"/>
      <c r="C286" s="28"/>
    </row>
    <row r="287" spans="1:3">
      <c r="A287" s="22"/>
      <c r="B287" s="28"/>
      <c r="C287" s="28"/>
    </row>
    <row r="288" spans="1:3">
      <c r="A288" s="22"/>
      <c r="B288" s="28"/>
      <c r="C288" s="28"/>
    </row>
    <row r="289" spans="1:3">
      <c r="A289" s="22"/>
      <c r="B289" s="28"/>
      <c r="C289" s="28"/>
    </row>
    <row r="290" spans="1:3">
      <c r="A290" s="22"/>
      <c r="B290" s="28"/>
      <c r="C290" s="28"/>
    </row>
    <row r="291" spans="1:3">
      <c r="A291" s="22"/>
      <c r="B291" s="28"/>
      <c r="C291" s="28"/>
    </row>
    <row r="292" spans="1:3">
      <c r="A292" s="22"/>
      <c r="B292" s="28"/>
      <c r="C292" s="28"/>
    </row>
    <row r="293" spans="1:3">
      <c r="A293" s="22"/>
      <c r="B293" s="28"/>
      <c r="C293" s="28"/>
    </row>
    <row r="294" spans="1:3">
      <c r="A294" s="22"/>
      <c r="B294" s="28"/>
      <c r="C294" s="28"/>
    </row>
    <row r="295" spans="1:3">
      <c r="A295" s="22"/>
      <c r="B295" s="28"/>
      <c r="C295" s="28"/>
    </row>
    <row r="296" spans="1:3">
      <c r="A296" s="22"/>
      <c r="B296" s="28"/>
      <c r="C296" s="28"/>
    </row>
    <row r="297" spans="1:3">
      <c r="A297" s="22"/>
      <c r="B297" s="28"/>
      <c r="C297" s="28"/>
    </row>
    <row r="298" spans="1:3">
      <c r="A298" s="22"/>
      <c r="B298" s="28"/>
      <c r="C298" s="28"/>
    </row>
    <row r="299" spans="1:3">
      <c r="A299" s="22"/>
      <c r="B299" s="28"/>
      <c r="C299" s="28"/>
    </row>
    <row r="300" spans="1:3">
      <c r="A300" s="22"/>
      <c r="B300" s="28"/>
      <c r="C300" s="28"/>
    </row>
    <row r="301" spans="1:3">
      <c r="A301" s="22"/>
      <c r="B301" s="28"/>
      <c r="C301" s="28"/>
    </row>
    <row r="302" spans="1:3">
      <c r="A302" s="22"/>
      <c r="B302" s="28"/>
      <c r="C302" s="28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FFCEF-2A2E-477B-AEDF-87E56B45239C}">
  <sheetPr>
    <tabColor theme="3" tint="0.79998168889431442"/>
  </sheetPr>
  <dimension ref="A1:P233"/>
  <sheetViews>
    <sheetView showGridLines="0" view="pageBreakPreview" zoomScale="85" zoomScaleNormal="85" zoomScaleSheetLayoutView="85" workbookViewId="0">
      <pane xSplit="1" ySplit="3" topLeftCell="B4" activePane="bottomRight" state="frozen"/>
      <selection activeCell="L32" sqref="L32"/>
      <selection pane="topRight" activeCell="L32" sqref="L32"/>
      <selection pane="bottomLeft" activeCell="L32" sqref="L32"/>
      <selection pane="bottomRight" activeCell="A4" sqref="A4"/>
    </sheetView>
  </sheetViews>
  <sheetFormatPr baseColWidth="10" defaultRowHeight="16.5"/>
  <cols>
    <col min="1" max="1" width="11.42578125" style="211"/>
    <col min="2" max="4" width="11.42578125" style="91"/>
    <col min="5" max="5" width="12.5703125" style="91" customWidth="1"/>
    <col min="6" max="6" width="23.28515625" style="91" bestFit="1" customWidth="1"/>
    <col min="7" max="16384" width="11.42578125" style="91"/>
  </cols>
  <sheetData>
    <row r="1" spans="1:16" ht="17.25" thickBot="1">
      <c r="B1" s="212"/>
      <c r="C1" s="212"/>
      <c r="D1" s="212"/>
      <c r="E1" s="212"/>
      <c r="F1" s="212"/>
      <c r="G1" s="212"/>
    </row>
    <row r="2" spans="1:16" ht="17.25" thickBot="1">
      <c r="A2" s="337" t="s">
        <v>8</v>
      </c>
      <c r="B2" s="339" t="s">
        <v>97</v>
      </c>
      <c r="C2" s="339"/>
      <c r="D2" s="339"/>
      <c r="E2" s="339"/>
      <c r="F2" s="340"/>
      <c r="G2" s="212"/>
    </row>
    <row r="3" spans="1:16" ht="32.25" customHeight="1" thickBot="1">
      <c r="A3" s="338"/>
      <c r="B3" s="213" t="s">
        <v>10</v>
      </c>
      <c r="C3" s="214" t="s">
        <v>11</v>
      </c>
      <c r="D3" s="214" t="s">
        <v>13</v>
      </c>
      <c r="E3" s="214" t="s">
        <v>14</v>
      </c>
      <c r="F3" s="215" t="s">
        <v>16</v>
      </c>
      <c r="G3" s="216"/>
    </row>
    <row r="4" spans="1:16">
      <c r="A4" s="147">
        <v>33025</v>
      </c>
      <c r="B4" s="217">
        <v>10.297335989236977</v>
      </c>
      <c r="C4" s="217">
        <v>7.4172073057217656</v>
      </c>
      <c r="D4" s="217">
        <v>4.5890636102329729</v>
      </c>
      <c r="E4" s="217">
        <v>0</v>
      </c>
      <c r="F4" s="217">
        <v>22.303606905191717</v>
      </c>
      <c r="H4" s="11" t="s">
        <v>98</v>
      </c>
      <c r="I4" s="3"/>
      <c r="J4" s="3"/>
      <c r="K4" s="3"/>
      <c r="L4" s="3"/>
      <c r="M4" s="3"/>
      <c r="N4" s="3"/>
      <c r="O4" s="3"/>
      <c r="P4" s="3"/>
    </row>
    <row r="5" spans="1:16">
      <c r="A5" s="147">
        <v>33117</v>
      </c>
      <c r="B5" s="217">
        <v>10.478049178097759</v>
      </c>
      <c r="C5" s="217">
        <v>7.536014450534978</v>
      </c>
      <c r="D5" s="217">
        <v>4.6181285220071162</v>
      </c>
      <c r="E5" s="217">
        <v>0</v>
      </c>
      <c r="F5" s="217">
        <v>22.632192150639856</v>
      </c>
      <c r="H5" s="3"/>
      <c r="I5" s="3"/>
      <c r="J5" s="3"/>
      <c r="K5" s="3"/>
      <c r="L5" s="3"/>
      <c r="M5" s="3"/>
      <c r="N5" s="3"/>
      <c r="O5" s="3"/>
      <c r="P5" s="3"/>
    </row>
    <row r="6" spans="1:16">
      <c r="A6" s="147">
        <v>33208</v>
      </c>
      <c r="B6" s="217">
        <v>9.9133221817402486</v>
      </c>
      <c r="C6" s="217">
        <v>7.5253414298613608</v>
      </c>
      <c r="D6" s="217">
        <v>4.6179492389451955</v>
      </c>
      <c r="E6" s="217">
        <v>0</v>
      </c>
      <c r="F6" s="217">
        <v>22.056612850546806</v>
      </c>
      <c r="H6" s="3"/>
      <c r="I6" s="3"/>
      <c r="J6" s="3"/>
      <c r="K6" s="3"/>
      <c r="L6" s="3"/>
      <c r="M6" s="3"/>
      <c r="N6" s="3"/>
      <c r="O6" s="3"/>
      <c r="P6" s="3"/>
    </row>
    <row r="7" spans="1:16">
      <c r="A7" s="147">
        <v>33298</v>
      </c>
      <c r="B7" s="217">
        <v>9.4096398878932419</v>
      </c>
      <c r="C7" s="217">
        <v>6.9117443270774039</v>
      </c>
      <c r="D7" s="217">
        <v>4.6562779831281178</v>
      </c>
      <c r="E7" s="217">
        <v>0</v>
      </c>
      <c r="F7" s="217">
        <v>20.977662198098763</v>
      </c>
      <c r="H7" s="3"/>
      <c r="I7" s="3"/>
      <c r="J7" s="3"/>
      <c r="K7" s="3"/>
      <c r="L7" s="3"/>
      <c r="M7" s="3"/>
      <c r="N7" s="3"/>
      <c r="O7" s="3"/>
      <c r="P7" s="3"/>
    </row>
    <row r="8" spans="1:16">
      <c r="A8" s="147">
        <v>33390</v>
      </c>
      <c r="B8" s="217">
        <v>8.8068206893204106</v>
      </c>
      <c r="C8" s="217">
        <v>6.7134063514491933</v>
      </c>
      <c r="D8" s="217">
        <v>4.673978159479014</v>
      </c>
      <c r="E8" s="217">
        <v>0</v>
      </c>
      <c r="F8" s="217">
        <v>20.194205200248618</v>
      </c>
      <c r="H8" s="3"/>
      <c r="I8" s="3"/>
      <c r="J8" s="3"/>
      <c r="K8" s="3"/>
      <c r="L8" s="3"/>
      <c r="M8" s="3"/>
      <c r="N8" s="3"/>
      <c r="O8" s="3"/>
      <c r="P8" s="3"/>
    </row>
    <row r="9" spans="1:16">
      <c r="A9" s="147">
        <v>33482</v>
      </c>
      <c r="B9" s="217">
        <v>8.8766973171786923</v>
      </c>
      <c r="C9" s="217">
        <v>6.6885957708811086</v>
      </c>
      <c r="D9" s="217">
        <v>4.7707138064682848</v>
      </c>
      <c r="E9" s="217">
        <v>0</v>
      </c>
      <c r="F9" s="217">
        <v>20.336006894528087</v>
      </c>
      <c r="H9" s="3"/>
      <c r="I9" s="3"/>
      <c r="J9" s="3"/>
      <c r="K9" s="3"/>
      <c r="L9" s="3"/>
      <c r="M9" s="3"/>
      <c r="N9" s="3"/>
      <c r="O9" s="3"/>
      <c r="P9" s="3"/>
    </row>
    <row r="10" spans="1:16">
      <c r="A10" s="147">
        <v>33573</v>
      </c>
      <c r="B10" s="217">
        <v>8.7418757042480646</v>
      </c>
      <c r="C10" s="217">
        <v>6.7446593713314309</v>
      </c>
      <c r="D10" s="217">
        <v>4.8820253272207896</v>
      </c>
      <c r="E10" s="217">
        <v>0</v>
      </c>
      <c r="F10" s="217">
        <v>20.368560402800284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>
      <c r="A11" s="147">
        <v>33664</v>
      </c>
      <c r="B11" s="217">
        <v>7.6077274662315091</v>
      </c>
      <c r="C11" s="217">
        <v>6.7698725380315459</v>
      </c>
      <c r="D11" s="217">
        <v>5.387011857953981</v>
      </c>
      <c r="E11" s="217">
        <v>0</v>
      </c>
      <c r="F11" s="217">
        <v>19.764611862217034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>
      <c r="A12" s="147">
        <v>33756</v>
      </c>
      <c r="B12" s="217">
        <v>7.6353686238076754</v>
      </c>
      <c r="C12" s="217">
        <v>6.866697734112198</v>
      </c>
      <c r="D12" s="217">
        <v>5.3871023683526094</v>
      </c>
      <c r="E12" s="217">
        <v>0</v>
      </c>
      <c r="F12" s="217">
        <v>19.889168726272484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>
      <c r="A13" s="147">
        <v>33848</v>
      </c>
      <c r="B13" s="217">
        <v>7.8013494594960351</v>
      </c>
      <c r="C13" s="217">
        <v>7.0463053407245821</v>
      </c>
      <c r="D13" s="217">
        <v>5.3969780624747532</v>
      </c>
      <c r="E13" s="217">
        <v>0</v>
      </c>
      <c r="F13" s="217">
        <v>20.244632862695369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>
      <c r="A14" s="147">
        <v>33939</v>
      </c>
      <c r="B14" s="217">
        <v>8.3387272109270842</v>
      </c>
      <c r="C14" s="217">
        <v>7.6972091608232516</v>
      </c>
      <c r="D14" s="217">
        <v>5.5453669052003667</v>
      </c>
      <c r="E14" s="217">
        <v>0</v>
      </c>
      <c r="F14" s="217">
        <v>21.581303276950702</v>
      </c>
      <c r="H14" s="3"/>
      <c r="I14" s="3"/>
      <c r="J14" s="3"/>
      <c r="K14" s="3"/>
      <c r="L14" s="3"/>
      <c r="M14" s="3"/>
      <c r="N14" s="3"/>
      <c r="O14" s="3"/>
      <c r="P14" s="3"/>
    </row>
    <row r="15" spans="1:16">
      <c r="A15" s="147">
        <v>34029</v>
      </c>
      <c r="B15" s="217">
        <v>8.3307910440293487</v>
      </c>
      <c r="C15" s="217">
        <v>7.9619590404082841</v>
      </c>
      <c r="D15" s="217">
        <v>5.5989999777839428</v>
      </c>
      <c r="E15" s="217">
        <v>0</v>
      </c>
      <c r="F15" s="217">
        <v>21.891750062221575</v>
      </c>
      <c r="H15" s="3"/>
      <c r="I15" s="3"/>
      <c r="J15" s="3"/>
      <c r="K15" s="3"/>
      <c r="L15" s="3"/>
      <c r="M15" s="3"/>
      <c r="N15" s="3"/>
      <c r="O15" s="3"/>
      <c r="P15" s="3"/>
    </row>
    <row r="16" spans="1:16">
      <c r="A16" s="147">
        <v>34121</v>
      </c>
      <c r="B16" s="217">
        <v>8.666185171817526</v>
      </c>
      <c r="C16" s="217">
        <v>8.4026886922034247</v>
      </c>
      <c r="D16" s="217">
        <v>5.730713111283225</v>
      </c>
      <c r="E16" s="217">
        <v>0</v>
      </c>
      <c r="F16" s="217">
        <v>22.799586975304177</v>
      </c>
      <c r="H16" s="3"/>
      <c r="I16" s="3"/>
      <c r="J16" s="3"/>
      <c r="K16" s="3"/>
      <c r="L16" s="3"/>
      <c r="M16" s="3"/>
      <c r="N16" s="3"/>
      <c r="O16" s="3"/>
      <c r="P16" s="3"/>
    </row>
    <row r="17" spans="1:16">
      <c r="A17" s="147">
        <v>34213</v>
      </c>
      <c r="B17" s="217">
        <v>9.0914000898780944</v>
      </c>
      <c r="C17" s="217">
        <v>8.6815894405003551</v>
      </c>
      <c r="D17" s="217">
        <v>5.9269473450579593</v>
      </c>
      <c r="E17" s="217">
        <v>0</v>
      </c>
      <c r="F17" s="217">
        <v>23.699936875436407</v>
      </c>
      <c r="H17" s="3"/>
      <c r="I17" s="3"/>
      <c r="J17" s="3"/>
      <c r="K17" s="3"/>
      <c r="L17" s="3"/>
      <c r="M17" s="3"/>
      <c r="N17" s="3"/>
      <c r="O17" s="3"/>
      <c r="P17" s="3"/>
    </row>
    <row r="18" spans="1:16">
      <c r="A18" s="147">
        <v>34304</v>
      </c>
      <c r="B18" s="217">
        <v>9.7580883421897671</v>
      </c>
      <c r="C18" s="217">
        <v>9.174822593709079</v>
      </c>
      <c r="D18" s="217">
        <v>6.1289981057211316</v>
      </c>
      <c r="E18" s="217">
        <v>0</v>
      </c>
      <c r="F18" s="217">
        <v>25.061909041619977</v>
      </c>
      <c r="H18" s="3"/>
      <c r="I18" s="3"/>
      <c r="J18" s="3"/>
      <c r="K18" s="3"/>
      <c r="L18" s="3"/>
      <c r="M18" s="3"/>
      <c r="N18" s="3"/>
      <c r="O18" s="3"/>
      <c r="P18" s="3"/>
    </row>
    <row r="19" spans="1:16">
      <c r="A19" s="147">
        <v>34394</v>
      </c>
      <c r="B19" s="217">
        <v>12.410328764168506</v>
      </c>
      <c r="C19" s="217">
        <v>6.7388482184681351</v>
      </c>
      <c r="D19" s="217">
        <v>6.1119121616157832</v>
      </c>
      <c r="E19" s="217">
        <v>0</v>
      </c>
      <c r="F19" s="217">
        <v>25.261089144252423</v>
      </c>
      <c r="H19" s="3"/>
      <c r="I19" s="3"/>
      <c r="J19" s="3"/>
      <c r="K19" s="3"/>
      <c r="L19" s="3"/>
      <c r="M19" s="3"/>
      <c r="N19" s="3"/>
      <c r="O19" s="3"/>
      <c r="P19" s="3"/>
    </row>
    <row r="20" spans="1:16">
      <c r="A20" s="147">
        <v>34486</v>
      </c>
      <c r="B20" s="217">
        <v>12.486147892294337</v>
      </c>
      <c r="C20" s="217">
        <v>6.7707657562681876</v>
      </c>
      <c r="D20" s="217">
        <v>6.3110502928437731</v>
      </c>
      <c r="E20" s="217">
        <v>0</v>
      </c>
      <c r="F20" s="217">
        <v>25.567963941406298</v>
      </c>
      <c r="H20" s="3"/>
      <c r="I20" s="3"/>
      <c r="J20" s="3"/>
      <c r="K20" s="3"/>
      <c r="L20" s="3"/>
      <c r="M20" s="3"/>
      <c r="N20" s="3"/>
      <c r="O20" s="3"/>
      <c r="P20" s="3"/>
    </row>
    <row r="21" spans="1:16">
      <c r="A21" s="147">
        <v>34578</v>
      </c>
      <c r="B21" s="217">
        <v>13.173374511341171</v>
      </c>
      <c r="C21" s="217">
        <v>6.9005596621199619</v>
      </c>
      <c r="D21" s="217">
        <v>6.4916312182145015</v>
      </c>
      <c r="E21" s="217">
        <v>0</v>
      </c>
      <c r="F21" s="217">
        <v>26.565565391675634</v>
      </c>
      <c r="H21" s="3"/>
      <c r="I21" s="3"/>
      <c r="J21" s="3"/>
      <c r="K21" s="3"/>
      <c r="L21" s="3"/>
      <c r="M21" s="3"/>
      <c r="N21" s="3"/>
      <c r="O21" s="3"/>
      <c r="P21" s="3"/>
    </row>
    <row r="22" spans="1:16">
      <c r="A22" s="147">
        <v>34669</v>
      </c>
      <c r="B22" s="217">
        <v>13.860289124966259</v>
      </c>
      <c r="C22" s="217">
        <v>6.8794181402073873</v>
      </c>
      <c r="D22" s="217">
        <v>6.659046653220928</v>
      </c>
      <c r="E22" s="217">
        <v>0</v>
      </c>
      <c r="F22" s="217">
        <v>27.398753918394576</v>
      </c>
      <c r="H22" s="3"/>
      <c r="I22" s="3"/>
      <c r="J22" s="3"/>
      <c r="K22" s="3"/>
      <c r="L22" s="3"/>
      <c r="M22" s="3"/>
      <c r="N22" s="3"/>
      <c r="O22" s="3"/>
      <c r="P22" s="3"/>
    </row>
    <row r="23" spans="1:16">
      <c r="A23" s="147">
        <v>34759</v>
      </c>
      <c r="B23" s="217">
        <v>14.165813560139974</v>
      </c>
      <c r="C23" s="217">
        <v>6.9181558511133776</v>
      </c>
      <c r="D23" s="217">
        <v>6.9282074996124221</v>
      </c>
      <c r="E23" s="217">
        <v>0</v>
      </c>
      <c r="F23" s="217">
        <v>28.012176910865772</v>
      </c>
      <c r="H23" s="3"/>
      <c r="I23" s="3"/>
      <c r="J23" s="3"/>
      <c r="K23" s="3"/>
      <c r="L23" s="3"/>
      <c r="M23" s="3"/>
      <c r="N23" s="3"/>
      <c r="O23" s="3"/>
      <c r="P23" s="3"/>
    </row>
    <row r="24" spans="1:16">
      <c r="A24" s="147">
        <v>34851</v>
      </c>
      <c r="B24" s="217">
        <v>14.675165487288361</v>
      </c>
      <c r="C24" s="217">
        <v>6.8946195452343275</v>
      </c>
      <c r="D24" s="217">
        <v>7.0829551628846215</v>
      </c>
      <c r="E24" s="217">
        <v>0</v>
      </c>
      <c r="F24" s="217">
        <v>28.652740195407311</v>
      </c>
      <c r="H24" t="s">
        <v>4</v>
      </c>
    </row>
    <row r="25" spans="1:16">
      <c r="A25" s="147">
        <v>34943</v>
      </c>
      <c r="B25" s="217">
        <v>15.535884111483025</v>
      </c>
      <c r="C25" s="217">
        <v>6.9109310238341006</v>
      </c>
      <c r="D25" s="217">
        <v>7.2421882369065997</v>
      </c>
      <c r="E25" s="217">
        <v>0</v>
      </c>
      <c r="F25" s="217">
        <v>29.689003372223727</v>
      </c>
    </row>
    <row r="26" spans="1:16">
      <c r="A26" s="147">
        <v>35034</v>
      </c>
      <c r="B26" s="217">
        <v>16.145409878368337</v>
      </c>
      <c r="C26" s="217">
        <v>6.8404250954058412</v>
      </c>
      <c r="D26" s="217">
        <v>7.4887266355920818</v>
      </c>
      <c r="E26" s="217">
        <v>0</v>
      </c>
      <c r="F26" s="217">
        <v>30.474561609366258</v>
      </c>
    </row>
    <row r="27" spans="1:16">
      <c r="A27" s="147">
        <v>35125</v>
      </c>
      <c r="B27" s="217">
        <v>16.281555066150215</v>
      </c>
      <c r="C27" s="217">
        <v>6.9104053980882911</v>
      </c>
      <c r="D27" s="217">
        <v>7.7184978939824314</v>
      </c>
      <c r="E27" s="217">
        <v>0</v>
      </c>
      <c r="F27" s="217">
        <v>30.910458358220939</v>
      </c>
    </row>
    <row r="28" spans="1:16">
      <c r="A28" s="147">
        <v>35217</v>
      </c>
      <c r="B28" s="217">
        <v>16.421274731501505</v>
      </c>
      <c r="C28" s="217">
        <v>6.7462281090736713</v>
      </c>
      <c r="D28" s="217">
        <v>8.012268526033365</v>
      </c>
      <c r="E28" s="217">
        <v>0</v>
      </c>
      <c r="F28" s="217">
        <v>31.179771366608545</v>
      </c>
    </row>
    <row r="29" spans="1:16">
      <c r="A29" s="147">
        <v>35309</v>
      </c>
      <c r="B29" s="217">
        <v>16.354158158058972</v>
      </c>
      <c r="C29" s="217">
        <v>6.7153131104344261</v>
      </c>
      <c r="D29" s="217">
        <v>8.3547063241478021</v>
      </c>
      <c r="E29" s="217">
        <v>0</v>
      </c>
      <c r="F29" s="217">
        <v>31.4241775926412</v>
      </c>
    </row>
    <row r="30" spans="1:16">
      <c r="A30" s="147">
        <v>35400</v>
      </c>
      <c r="B30" s="217">
        <v>17.570364619022012</v>
      </c>
      <c r="C30" s="217">
        <v>5.8251710368253384</v>
      </c>
      <c r="D30" s="217">
        <v>8.6112163534533401</v>
      </c>
      <c r="E30" s="217">
        <v>0</v>
      </c>
      <c r="F30" s="217">
        <v>32.006752009300691</v>
      </c>
    </row>
    <row r="31" spans="1:16">
      <c r="A31" s="147">
        <v>35490</v>
      </c>
      <c r="B31" s="217">
        <v>17.464516992553779</v>
      </c>
      <c r="C31" s="217">
        <v>6.0528896722471686</v>
      </c>
      <c r="D31" s="217">
        <v>8.8665752874044337</v>
      </c>
      <c r="E31" s="217">
        <v>0</v>
      </c>
      <c r="F31" s="217">
        <v>32.383981952205382</v>
      </c>
    </row>
    <row r="32" spans="1:16">
      <c r="A32" s="147">
        <v>35582</v>
      </c>
      <c r="B32" s="217">
        <v>17.794218901242658</v>
      </c>
      <c r="C32" s="217">
        <v>6.0132973257346789</v>
      </c>
      <c r="D32" s="217">
        <v>9.0800278728959078</v>
      </c>
      <c r="E32" s="217">
        <v>0</v>
      </c>
      <c r="F32" s="217">
        <v>32.887544099873246</v>
      </c>
    </row>
    <row r="33" spans="1:6">
      <c r="A33" s="147">
        <v>35674</v>
      </c>
      <c r="B33" s="217">
        <v>17.991360772947516</v>
      </c>
      <c r="C33" s="217">
        <v>6.1076367901609592</v>
      </c>
      <c r="D33" s="217">
        <v>9.2577732343775629</v>
      </c>
      <c r="E33" s="217">
        <v>0</v>
      </c>
      <c r="F33" s="217">
        <v>33.356770797486043</v>
      </c>
    </row>
    <row r="34" spans="1:6">
      <c r="A34" s="147">
        <v>35765</v>
      </c>
      <c r="B34" s="217">
        <v>18.396335167519513</v>
      </c>
      <c r="C34" s="217">
        <v>6.1327961013467958</v>
      </c>
      <c r="D34" s="217">
        <v>9.4638913836207514</v>
      </c>
      <c r="E34" s="217">
        <v>0</v>
      </c>
      <c r="F34" s="217">
        <v>33.993022652487056</v>
      </c>
    </row>
    <row r="35" spans="1:6">
      <c r="A35" s="147">
        <v>35855</v>
      </c>
      <c r="B35" s="217">
        <v>18.000462642504882</v>
      </c>
      <c r="C35" s="217">
        <v>6.2881463555964245</v>
      </c>
      <c r="D35" s="217">
        <v>9.5800804025997728</v>
      </c>
      <c r="E35" s="217">
        <v>0</v>
      </c>
      <c r="F35" s="217">
        <v>33.868689400701079</v>
      </c>
    </row>
    <row r="36" spans="1:6">
      <c r="A36" s="147">
        <v>35947</v>
      </c>
      <c r="B36" s="217">
        <v>17.746675116252643</v>
      </c>
      <c r="C36" s="217">
        <v>6.2759889061810519</v>
      </c>
      <c r="D36" s="217">
        <v>9.6944320325212328</v>
      </c>
      <c r="E36" s="217">
        <v>0</v>
      </c>
      <c r="F36" s="217">
        <v>33.717096054954929</v>
      </c>
    </row>
    <row r="37" spans="1:6">
      <c r="A37" s="147">
        <v>36039</v>
      </c>
      <c r="B37" s="217">
        <v>17.743290785364945</v>
      </c>
      <c r="C37" s="217">
        <v>6.1541912354111448</v>
      </c>
      <c r="D37" s="217">
        <v>9.9323687146183079</v>
      </c>
      <c r="E37" s="217">
        <v>0</v>
      </c>
      <c r="F37" s="217">
        <v>33.829850735394402</v>
      </c>
    </row>
    <row r="38" spans="1:6">
      <c r="A38" s="147">
        <v>36130</v>
      </c>
      <c r="B38" s="217">
        <v>17.088231745108629</v>
      </c>
      <c r="C38" s="217">
        <v>5.8807095047106381</v>
      </c>
      <c r="D38" s="217">
        <v>9.6142100736416225</v>
      </c>
      <c r="E38" s="217">
        <v>0</v>
      </c>
      <c r="F38" s="217">
        <v>32.583151323460889</v>
      </c>
    </row>
    <row r="39" spans="1:6">
      <c r="A39" s="147">
        <v>36220</v>
      </c>
      <c r="B39" s="217">
        <v>16.458258252866923</v>
      </c>
      <c r="C39" s="217">
        <v>5.7448441649485948</v>
      </c>
      <c r="D39" s="217">
        <v>9.6286500710927445</v>
      </c>
      <c r="E39" s="217">
        <v>0</v>
      </c>
      <c r="F39" s="217">
        <v>31.831752488908265</v>
      </c>
    </row>
    <row r="40" spans="1:6">
      <c r="A40" s="147">
        <v>36312</v>
      </c>
      <c r="B40" s="217">
        <v>16.296747540888049</v>
      </c>
      <c r="C40" s="217">
        <v>5.1758244483608662</v>
      </c>
      <c r="D40" s="217">
        <v>9.6375356508305945</v>
      </c>
      <c r="E40" s="217">
        <v>0</v>
      </c>
      <c r="F40" s="217">
        <v>31.110107640079509</v>
      </c>
    </row>
    <row r="41" spans="1:6">
      <c r="A41" s="147">
        <v>36404</v>
      </c>
      <c r="B41" s="217">
        <v>16.424093657914131</v>
      </c>
      <c r="C41" s="217">
        <v>4.5377491973707151</v>
      </c>
      <c r="D41" s="217">
        <v>9.4626437611236067</v>
      </c>
      <c r="E41" s="217">
        <v>0</v>
      </c>
      <c r="F41" s="217">
        <v>30.424486616408451</v>
      </c>
    </row>
    <row r="42" spans="1:6">
      <c r="A42" s="147">
        <v>36495</v>
      </c>
      <c r="B42" s="217">
        <v>15.776351549087908</v>
      </c>
      <c r="C42" s="217">
        <v>3.9835966128711973</v>
      </c>
      <c r="D42" s="217">
        <v>9.1940527196904007</v>
      </c>
      <c r="E42" s="217">
        <v>0</v>
      </c>
      <c r="F42" s="217">
        <v>28.954000881649506</v>
      </c>
    </row>
    <row r="43" spans="1:6">
      <c r="A43" s="147">
        <v>36586</v>
      </c>
      <c r="B43" s="217">
        <v>14.431145862369283</v>
      </c>
      <c r="C43" s="217">
        <v>3.6419822404827795</v>
      </c>
      <c r="D43" s="217">
        <v>7.8929296158515276</v>
      </c>
      <c r="E43" s="217">
        <v>0</v>
      </c>
      <c r="F43" s="217">
        <v>25.966057718703588</v>
      </c>
    </row>
    <row r="44" spans="1:6">
      <c r="A44" s="147">
        <v>36678</v>
      </c>
      <c r="B44" s="217">
        <v>13.890410779501128</v>
      </c>
      <c r="C44" s="217">
        <v>3.5492508614076685</v>
      </c>
      <c r="D44" s="217">
        <v>7.5632376094894589</v>
      </c>
      <c r="E44" s="217">
        <v>0</v>
      </c>
      <c r="F44" s="217">
        <v>25.002899250398254</v>
      </c>
    </row>
    <row r="45" spans="1:6">
      <c r="A45" s="147">
        <v>36770</v>
      </c>
      <c r="B45" s="217">
        <v>13.560787623252127</v>
      </c>
      <c r="C45" s="217">
        <v>3.4641054900254384</v>
      </c>
      <c r="D45" s="217">
        <v>6.7912209139724133</v>
      </c>
      <c r="E45" s="217">
        <v>0</v>
      </c>
      <c r="F45" s="217">
        <v>23.816114027249981</v>
      </c>
    </row>
    <row r="46" spans="1:6">
      <c r="A46" s="147">
        <v>36861</v>
      </c>
      <c r="B46" s="217">
        <v>13.201748825699507</v>
      </c>
      <c r="C46" s="217">
        <v>3.2627631362935032</v>
      </c>
      <c r="D46" s="217">
        <v>6.3211410420017131</v>
      </c>
      <c r="E46" s="217">
        <v>0</v>
      </c>
      <c r="F46" s="217">
        <v>22.785653003994724</v>
      </c>
    </row>
    <row r="47" spans="1:6">
      <c r="A47" s="147">
        <v>36951</v>
      </c>
      <c r="B47" s="217">
        <v>12.844387323961252</v>
      </c>
      <c r="C47" s="217">
        <v>3.2015333669924755</v>
      </c>
      <c r="D47" s="217">
        <v>6.1650016431722587</v>
      </c>
      <c r="E47" s="217">
        <v>0</v>
      </c>
      <c r="F47" s="217">
        <v>22.210922334125986</v>
      </c>
    </row>
    <row r="48" spans="1:6">
      <c r="A48" s="147">
        <v>37043</v>
      </c>
      <c r="B48" s="217">
        <v>12.66292404490793</v>
      </c>
      <c r="C48" s="217">
        <v>3.1622246591886998</v>
      </c>
      <c r="D48" s="217">
        <v>6.0427530920756531</v>
      </c>
      <c r="E48" s="217">
        <v>0</v>
      </c>
      <c r="F48" s="217">
        <v>21.867901796172283</v>
      </c>
    </row>
    <row r="49" spans="1:6">
      <c r="A49" s="147">
        <v>37135</v>
      </c>
      <c r="B49" s="217">
        <v>12.424468999703878</v>
      </c>
      <c r="C49" s="217">
        <v>3.2032605293002461</v>
      </c>
      <c r="D49" s="217">
        <v>5.8523072143845631</v>
      </c>
      <c r="E49" s="217">
        <v>0</v>
      </c>
      <c r="F49" s="217">
        <v>21.480036743388688</v>
      </c>
    </row>
    <row r="50" spans="1:6">
      <c r="A50" s="147">
        <v>37226</v>
      </c>
      <c r="B50" s="217">
        <v>12.212519466740373</v>
      </c>
      <c r="C50" s="217">
        <v>3.3544200119749581</v>
      </c>
      <c r="D50" s="217">
        <v>5.6406316327119228</v>
      </c>
      <c r="E50" s="217">
        <v>0</v>
      </c>
      <c r="F50" s="217">
        <v>21.207571111427253</v>
      </c>
    </row>
    <row r="51" spans="1:6">
      <c r="A51" s="147">
        <v>37316</v>
      </c>
      <c r="B51" s="217">
        <v>12.345905955937258</v>
      </c>
      <c r="C51" s="217">
        <v>2.9376849229936339</v>
      </c>
      <c r="D51" s="217">
        <v>5.4413013066391676</v>
      </c>
      <c r="E51" s="217">
        <v>5.881907922595539E-2</v>
      </c>
      <c r="F51" s="217">
        <v>20.783711264796015</v>
      </c>
    </row>
    <row r="52" spans="1:6">
      <c r="A52" s="147">
        <v>37408</v>
      </c>
      <c r="B52" s="217">
        <v>12.235882020792177</v>
      </c>
      <c r="C52" s="217">
        <v>3.0303383540372271</v>
      </c>
      <c r="D52" s="217">
        <v>5.376123633674661</v>
      </c>
      <c r="E52" s="217">
        <v>5.8034827319714835E-2</v>
      </c>
      <c r="F52" s="217">
        <v>20.700378835823781</v>
      </c>
    </row>
    <row r="53" spans="1:6">
      <c r="A53" s="147">
        <v>37500</v>
      </c>
      <c r="B53" s="217">
        <v>12.453669088898096</v>
      </c>
      <c r="C53" s="217">
        <v>3.1749908843685328</v>
      </c>
      <c r="D53" s="217">
        <v>5.1463717533716391</v>
      </c>
      <c r="E53" s="217">
        <v>0.13796194407510487</v>
      </c>
      <c r="F53" s="217">
        <v>20.912993670713373</v>
      </c>
    </row>
    <row r="54" spans="1:6">
      <c r="A54" s="147">
        <v>37591</v>
      </c>
      <c r="B54" s="217">
        <v>12.599432104621181</v>
      </c>
      <c r="C54" s="217">
        <v>3.2713899401817805</v>
      </c>
      <c r="D54" s="217">
        <v>4.9953689697312837</v>
      </c>
      <c r="E54" s="217">
        <v>0.15950106771807659</v>
      </c>
      <c r="F54" s="217">
        <v>21.02569208225232</v>
      </c>
    </row>
    <row r="55" spans="1:6">
      <c r="A55" s="147">
        <v>37681</v>
      </c>
      <c r="B55" s="217">
        <v>12.482099423578779</v>
      </c>
      <c r="C55" s="217">
        <v>3.2652826970985234</v>
      </c>
      <c r="D55" s="217">
        <v>4.8243254880329589</v>
      </c>
      <c r="E55" s="217">
        <v>0.16888873479552569</v>
      </c>
      <c r="F55" s="217">
        <v>20.740596343505789</v>
      </c>
    </row>
    <row r="56" spans="1:6">
      <c r="A56" s="147">
        <v>37773</v>
      </c>
      <c r="B56" s="217">
        <v>12.273715797005977</v>
      </c>
      <c r="C56" s="217">
        <v>3.3722891406669877</v>
      </c>
      <c r="D56" s="217">
        <v>4.6714282650390215</v>
      </c>
      <c r="E56" s="217">
        <v>0.1660772847515348</v>
      </c>
      <c r="F56" s="217">
        <v>20.483510487463519</v>
      </c>
    </row>
    <row r="57" spans="1:6">
      <c r="A57" s="147">
        <v>37865</v>
      </c>
      <c r="B57" s="217">
        <v>12.24245911947482</v>
      </c>
      <c r="C57" s="217">
        <v>3.5027376705581621</v>
      </c>
      <c r="D57" s="217">
        <v>4.4899718904939947</v>
      </c>
      <c r="E57" s="217">
        <v>0.19375588750267772</v>
      </c>
      <c r="F57" s="217">
        <v>20.428924568029654</v>
      </c>
    </row>
    <row r="58" spans="1:6">
      <c r="A58" s="147">
        <v>37956</v>
      </c>
      <c r="B58" s="217">
        <v>12.214098494484087</v>
      </c>
      <c r="C58" s="217">
        <v>3.6480112201285504</v>
      </c>
      <c r="D58" s="217">
        <v>4.2475018725418856</v>
      </c>
      <c r="E58" s="217">
        <v>0.20989387890848815</v>
      </c>
      <c r="F58" s="217">
        <v>20.319505466063013</v>
      </c>
    </row>
    <row r="59" spans="1:6">
      <c r="A59" s="147">
        <v>38047</v>
      </c>
      <c r="B59" s="217">
        <v>12.747860879424005</v>
      </c>
      <c r="C59" s="217">
        <v>3.7607428814271211</v>
      </c>
      <c r="D59" s="217">
        <v>4.105190306091913</v>
      </c>
      <c r="E59" s="217">
        <v>0.21667459057918642</v>
      </c>
      <c r="F59" s="217">
        <v>20.830468657522228</v>
      </c>
    </row>
    <row r="60" spans="1:6">
      <c r="A60" s="147">
        <v>38139</v>
      </c>
      <c r="B60" s="217">
        <v>13.154301018063414</v>
      </c>
      <c r="C60" s="217">
        <v>3.891576655076963</v>
      </c>
      <c r="D60" s="217">
        <v>3.9568546436149807</v>
      </c>
      <c r="E60" s="217">
        <v>0.21509083695939293</v>
      </c>
      <c r="F60" s="217">
        <v>21.21782315371475</v>
      </c>
    </row>
    <row r="61" spans="1:6">
      <c r="A61" s="147">
        <v>38231</v>
      </c>
      <c r="B61" s="217">
        <v>13.412976993120719</v>
      </c>
      <c r="C61" s="217">
        <v>4.0598401684572289</v>
      </c>
      <c r="D61" s="217">
        <v>3.8105596220617795</v>
      </c>
      <c r="E61" s="217">
        <v>0.23609283958868654</v>
      </c>
      <c r="F61" s="217">
        <v>21.519469623228414</v>
      </c>
    </row>
    <row r="62" spans="1:6">
      <c r="A62" s="147">
        <v>38322</v>
      </c>
      <c r="B62" s="217">
        <v>13.669269544859358</v>
      </c>
      <c r="C62" s="217">
        <v>4.2648967842288954</v>
      </c>
      <c r="D62" s="217">
        <v>3.4790409960780817</v>
      </c>
      <c r="E62" s="217">
        <v>0.27509301258572372</v>
      </c>
      <c r="F62" s="217">
        <v>21.688300337752061</v>
      </c>
    </row>
    <row r="63" spans="1:6">
      <c r="A63" s="147">
        <v>38412</v>
      </c>
      <c r="B63" s="217">
        <v>13.712142236616733</v>
      </c>
      <c r="C63" s="217">
        <v>4.3801874994595336</v>
      </c>
      <c r="D63" s="217">
        <v>3.3531562262280907</v>
      </c>
      <c r="E63" s="217">
        <v>0.30208150002179635</v>
      </c>
      <c r="F63" s="217">
        <v>21.747567462326153</v>
      </c>
    </row>
    <row r="64" spans="1:6">
      <c r="A64" s="147">
        <v>38504</v>
      </c>
      <c r="B64" s="217">
        <v>13.897650062821118</v>
      </c>
      <c r="C64" s="217">
        <v>4.6108370193405595</v>
      </c>
      <c r="D64" s="217">
        <v>3.2455280284784083</v>
      </c>
      <c r="E64" s="217">
        <v>0.32836132610308144</v>
      </c>
      <c r="F64" s="217">
        <v>22.082376436743164</v>
      </c>
    </row>
    <row r="65" spans="1:6">
      <c r="A65" s="147">
        <v>38596</v>
      </c>
      <c r="B65" s="217">
        <v>13.716343583265012</v>
      </c>
      <c r="C65" s="217">
        <v>4.9482096888045115</v>
      </c>
      <c r="D65" s="217">
        <v>3.1314704934867725</v>
      </c>
      <c r="E65" s="217">
        <v>0.35343147872766639</v>
      </c>
      <c r="F65" s="217">
        <v>22.149455244283963</v>
      </c>
    </row>
    <row r="66" spans="1:6">
      <c r="A66" s="147">
        <v>38687</v>
      </c>
      <c r="B66" s="217">
        <v>14.090464945264685</v>
      </c>
      <c r="C66" s="217">
        <v>5.3600219262744471</v>
      </c>
      <c r="D66" s="217">
        <v>3.0499622590549436</v>
      </c>
      <c r="E66" s="217">
        <v>0.37194992821253092</v>
      </c>
      <c r="F66" s="217">
        <v>22.872399058806607</v>
      </c>
    </row>
    <row r="67" spans="1:6">
      <c r="A67" s="147">
        <v>38777</v>
      </c>
      <c r="B67" s="217">
        <v>14.16116192959198</v>
      </c>
      <c r="C67" s="217">
        <v>5.7078704146517989</v>
      </c>
      <c r="D67" s="217">
        <v>2.9727848392187961</v>
      </c>
      <c r="E67" s="217">
        <v>0.39056584886828682</v>
      </c>
      <c r="F67" s="217">
        <v>23.232383032330862</v>
      </c>
    </row>
    <row r="68" spans="1:6">
      <c r="A68" s="147">
        <v>38869</v>
      </c>
      <c r="B68" s="217">
        <v>15.304195527599065</v>
      </c>
      <c r="C68" s="217">
        <v>6.159516594077413</v>
      </c>
      <c r="D68" s="217">
        <v>2.9336178436926135</v>
      </c>
      <c r="E68" s="217">
        <v>0.40621090825555328</v>
      </c>
      <c r="F68" s="217">
        <v>24.803540873624645</v>
      </c>
    </row>
    <row r="69" spans="1:6">
      <c r="A69" s="147">
        <v>38961</v>
      </c>
      <c r="B69" s="217">
        <v>15.612242671699624</v>
      </c>
      <c r="C69" s="217">
        <v>6.6263625609957595</v>
      </c>
      <c r="D69" s="217">
        <v>2.9625418085137882</v>
      </c>
      <c r="E69" s="217">
        <v>0.43145423388545756</v>
      </c>
      <c r="F69" s="217">
        <v>25.632601275094629</v>
      </c>
    </row>
    <row r="70" spans="1:6">
      <c r="A70" s="147">
        <v>39052</v>
      </c>
      <c r="B70" s="217">
        <v>16.171527760906567</v>
      </c>
      <c r="C70" s="217">
        <v>7.0685052343423971</v>
      </c>
      <c r="D70" s="217">
        <v>2.9926225036681728</v>
      </c>
      <c r="E70" s="217">
        <v>0.44144429305772404</v>
      </c>
      <c r="F70" s="217">
        <v>26.674099791974861</v>
      </c>
    </row>
    <row r="71" spans="1:6">
      <c r="A71" s="147">
        <v>39142</v>
      </c>
      <c r="B71" s="217">
        <v>16.338524154334905</v>
      </c>
      <c r="C71" s="217">
        <v>7.4313335941313428</v>
      </c>
      <c r="D71" s="217">
        <v>3.0397289861091359</v>
      </c>
      <c r="E71" s="217">
        <v>0.45190497851347489</v>
      </c>
      <c r="F71" s="217">
        <v>27.261491713088859</v>
      </c>
    </row>
    <row r="72" spans="1:6">
      <c r="A72" s="147">
        <v>39234</v>
      </c>
      <c r="B72" s="217">
        <v>16.844281087168035</v>
      </c>
      <c r="C72" s="217">
        <v>7.8454272618145318</v>
      </c>
      <c r="D72" s="217">
        <v>3.1241398501584117</v>
      </c>
      <c r="E72" s="217">
        <v>0.4527060505608328</v>
      </c>
      <c r="F72" s="217">
        <v>28.266554249701809</v>
      </c>
    </row>
    <row r="73" spans="1:6">
      <c r="A73" s="147">
        <v>39326</v>
      </c>
      <c r="B73" s="217">
        <v>17.556120380757861</v>
      </c>
      <c r="C73" s="217">
        <v>8.1728977116555779</v>
      </c>
      <c r="D73" s="217">
        <v>3.1589114688854307</v>
      </c>
      <c r="E73" s="217">
        <v>0.45634039842600854</v>
      </c>
      <c r="F73" s="217">
        <v>29.344269959724876</v>
      </c>
    </row>
    <row r="74" spans="1:6">
      <c r="A74" s="147">
        <v>39417</v>
      </c>
      <c r="B74" s="217">
        <v>17.832351837152764</v>
      </c>
      <c r="C74" s="217">
        <v>8.5368736339911013</v>
      </c>
      <c r="D74" s="217">
        <v>3.2650451991496174</v>
      </c>
      <c r="E74" s="217">
        <v>0.46191613755933297</v>
      </c>
      <c r="F74" s="217">
        <v>30.096186807852813</v>
      </c>
    </row>
    <row r="75" spans="1:6">
      <c r="A75" s="147">
        <v>39508</v>
      </c>
      <c r="B75" s="217">
        <v>17.789434365802808</v>
      </c>
      <c r="C75" s="217">
        <v>8.5270582244786457</v>
      </c>
      <c r="D75" s="217">
        <v>3.2919077911915702</v>
      </c>
      <c r="E75" s="217">
        <v>0.45627884230894056</v>
      </c>
      <c r="F75" s="217">
        <v>30.064679223781969</v>
      </c>
    </row>
    <row r="76" spans="1:6">
      <c r="A76" s="147">
        <v>39600</v>
      </c>
      <c r="B76" s="217">
        <v>18.239998457030403</v>
      </c>
      <c r="C76" s="217">
        <v>8.5791591290314706</v>
      </c>
      <c r="D76" s="217">
        <v>3.3601999319218172</v>
      </c>
      <c r="E76" s="217">
        <v>0.48937923286525264</v>
      </c>
      <c r="F76" s="217">
        <v>30.668736750848939</v>
      </c>
    </row>
    <row r="77" spans="1:6">
      <c r="A77" s="147">
        <v>39692</v>
      </c>
      <c r="B77" s="217">
        <v>18.759705304976077</v>
      </c>
      <c r="C77" s="217">
        <v>8.6165693726250314</v>
      </c>
      <c r="D77" s="217">
        <v>3.4041617244259728</v>
      </c>
      <c r="E77" s="217">
        <v>0.51483930681252232</v>
      </c>
      <c r="F77" s="217">
        <v>31.295275708839604</v>
      </c>
    </row>
    <row r="78" spans="1:6">
      <c r="A78" s="147">
        <v>39783</v>
      </c>
      <c r="B78" s="217">
        <v>19.225191771637629</v>
      </c>
      <c r="C78" s="217">
        <v>8.6053611481511005</v>
      </c>
      <c r="D78" s="217">
        <v>3.4286493505328726</v>
      </c>
      <c r="E78" s="217">
        <v>0.64736130985995277</v>
      </c>
      <c r="F78" s="217">
        <v>31.906563580181558</v>
      </c>
    </row>
    <row r="79" spans="1:6">
      <c r="A79" s="147">
        <v>39873</v>
      </c>
      <c r="B79" s="217">
        <v>19.090663499576639</v>
      </c>
      <c r="C79" s="217">
        <v>8.3668938302133977</v>
      </c>
      <c r="D79" s="217">
        <v>3.4656598044716449</v>
      </c>
      <c r="E79" s="217">
        <v>0.68191622581049771</v>
      </c>
      <c r="F79" s="217">
        <v>31.605133360072173</v>
      </c>
    </row>
    <row r="80" spans="1:6">
      <c r="A80" s="147">
        <v>39965</v>
      </c>
      <c r="B80" s="217">
        <v>19.292385187847469</v>
      </c>
      <c r="C80" s="217">
        <v>8.1808197834157248</v>
      </c>
      <c r="D80" s="217">
        <v>3.4936718048545972</v>
      </c>
      <c r="E80" s="217">
        <v>0.71724355687682795</v>
      </c>
      <c r="F80" s="217">
        <v>31.68412033299462</v>
      </c>
    </row>
    <row r="81" spans="1:6">
      <c r="A81" s="147">
        <v>40057</v>
      </c>
      <c r="B81" s="217">
        <v>18.530637991442976</v>
      </c>
      <c r="C81" s="217">
        <v>8.1725990140269253</v>
      </c>
      <c r="D81" s="217">
        <v>3.5879222404690942</v>
      </c>
      <c r="E81" s="217">
        <v>0.7534463483688586</v>
      </c>
      <c r="F81" s="217">
        <v>31.044605594307857</v>
      </c>
    </row>
    <row r="82" spans="1:6">
      <c r="A82" s="147">
        <v>40148</v>
      </c>
      <c r="B82" s="217">
        <v>18.362326127223461</v>
      </c>
      <c r="C82" s="217">
        <v>8.291484742610244</v>
      </c>
      <c r="D82" s="217">
        <v>3.6832034922823329</v>
      </c>
      <c r="E82" s="217">
        <v>0.76541836940311725</v>
      </c>
      <c r="F82" s="217">
        <v>31.102432731519158</v>
      </c>
    </row>
    <row r="83" spans="1:6">
      <c r="A83" s="147">
        <v>40238</v>
      </c>
      <c r="B83" s="217">
        <v>18.064269940270076</v>
      </c>
      <c r="C83" s="217">
        <v>8.2419205246276963</v>
      </c>
      <c r="D83" s="217">
        <v>3.7470710175743771</v>
      </c>
      <c r="E83" s="217">
        <v>0.75276779524229098</v>
      </c>
      <c r="F83" s="217">
        <v>30.80602927771444</v>
      </c>
    </row>
    <row r="84" spans="1:6">
      <c r="A84" s="147">
        <v>40330</v>
      </c>
      <c r="B84" s="217">
        <v>18.379630552273039</v>
      </c>
      <c r="C84" s="217">
        <v>8.3276092189607773</v>
      </c>
      <c r="D84" s="217">
        <v>3.8057234945001315</v>
      </c>
      <c r="E84" s="217">
        <v>0.75167113146381692</v>
      </c>
      <c r="F84" s="217">
        <v>31.264634397197767</v>
      </c>
    </row>
    <row r="85" spans="1:6">
      <c r="A85" s="147">
        <v>40422</v>
      </c>
      <c r="B85" s="217">
        <v>18.974807434360102</v>
      </c>
      <c r="C85" s="217">
        <v>8.586607733038786</v>
      </c>
      <c r="D85" s="217">
        <v>3.9036573713497238</v>
      </c>
      <c r="E85" s="217">
        <v>0.76933393195531552</v>
      </c>
      <c r="F85" s="217">
        <v>32.234406470703917</v>
      </c>
    </row>
    <row r="86" spans="1:6">
      <c r="A86" s="147">
        <v>40513</v>
      </c>
      <c r="B86" s="217">
        <v>20.132779083001843</v>
      </c>
      <c r="C86" s="217">
        <v>8.8823606676542877</v>
      </c>
      <c r="D86" s="217">
        <v>3.9754418895747974</v>
      </c>
      <c r="E86" s="217">
        <v>0.79116094641951107</v>
      </c>
      <c r="F86" s="217">
        <v>33.781742586650438</v>
      </c>
    </row>
    <row r="87" spans="1:6">
      <c r="A87" s="147">
        <v>40603</v>
      </c>
      <c r="B87" s="217">
        <v>20.177492585990038</v>
      </c>
      <c r="C87" s="217">
        <v>8.9964412076164137</v>
      </c>
      <c r="D87" s="217">
        <v>4.010751309850745</v>
      </c>
      <c r="E87" s="217">
        <v>0.89432923882947801</v>
      </c>
      <c r="F87" s="217">
        <v>34.079014342286676</v>
      </c>
    </row>
    <row r="88" spans="1:6">
      <c r="A88" s="147">
        <v>40695</v>
      </c>
      <c r="B88" s="217">
        <v>20.410642627639547</v>
      </c>
      <c r="C88" s="217">
        <v>9.3562792338800111</v>
      </c>
      <c r="D88" s="217">
        <v>4.0641128017940398</v>
      </c>
      <c r="E88" s="217">
        <v>0.91305000047198637</v>
      </c>
      <c r="F88" s="217">
        <v>34.744084663785586</v>
      </c>
    </row>
    <row r="89" spans="1:6">
      <c r="A89" s="147">
        <v>40787</v>
      </c>
      <c r="B89" s="217">
        <v>20.752877463256798</v>
      </c>
      <c r="C89" s="217">
        <v>9.5509521134196707</v>
      </c>
      <c r="D89" s="217">
        <v>4.1165477559055832</v>
      </c>
      <c r="E89" s="217">
        <v>0.93979285282442504</v>
      </c>
      <c r="F89" s="217">
        <v>35.360170185406474</v>
      </c>
    </row>
    <row r="90" spans="1:6">
      <c r="A90" s="147">
        <v>40878</v>
      </c>
      <c r="B90" s="217">
        <v>21.008789158838979</v>
      </c>
      <c r="C90" s="217">
        <v>9.7620762725439771</v>
      </c>
      <c r="D90" s="217">
        <v>4.1737761703800738</v>
      </c>
      <c r="E90" s="217">
        <v>0.96175276322365921</v>
      </c>
      <c r="F90" s="217">
        <v>35.906394364986681</v>
      </c>
    </row>
    <row r="91" spans="1:6">
      <c r="A91" s="147">
        <v>40969</v>
      </c>
      <c r="B91" s="217">
        <v>20.65321453773543</v>
      </c>
      <c r="C91" s="217">
        <v>9.894886273075139</v>
      </c>
      <c r="D91" s="217">
        <v>4.2219955750475888</v>
      </c>
      <c r="E91" s="217">
        <v>0.96977983475538332</v>
      </c>
      <c r="F91" s="217">
        <v>35.739876220613539</v>
      </c>
    </row>
    <row r="92" spans="1:6">
      <c r="A92" s="147">
        <v>41061</v>
      </c>
      <c r="B92" s="217">
        <v>20.943423566244377</v>
      </c>
      <c r="C92" s="217">
        <v>10.113783976951796</v>
      </c>
      <c r="D92" s="217">
        <v>4.2930321242981062</v>
      </c>
      <c r="E92" s="217">
        <v>0.98705531825936454</v>
      </c>
      <c r="F92" s="217">
        <v>36.337294985753644</v>
      </c>
    </row>
    <row r="93" spans="1:6">
      <c r="A93" s="147">
        <v>41153</v>
      </c>
      <c r="B93" s="217">
        <v>21.196538340207567</v>
      </c>
      <c r="C93" s="217">
        <v>10.356357074198446</v>
      </c>
      <c r="D93" s="217">
        <v>4.3012911127285589</v>
      </c>
      <c r="E93" s="217">
        <v>1.0324472344480311</v>
      </c>
      <c r="F93" s="217">
        <v>36.886633761582601</v>
      </c>
    </row>
    <row r="94" spans="1:6">
      <c r="A94" s="147">
        <v>41244</v>
      </c>
      <c r="B94" s="217">
        <v>22.070578305717682</v>
      </c>
      <c r="C94" s="217">
        <v>10.627185910646087</v>
      </c>
      <c r="D94" s="217">
        <v>4.4324680710463991</v>
      </c>
      <c r="E94" s="217">
        <v>1.0694275444518946</v>
      </c>
      <c r="F94" s="217">
        <v>38.199659831862071</v>
      </c>
    </row>
    <row r="95" spans="1:6">
      <c r="A95" s="147">
        <v>41334</v>
      </c>
      <c r="B95" s="217">
        <v>22.131184060166451</v>
      </c>
      <c r="C95" s="217">
        <v>10.725986870165331</v>
      </c>
      <c r="D95" s="217">
        <v>4.5184830480441303</v>
      </c>
      <c r="E95" s="217">
        <v>1.0888668824459</v>
      </c>
      <c r="F95" s="217">
        <v>38.464520860821807</v>
      </c>
    </row>
    <row r="96" spans="1:6">
      <c r="A96" s="147">
        <v>41426</v>
      </c>
      <c r="B96" s="217">
        <v>22.927578443470541</v>
      </c>
      <c r="C96" s="217">
        <v>10.842167128572866</v>
      </c>
      <c r="D96" s="217">
        <v>4.6318960486122238</v>
      </c>
      <c r="E96" s="217">
        <v>1.1239306197658208</v>
      </c>
      <c r="F96" s="217">
        <v>39.525572240421454</v>
      </c>
    </row>
    <row r="97" spans="1:6">
      <c r="A97" s="147">
        <v>41518</v>
      </c>
      <c r="B97" s="217">
        <v>22.947852557557638</v>
      </c>
      <c r="C97" s="217">
        <v>10.955412040744566</v>
      </c>
      <c r="D97" s="217">
        <v>4.7562251972824798</v>
      </c>
      <c r="E97" s="217">
        <v>1.1553788925951456</v>
      </c>
      <c r="F97" s="217">
        <v>39.814868688179828</v>
      </c>
    </row>
    <row r="98" spans="1:6">
      <c r="A98" s="147">
        <v>41609</v>
      </c>
      <c r="B98" s="217">
        <v>22.945768260915592</v>
      </c>
      <c r="C98" s="217">
        <v>11.101127830914187</v>
      </c>
      <c r="D98" s="217">
        <v>4.9419847042063099</v>
      </c>
      <c r="E98" s="217">
        <v>1.1712967068995215</v>
      </c>
      <c r="F98" s="217">
        <v>40.160177502935603</v>
      </c>
    </row>
    <row r="99" spans="1:6">
      <c r="A99" s="147">
        <v>41699</v>
      </c>
      <c r="B99" s="217">
        <v>23.138153340864744</v>
      </c>
      <c r="C99" s="217">
        <v>11.041655371732977</v>
      </c>
      <c r="D99" s="217">
        <v>5.030118566758774</v>
      </c>
      <c r="E99" s="217">
        <v>1.1666901026352809</v>
      </c>
      <c r="F99" s="217">
        <v>40.376617381991778</v>
      </c>
    </row>
    <row r="100" spans="1:6">
      <c r="A100" s="147">
        <v>41791</v>
      </c>
      <c r="B100" s="217">
        <v>23.862004631157703</v>
      </c>
      <c r="C100" s="217">
        <v>11.223556112655547</v>
      </c>
      <c r="D100" s="217">
        <v>5.2007105147259347</v>
      </c>
      <c r="E100" s="217">
        <v>1.1836914475043638</v>
      </c>
      <c r="F100" s="217">
        <v>41.469962706043553</v>
      </c>
    </row>
    <row r="101" spans="1:6">
      <c r="A101" s="147">
        <v>41883</v>
      </c>
      <c r="B101" s="217">
        <v>23.828751823364374</v>
      </c>
      <c r="C101" s="217">
        <v>11.464955093249305</v>
      </c>
      <c r="D101" s="217">
        <v>5.325683679685099</v>
      </c>
      <c r="E101" s="217">
        <v>1.2007512201785744</v>
      </c>
      <c r="F101" s="217">
        <v>41.820141816477353</v>
      </c>
    </row>
    <row r="102" spans="1:6">
      <c r="A102" s="147">
        <v>41974</v>
      </c>
      <c r="B102" s="217">
        <v>24.809719804795598</v>
      </c>
      <c r="C102" s="217">
        <v>11.742245716762142</v>
      </c>
      <c r="D102" s="217">
        <v>5.3997081830626019</v>
      </c>
      <c r="E102" s="217">
        <v>1.1999243218430111</v>
      </c>
      <c r="F102" s="217">
        <v>43.151598026463347</v>
      </c>
    </row>
    <row r="103" spans="1:6">
      <c r="A103" s="147">
        <v>42064</v>
      </c>
      <c r="B103" s="217">
        <v>25.90260717668939</v>
      </c>
      <c r="C103" s="217">
        <v>11.837837689948637</v>
      </c>
      <c r="D103" s="217">
        <v>5.5430430815507403</v>
      </c>
      <c r="E103" s="217">
        <v>1.3193389020150972</v>
      </c>
      <c r="F103" s="217">
        <v>44.602826850203861</v>
      </c>
    </row>
    <row r="104" spans="1:6">
      <c r="A104" s="147">
        <v>42156</v>
      </c>
      <c r="B104" s="217">
        <v>26.615610969274051</v>
      </c>
      <c r="C104" s="217">
        <v>12.134637535791946</v>
      </c>
      <c r="D104" s="217">
        <v>5.6806669297766437</v>
      </c>
      <c r="E104" s="217">
        <v>1.3252185666937177</v>
      </c>
      <c r="F104" s="217">
        <v>45.756134001536367</v>
      </c>
    </row>
    <row r="105" spans="1:6">
      <c r="A105" s="147">
        <v>42248</v>
      </c>
      <c r="B105" s="217">
        <v>27.521083259998271</v>
      </c>
      <c r="C105" s="217">
        <v>12.272472852911292</v>
      </c>
      <c r="D105" s="217">
        <v>5.8081113748213582</v>
      </c>
      <c r="E105" s="217">
        <v>1.3184454648174333</v>
      </c>
      <c r="F105" s="217">
        <v>46.920112952548351</v>
      </c>
    </row>
    <row r="106" spans="1:6">
      <c r="A106" s="147">
        <v>42339</v>
      </c>
      <c r="B106" s="217">
        <v>27.685690142890529</v>
      </c>
      <c r="C106" s="217">
        <v>12.448570458484619</v>
      </c>
      <c r="D106" s="217">
        <v>5.9646164725548472</v>
      </c>
      <c r="E106" s="217">
        <v>1.3115666624771278</v>
      </c>
      <c r="F106" s="217">
        <v>47.410443736407117</v>
      </c>
    </row>
    <row r="107" spans="1:6">
      <c r="A107" s="147">
        <v>42430</v>
      </c>
      <c r="B107" s="217">
        <v>27.620910538873954</v>
      </c>
      <c r="C107" s="217">
        <v>12.401671241206472</v>
      </c>
      <c r="D107" s="217">
        <v>5.9366285867529278</v>
      </c>
      <c r="E107" s="217">
        <v>1.2908539540401891</v>
      </c>
      <c r="F107" s="217">
        <v>47.250064320873541</v>
      </c>
    </row>
    <row r="108" spans="1:6">
      <c r="A108" s="147">
        <v>42522</v>
      </c>
      <c r="B108" s="217">
        <v>27.495361263774861</v>
      </c>
      <c r="C108" s="217">
        <v>12.629802117404148</v>
      </c>
      <c r="D108" s="217">
        <v>6.0529311419886884</v>
      </c>
      <c r="E108" s="217">
        <v>1.2893263431267328</v>
      </c>
      <c r="F108" s="217">
        <v>47.467420866294425</v>
      </c>
    </row>
    <row r="109" spans="1:6">
      <c r="A109" s="147">
        <v>42614</v>
      </c>
      <c r="B109" s="217">
        <v>27.323480237241228</v>
      </c>
      <c r="C109" s="217">
        <v>12.866117542684449</v>
      </c>
      <c r="D109" s="217">
        <v>6.1591477792241554</v>
      </c>
      <c r="E109" s="217">
        <v>1.3096794648158891</v>
      </c>
      <c r="F109" s="217">
        <v>47.658425023965719</v>
      </c>
    </row>
    <row r="110" spans="1:6">
      <c r="A110" s="147">
        <v>42705</v>
      </c>
      <c r="B110" s="217">
        <v>26.852420178701042</v>
      </c>
      <c r="C110" s="217">
        <v>13.125906574939719</v>
      </c>
      <c r="D110" s="217">
        <v>6.2682469696730161</v>
      </c>
      <c r="E110" s="217">
        <v>1.3032766992248768</v>
      </c>
      <c r="F110" s="217">
        <v>47.549850422538661</v>
      </c>
    </row>
    <row r="111" spans="1:6">
      <c r="A111" s="147">
        <v>42795</v>
      </c>
      <c r="B111" s="217">
        <v>26.545309435890996</v>
      </c>
      <c r="C111" s="217">
        <v>13.169958493323266</v>
      </c>
      <c r="D111" s="217">
        <v>6.3237039131536568</v>
      </c>
      <c r="E111" s="217">
        <v>1.3038601318755165</v>
      </c>
      <c r="F111" s="217">
        <v>47.342831974243438</v>
      </c>
    </row>
    <row r="112" spans="1:6">
      <c r="A112" s="147">
        <v>42887</v>
      </c>
      <c r="B112" s="217">
        <v>26.781275245794976</v>
      </c>
      <c r="C112" s="217">
        <v>13.299623278938983</v>
      </c>
      <c r="D112" s="217">
        <v>6.3940599361817867</v>
      </c>
      <c r="E112" s="217">
        <v>1.3128786964130037</v>
      </c>
      <c r="F112" s="217">
        <v>47.787837157328752</v>
      </c>
    </row>
    <row r="113" spans="1:6">
      <c r="A113" s="147">
        <v>42979</v>
      </c>
      <c r="B113" s="217">
        <v>26.302711523712972</v>
      </c>
      <c r="C113" s="217">
        <v>13.379619904387601</v>
      </c>
      <c r="D113" s="217">
        <v>6.4528663594899545</v>
      </c>
      <c r="E113" s="217">
        <v>1.3250289357404677</v>
      </c>
      <c r="F113" s="217">
        <v>47.460226723330997</v>
      </c>
    </row>
    <row r="114" spans="1:6">
      <c r="A114" s="147">
        <v>43070</v>
      </c>
      <c r="B114" s="217">
        <v>26.036417100232619</v>
      </c>
      <c r="C114" s="217">
        <v>13.510793256201559</v>
      </c>
      <c r="D114" s="217">
        <v>6.575641888974844</v>
      </c>
      <c r="E114" s="217">
        <v>1.3176666289067778</v>
      </c>
      <c r="F114" s="217">
        <v>47.440518874315799</v>
      </c>
    </row>
    <row r="115" spans="1:6">
      <c r="A115" s="147">
        <v>43160</v>
      </c>
      <c r="B115" s="217">
        <v>25.764939867218274</v>
      </c>
      <c r="C115" s="217">
        <v>13.409407752079572</v>
      </c>
      <c r="D115" s="217">
        <v>6.5960564578136607</v>
      </c>
      <c r="E115" s="217">
        <v>1.3040809325695364</v>
      </c>
      <c r="F115" s="217">
        <v>47.074485009681041</v>
      </c>
    </row>
    <row r="116" spans="1:6">
      <c r="A116" s="147">
        <v>43252</v>
      </c>
      <c r="B116" s="217">
        <v>25.509512537544577</v>
      </c>
      <c r="C116" s="217">
        <v>13.47549514516952</v>
      </c>
      <c r="D116" s="217">
        <v>6.6600955032057447</v>
      </c>
      <c r="E116" s="217">
        <v>1.2949926344720575</v>
      </c>
      <c r="F116" s="217">
        <v>46.940095820391889</v>
      </c>
    </row>
    <row r="117" spans="1:6">
      <c r="A117" s="147">
        <v>43344</v>
      </c>
      <c r="B117" s="217">
        <v>24.819008115218971</v>
      </c>
      <c r="C117" s="217">
        <v>13.544395865213149</v>
      </c>
      <c r="D117" s="217">
        <v>6.7235467119930625</v>
      </c>
      <c r="E117" s="217">
        <v>1.279839895911872</v>
      </c>
      <c r="F117" s="217">
        <v>46.366790588337054</v>
      </c>
    </row>
    <row r="118" spans="1:6">
      <c r="A118" s="147">
        <v>43435</v>
      </c>
      <c r="B118" s="217">
        <v>25.043553627522336</v>
      </c>
      <c r="C118" s="217">
        <v>13.750034715769278</v>
      </c>
      <c r="D118" s="217">
        <v>6.7988966643422533</v>
      </c>
      <c r="E118" s="217">
        <v>1.2712388955603899</v>
      </c>
      <c r="F118" s="217">
        <v>46.863723903194263</v>
      </c>
    </row>
    <row r="119" spans="1:6">
      <c r="A119" s="147">
        <v>43525</v>
      </c>
      <c r="B119" s="217">
        <v>24.808709558282395</v>
      </c>
      <c r="C119" s="217">
        <v>13.828402983926512</v>
      </c>
      <c r="D119" s="217">
        <v>6.8088400916986993</v>
      </c>
      <c r="E119" s="217">
        <v>1.2616055253053819</v>
      </c>
      <c r="F119" s="217">
        <v>46.707558159212986</v>
      </c>
    </row>
    <row r="120" spans="1:6">
      <c r="A120" s="147">
        <v>43617</v>
      </c>
      <c r="B120" s="217">
        <v>24.694985024572571</v>
      </c>
      <c r="C120" s="217">
        <v>14.04715540276276</v>
      </c>
      <c r="D120" s="217">
        <v>6.831830551232887</v>
      </c>
      <c r="E120" s="217">
        <v>1.2416458374910189</v>
      </c>
      <c r="F120" s="217">
        <v>46.81561681605924</v>
      </c>
    </row>
    <row r="121" spans="1:6">
      <c r="A121" s="147">
        <v>43709</v>
      </c>
      <c r="B121" s="217">
        <v>24.5352271384725</v>
      </c>
      <c r="C121" s="217">
        <v>14.439781863408193</v>
      </c>
      <c r="D121" s="217">
        <v>6.9155319569527958</v>
      </c>
      <c r="E121" s="217">
        <v>1.2423032276247974</v>
      </c>
      <c r="F121" s="217">
        <v>47.132844186458286</v>
      </c>
    </row>
    <row r="122" spans="1:6">
      <c r="A122" s="147">
        <v>43800</v>
      </c>
      <c r="B122" s="217">
        <v>23.95663392052629</v>
      </c>
      <c r="C122" s="217">
        <v>14.814558184675096</v>
      </c>
      <c r="D122" s="217">
        <v>6.9633947697656744</v>
      </c>
      <c r="E122" s="217">
        <v>1.2477126757271866</v>
      </c>
      <c r="F122" s="217">
        <v>46.982299550694236</v>
      </c>
    </row>
    <row r="123" spans="1:6">
      <c r="A123" s="147">
        <v>43891</v>
      </c>
      <c r="B123" s="217">
        <v>25.602722158193224</v>
      </c>
      <c r="C123" s="217">
        <v>14.981652570512166</v>
      </c>
      <c r="D123" s="217">
        <v>6.9773077502702163</v>
      </c>
      <c r="E123" s="217">
        <v>1.2325977985504122</v>
      </c>
      <c r="F123" s="217">
        <v>48.794280277526013</v>
      </c>
    </row>
    <row r="124" spans="1:6">
      <c r="A124" s="147">
        <v>43983</v>
      </c>
      <c r="B124" s="217">
        <v>27.272986636953366</v>
      </c>
      <c r="C124" s="217">
        <v>15.148784733132967</v>
      </c>
      <c r="D124" s="217">
        <v>7.317352287524292</v>
      </c>
      <c r="E124" s="217">
        <v>1.2559820198244718</v>
      </c>
      <c r="F124" s="217">
        <v>50.995105677435106</v>
      </c>
    </row>
    <row r="125" spans="1:6">
      <c r="A125" s="147">
        <v>44075</v>
      </c>
      <c r="B125" s="217">
        <v>27.084996413154876</v>
      </c>
      <c r="C125" s="217">
        <v>15.457261775576603</v>
      </c>
      <c r="D125" s="217">
        <v>7.5446266870862537</v>
      </c>
      <c r="E125" s="217">
        <v>1.2839476568127561</v>
      </c>
      <c r="F125" s="217">
        <v>51.370832532630487</v>
      </c>
    </row>
    <row r="126" spans="1:6">
      <c r="A126" s="147">
        <v>44166</v>
      </c>
      <c r="B126" s="217">
        <v>26.173967635655167</v>
      </c>
      <c r="C126" s="217">
        <v>15.970096438380507</v>
      </c>
      <c r="D126" s="217">
        <v>7.7631415838296469</v>
      </c>
      <c r="E126" s="217">
        <v>1.3275246619335694</v>
      </c>
      <c r="F126" s="217">
        <v>51.234730319798885</v>
      </c>
    </row>
    <row r="127" spans="1:6">
      <c r="A127" s="147">
        <v>44256</v>
      </c>
      <c r="B127" s="217">
        <v>26.371272619023234</v>
      </c>
      <c r="C127" s="217">
        <v>15.939580144031707</v>
      </c>
      <c r="D127" s="217">
        <v>7.8352931005865472</v>
      </c>
      <c r="E127" s="217">
        <v>1.3234619955097133</v>
      </c>
      <c r="F127" s="217">
        <v>51.469607859151203</v>
      </c>
    </row>
    <row r="128" spans="1:6">
      <c r="A128" s="147">
        <v>44348</v>
      </c>
      <c r="B128" s="217">
        <v>25.590344347572252</v>
      </c>
      <c r="C128" s="217">
        <v>15.267988426095403</v>
      </c>
      <c r="D128" s="217">
        <v>7.616537663099419</v>
      </c>
      <c r="E128" s="217">
        <v>1.2601121501598995</v>
      </c>
      <c r="F128" s="217">
        <v>49.734982586926975</v>
      </c>
    </row>
    <row r="129" spans="1:1">
      <c r="A129" s="218"/>
    </row>
    <row r="130" spans="1:1">
      <c r="A130" s="218"/>
    </row>
    <row r="131" spans="1:1">
      <c r="A131" s="218"/>
    </row>
    <row r="132" spans="1:1">
      <c r="A132" s="218"/>
    </row>
    <row r="133" spans="1:1">
      <c r="A133" s="218"/>
    </row>
    <row r="134" spans="1:1">
      <c r="A134" s="218"/>
    </row>
    <row r="135" spans="1:1">
      <c r="A135" s="218"/>
    </row>
    <row r="136" spans="1:1">
      <c r="A136" s="218"/>
    </row>
    <row r="137" spans="1:1">
      <c r="A137" s="218"/>
    </row>
    <row r="138" spans="1:1">
      <c r="A138" s="218"/>
    </row>
    <row r="139" spans="1:1">
      <c r="A139" s="218"/>
    </row>
    <row r="140" spans="1:1">
      <c r="A140" s="218"/>
    </row>
    <row r="141" spans="1:1">
      <c r="A141" s="218"/>
    </row>
    <row r="142" spans="1:1">
      <c r="A142" s="218"/>
    </row>
    <row r="143" spans="1:1">
      <c r="A143" s="218"/>
    </row>
    <row r="144" spans="1:1">
      <c r="A144" s="218"/>
    </row>
    <row r="145" spans="1:1">
      <c r="A145" s="218"/>
    </row>
    <row r="146" spans="1:1">
      <c r="A146" s="218"/>
    </row>
    <row r="147" spans="1:1">
      <c r="A147" s="218"/>
    </row>
    <row r="148" spans="1:1">
      <c r="A148" s="218"/>
    </row>
    <row r="149" spans="1:1">
      <c r="A149" s="218"/>
    </row>
    <row r="150" spans="1:1">
      <c r="A150" s="218"/>
    </row>
    <row r="151" spans="1:1">
      <c r="A151" s="218"/>
    </row>
    <row r="152" spans="1:1">
      <c r="A152" s="218"/>
    </row>
    <row r="153" spans="1:1">
      <c r="A153" s="218"/>
    </row>
    <row r="154" spans="1:1">
      <c r="A154" s="218"/>
    </row>
    <row r="155" spans="1:1">
      <c r="A155" s="218"/>
    </row>
    <row r="156" spans="1:1">
      <c r="A156" s="218"/>
    </row>
    <row r="157" spans="1:1">
      <c r="A157" s="218"/>
    </row>
    <row r="158" spans="1:1">
      <c r="A158" s="218"/>
    </row>
    <row r="159" spans="1:1">
      <c r="A159" s="218"/>
    </row>
    <row r="160" spans="1:1">
      <c r="A160" s="218"/>
    </row>
    <row r="161" spans="1:1">
      <c r="A161" s="218"/>
    </row>
    <row r="162" spans="1:1">
      <c r="A162" s="218"/>
    </row>
    <row r="163" spans="1:1">
      <c r="A163" s="218"/>
    </row>
    <row r="164" spans="1:1">
      <c r="A164" s="218"/>
    </row>
    <row r="165" spans="1:1">
      <c r="A165" s="218"/>
    </row>
    <row r="166" spans="1:1">
      <c r="A166" s="218"/>
    </row>
    <row r="167" spans="1:1">
      <c r="A167" s="218"/>
    </row>
    <row r="168" spans="1:1">
      <c r="A168" s="218"/>
    </row>
    <row r="169" spans="1:1">
      <c r="A169" s="218"/>
    </row>
    <row r="170" spans="1:1">
      <c r="A170" s="218"/>
    </row>
    <row r="171" spans="1:1">
      <c r="A171" s="218"/>
    </row>
    <row r="172" spans="1:1">
      <c r="A172" s="218"/>
    </row>
    <row r="173" spans="1:1">
      <c r="A173" s="218"/>
    </row>
    <row r="174" spans="1:1">
      <c r="A174" s="218"/>
    </row>
    <row r="175" spans="1:1">
      <c r="A175" s="218"/>
    </row>
    <row r="176" spans="1:1">
      <c r="A176" s="218"/>
    </row>
    <row r="177" spans="1:1">
      <c r="A177" s="218"/>
    </row>
    <row r="178" spans="1:1">
      <c r="A178" s="218"/>
    </row>
    <row r="179" spans="1:1">
      <c r="A179" s="218"/>
    </row>
    <row r="180" spans="1:1">
      <c r="A180" s="218"/>
    </row>
    <row r="181" spans="1:1">
      <c r="A181" s="218"/>
    </row>
    <row r="182" spans="1:1">
      <c r="A182" s="218"/>
    </row>
    <row r="183" spans="1:1">
      <c r="A183" s="218"/>
    </row>
    <row r="184" spans="1:1">
      <c r="A184" s="218"/>
    </row>
    <row r="185" spans="1:1">
      <c r="A185" s="218"/>
    </row>
    <row r="186" spans="1:1">
      <c r="A186" s="218"/>
    </row>
    <row r="187" spans="1:1">
      <c r="A187" s="218"/>
    </row>
    <row r="188" spans="1:1">
      <c r="A188" s="218"/>
    </row>
    <row r="189" spans="1:1">
      <c r="A189" s="218"/>
    </row>
    <row r="190" spans="1:1">
      <c r="A190" s="218"/>
    </row>
    <row r="191" spans="1:1">
      <c r="A191" s="218"/>
    </row>
    <row r="192" spans="1:1">
      <c r="A192" s="218"/>
    </row>
    <row r="193" spans="1:1">
      <c r="A193" s="218"/>
    </row>
    <row r="194" spans="1:1">
      <c r="A194" s="218"/>
    </row>
    <row r="195" spans="1:1">
      <c r="A195" s="218"/>
    </row>
    <row r="196" spans="1:1">
      <c r="A196" s="218"/>
    </row>
    <row r="197" spans="1:1">
      <c r="A197" s="218"/>
    </row>
    <row r="198" spans="1:1">
      <c r="A198" s="218"/>
    </row>
    <row r="199" spans="1:1">
      <c r="A199" s="218"/>
    </row>
    <row r="200" spans="1:1">
      <c r="A200" s="218"/>
    </row>
    <row r="201" spans="1:1">
      <c r="A201" s="218"/>
    </row>
    <row r="202" spans="1:1">
      <c r="A202" s="218"/>
    </row>
    <row r="203" spans="1:1">
      <c r="A203" s="218"/>
    </row>
    <row r="204" spans="1:1">
      <c r="A204" s="218"/>
    </row>
    <row r="205" spans="1:1">
      <c r="A205" s="218"/>
    </row>
    <row r="206" spans="1:1">
      <c r="A206" s="218"/>
    </row>
    <row r="207" spans="1:1">
      <c r="A207" s="218"/>
    </row>
    <row r="208" spans="1:1">
      <c r="A208" s="218"/>
    </row>
    <row r="209" spans="1:1">
      <c r="A209" s="218"/>
    </row>
    <row r="210" spans="1:1">
      <c r="A210" s="218"/>
    </row>
    <row r="211" spans="1:1">
      <c r="A211" s="218"/>
    </row>
    <row r="212" spans="1:1">
      <c r="A212" s="218"/>
    </row>
    <row r="213" spans="1:1">
      <c r="A213" s="218"/>
    </row>
    <row r="214" spans="1:1">
      <c r="A214" s="218"/>
    </row>
    <row r="215" spans="1:1">
      <c r="A215" s="218"/>
    </row>
    <row r="216" spans="1:1">
      <c r="A216" s="218"/>
    </row>
    <row r="217" spans="1:1">
      <c r="A217" s="218"/>
    </row>
    <row r="218" spans="1:1">
      <c r="A218" s="218"/>
    </row>
    <row r="219" spans="1:1">
      <c r="A219" s="218"/>
    </row>
    <row r="220" spans="1:1">
      <c r="A220" s="218"/>
    </row>
    <row r="221" spans="1:1">
      <c r="A221" s="218"/>
    </row>
    <row r="222" spans="1:1">
      <c r="A222" s="218"/>
    </row>
    <row r="223" spans="1:1">
      <c r="A223" s="218"/>
    </row>
    <row r="224" spans="1:1">
      <c r="A224" s="218"/>
    </row>
    <row r="225" spans="1:1">
      <c r="A225" s="218"/>
    </row>
    <row r="226" spans="1:1">
      <c r="A226" s="218"/>
    </row>
    <row r="227" spans="1:1">
      <c r="A227" s="218"/>
    </row>
    <row r="228" spans="1:1">
      <c r="A228" s="218"/>
    </row>
    <row r="229" spans="1:1">
      <c r="A229" s="218"/>
    </row>
    <row r="230" spans="1:1">
      <c r="A230" s="218"/>
    </row>
    <row r="231" spans="1:1">
      <c r="A231" s="218"/>
    </row>
    <row r="232" spans="1:1">
      <c r="A232" s="218"/>
    </row>
    <row r="233" spans="1:1">
      <c r="A233" s="218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BF88-0513-4542-BAEF-CB3029E89151}">
  <sheetPr>
    <tabColor theme="3" tint="0.79998168889431442"/>
  </sheetPr>
  <dimension ref="A1:J118"/>
  <sheetViews>
    <sheetView showGridLines="0" view="pageBreakPreview" zoomScale="85" zoomScaleNormal="100" zoomScaleSheetLayoutView="85" workbookViewId="0">
      <pane xSplit="1" ySplit="2" topLeftCell="B3" activePane="bottomRight" state="frozen"/>
      <selection activeCell="L32" sqref="L32"/>
      <selection pane="topRight" activeCell="L32" sqref="L32"/>
      <selection pane="bottomLeft" activeCell="L32" sqref="L32"/>
      <selection pane="bottomRight" activeCell="H3" sqref="H3"/>
    </sheetView>
  </sheetViews>
  <sheetFormatPr baseColWidth="10" defaultRowHeight="15"/>
  <cols>
    <col min="1" max="1" width="11.42578125" style="30"/>
    <col min="2" max="2" width="13.140625" style="30" customWidth="1"/>
    <col min="3" max="3" width="15.28515625" style="30" customWidth="1"/>
    <col min="4" max="4" width="11" style="30" customWidth="1"/>
    <col min="5" max="5" width="19.42578125" style="30" customWidth="1"/>
    <col min="6" max="6" width="15.7109375" style="30" customWidth="1"/>
    <col min="7" max="7" width="11.42578125" style="30" customWidth="1"/>
    <col min="8" max="8" width="12.28515625" style="30" customWidth="1"/>
    <col min="9" max="9" width="13.5703125" style="30" bestFit="1" customWidth="1"/>
    <col min="10" max="10" width="11.85546875" style="30" bestFit="1" customWidth="1"/>
    <col min="11" max="16384" width="11.42578125" style="30"/>
  </cols>
  <sheetData>
    <row r="1" spans="1:9" ht="15.75" thickBot="1">
      <c r="B1" s="341" t="s">
        <v>71</v>
      </c>
      <c r="C1" s="341"/>
      <c r="D1" s="341"/>
      <c r="E1" s="341"/>
      <c r="F1" s="341"/>
      <c r="G1" s="341"/>
      <c r="H1" s="341"/>
    </row>
    <row r="2" spans="1:9" ht="54.75" customHeight="1" thickBot="1">
      <c r="A2" s="219" t="s">
        <v>8</v>
      </c>
      <c r="B2" s="220" t="s">
        <v>99</v>
      </c>
      <c r="C2" s="221" t="s">
        <v>100</v>
      </c>
      <c r="D2" s="222" t="s">
        <v>101</v>
      </c>
      <c r="E2" s="221" t="s">
        <v>102</v>
      </c>
      <c r="F2" s="222" t="s">
        <v>103</v>
      </c>
      <c r="G2" s="221" t="s">
        <v>104</v>
      </c>
      <c r="H2" s="222" t="s">
        <v>105</v>
      </c>
    </row>
    <row r="3" spans="1:9" ht="16.5">
      <c r="A3" s="8">
        <v>40939</v>
      </c>
      <c r="B3" s="223">
        <v>181.57767040063155</v>
      </c>
      <c r="C3" s="223">
        <v>90.696441558768896</v>
      </c>
      <c r="D3" s="223">
        <v>40.582687133432792</v>
      </c>
      <c r="E3" s="223">
        <v>33.295508954585856</v>
      </c>
      <c r="F3" s="223">
        <v>13.151188735194035</v>
      </c>
      <c r="G3" s="224">
        <f>+H3-SUM(B3:F3)</f>
        <v>29.08277520184464</v>
      </c>
      <c r="H3" s="224">
        <v>388.38627198445772</v>
      </c>
    </row>
    <row r="4" spans="1:9" ht="16.5">
      <c r="A4" s="8">
        <v>40968</v>
      </c>
      <c r="B4" s="223">
        <v>186.06114953312195</v>
      </c>
      <c r="C4" s="223">
        <v>92.969256975197197</v>
      </c>
      <c r="D4" s="223">
        <v>38.714147146467141</v>
      </c>
      <c r="E4" s="223">
        <v>32.749942802544375</v>
      </c>
      <c r="F4" s="223">
        <v>11.111184673267307</v>
      </c>
      <c r="G4" s="224">
        <f t="shared" ref="G4:G67" si="0">+H4-SUM(B4:F4)</f>
        <v>28.054101874954256</v>
      </c>
      <c r="H4" s="224">
        <v>389.65978300555224</v>
      </c>
      <c r="I4" s="225"/>
    </row>
    <row r="5" spans="1:9" ht="16.5">
      <c r="A5" s="8">
        <v>40999</v>
      </c>
      <c r="B5" s="223">
        <v>184.44639333747605</v>
      </c>
      <c r="C5" s="223">
        <v>96.025515828887961</v>
      </c>
      <c r="D5" s="223">
        <v>37.86739034519745</v>
      </c>
      <c r="E5" s="223">
        <v>32.555740762892952</v>
      </c>
      <c r="F5" s="223">
        <v>12.37897658771306</v>
      </c>
      <c r="G5" s="224">
        <f t="shared" si="0"/>
        <v>32.077431669996486</v>
      </c>
      <c r="H5" s="224">
        <v>395.351448532164</v>
      </c>
    </row>
    <row r="6" spans="1:9" ht="16.5">
      <c r="A6" s="8">
        <v>41029</v>
      </c>
      <c r="B6" s="223">
        <v>181.7816691291446</v>
      </c>
      <c r="C6" s="223">
        <v>98.021286213228208</v>
      </c>
      <c r="D6" s="223">
        <v>36.199597263230153</v>
      </c>
      <c r="E6" s="223">
        <v>33.951936300153641</v>
      </c>
      <c r="F6" s="223">
        <v>14.847759590087227</v>
      </c>
      <c r="G6" s="224">
        <f t="shared" si="0"/>
        <v>31.191843595275827</v>
      </c>
      <c r="H6" s="224">
        <v>395.99409209111963</v>
      </c>
    </row>
    <row r="7" spans="1:9" ht="16.5">
      <c r="A7" s="8">
        <v>41060</v>
      </c>
      <c r="B7" s="223">
        <v>182.87050281859456</v>
      </c>
      <c r="C7" s="223">
        <v>100.77573623827183</v>
      </c>
      <c r="D7" s="223">
        <v>35.750248088915392</v>
      </c>
      <c r="E7" s="223">
        <v>34.301225508872967</v>
      </c>
      <c r="F7" s="223">
        <v>13.123195831773666</v>
      </c>
      <c r="G7" s="224">
        <f t="shared" si="0"/>
        <v>30.39216693020245</v>
      </c>
      <c r="H7" s="224">
        <v>397.21307541663089</v>
      </c>
    </row>
    <row r="8" spans="1:9" ht="16.5">
      <c r="A8" s="8">
        <v>41090</v>
      </c>
      <c r="B8" s="223">
        <v>181.69241845808301</v>
      </c>
      <c r="C8" s="223">
        <v>102.61437473794007</v>
      </c>
      <c r="D8" s="223">
        <v>35.175777680523197</v>
      </c>
      <c r="E8" s="223">
        <v>33.511062989911238</v>
      </c>
      <c r="F8" s="223">
        <v>23.496779377793427</v>
      </c>
      <c r="G8" s="224">
        <f t="shared" si="0"/>
        <v>31.381418635813247</v>
      </c>
      <c r="H8" s="224">
        <v>407.87183188006418</v>
      </c>
    </row>
    <row r="9" spans="1:9" ht="16.5">
      <c r="A9" s="8">
        <v>41121</v>
      </c>
      <c r="B9" s="223">
        <v>176.50200667408393</v>
      </c>
      <c r="C9" s="223">
        <v>107.01161216431949</v>
      </c>
      <c r="D9" s="223">
        <v>34.99702331444179</v>
      </c>
      <c r="E9" s="223">
        <v>35.208645111454985</v>
      </c>
      <c r="F9" s="223">
        <v>24.103541216661068</v>
      </c>
      <c r="G9" s="224">
        <f t="shared" si="0"/>
        <v>29.529963561875945</v>
      </c>
      <c r="H9" s="224">
        <v>407.35279204283722</v>
      </c>
    </row>
    <row r="10" spans="1:9" ht="16.5">
      <c r="A10" s="8">
        <v>41152</v>
      </c>
      <c r="B10" s="223">
        <v>183.16924034622787</v>
      </c>
      <c r="C10" s="223">
        <v>109.59600819622348</v>
      </c>
      <c r="D10" s="223">
        <v>35.600687676932807</v>
      </c>
      <c r="E10" s="223">
        <v>36.664690712836205</v>
      </c>
      <c r="F10" s="223">
        <v>16.946513108237713</v>
      </c>
      <c r="G10" s="224">
        <f t="shared" si="0"/>
        <v>29.404299150396525</v>
      </c>
      <c r="H10" s="224">
        <v>411.38143919085456</v>
      </c>
    </row>
    <row r="11" spans="1:9" ht="16.5">
      <c r="A11" s="8">
        <v>41182</v>
      </c>
      <c r="B11" s="223">
        <v>184.656159912379</v>
      </c>
      <c r="C11" s="223">
        <v>111.49949056062648</v>
      </c>
      <c r="D11" s="223">
        <v>35.083826970413554</v>
      </c>
      <c r="E11" s="223">
        <v>39.716206508949966</v>
      </c>
      <c r="F11" s="223">
        <v>21.165155313914081</v>
      </c>
      <c r="G11" s="224">
        <f t="shared" si="0"/>
        <v>31.472835241656071</v>
      </c>
      <c r="H11" s="224">
        <v>423.59367450793911</v>
      </c>
    </row>
    <row r="12" spans="1:9" ht="16.5">
      <c r="A12" s="8">
        <v>41213</v>
      </c>
      <c r="B12" s="223">
        <v>191.68473268314293</v>
      </c>
      <c r="C12" s="223">
        <v>112.72476406245845</v>
      </c>
      <c r="D12" s="223">
        <v>34.707141378216079</v>
      </c>
      <c r="E12" s="223">
        <v>39.927742855454724</v>
      </c>
      <c r="F12" s="223">
        <v>16.892233107537265</v>
      </c>
      <c r="G12" s="224">
        <f t="shared" si="0"/>
        <v>29.493379449045278</v>
      </c>
      <c r="H12" s="224">
        <v>425.42999353585469</v>
      </c>
    </row>
    <row r="13" spans="1:9" ht="16.5">
      <c r="A13" s="8">
        <v>41243</v>
      </c>
      <c r="B13" s="223">
        <v>197.10339231093135</v>
      </c>
      <c r="C13" s="223">
        <v>111.75902152512192</v>
      </c>
      <c r="D13" s="223">
        <v>34.828679072307573</v>
      </c>
      <c r="E13" s="223">
        <v>39.31647404535952</v>
      </c>
      <c r="F13" s="223">
        <v>13.829412010080835</v>
      </c>
      <c r="G13" s="224">
        <f t="shared" si="0"/>
        <v>30.581996138945158</v>
      </c>
      <c r="H13" s="224">
        <v>427.4189751027464</v>
      </c>
    </row>
    <row r="14" spans="1:9" ht="16.5">
      <c r="A14" s="8">
        <v>41274</v>
      </c>
      <c r="B14" s="223">
        <v>205.81764450569338</v>
      </c>
      <c r="C14" s="223">
        <v>111.5575487471518</v>
      </c>
      <c r="D14" s="223">
        <v>35.914551610730456</v>
      </c>
      <c r="E14" s="223">
        <v>38.851886440509709</v>
      </c>
      <c r="F14" s="223">
        <v>12.562299138162443</v>
      </c>
      <c r="G14" s="224">
        <f t="shared" si="0"/>
        <v>31.408101079426331</v>
      </c>
      <c r="H14" s="224">
        <v>436.11203152167406</v>
      </c>
    </row>
    <row r="15" spans="1:9" ht="16.5">
      <c r="A15" s="8">
        <v>41305</v>
      </c>
      <c r="B15" s="223">
        <v>199.74724234747339</v>
      </c>
      <c r="C15" s="223">
        <v>116.32213228594271</v>
      </c>
      <c r="D15" s="223">
        <v>34.434424379222598</v>
      </c>
      <c r="E15" s="223">
        <v>39.950548164900802</v>
      </c>
      <c r="F15" s="223">
        <v>15.695143775859041</v>
      </c>
      <c r="G15" s="224">
        <f t="shared" si="0"/>
        <v>28.496830271391673</v>
      </c>
      <c r="H15" s="224">
        <v>434.6463212247902</v>
      </c>
    </row>
    <row r="16" spans="1:9" ht="16.5">
      <c r="A16" s="8">
        <v>41333</v>
      </c>
      <c r="B16" s="223">
        <v>202.55102705687719</v>
      </c>
      <c r="C16" s="223">
        <v>117.69408265734999</v>
      </c>
      <c r="D16" s="223">
        <v>33.944159621095551</v>
      </c>
      <c r="E16" s="223">
        <v>42.666453239623834</v>
      </c>
      <c r="F16" s="223">
        <v>12.825593122985026</v>
      </c>
      <c r="G16" s="224">
        <f t="shared" si="0"/>
        <v>27.635788308622182</v>
      </c>
      <c r="H16" s="224">
        <v>437.31710400655373</v>
      </c>
    </row>
    <row r="17" spans="1:10" ht="16.5">
      <c r="A17" s="8">
        <v>41364</v>
      </c>
      <c r="B17" s="223">
        <v>205.7479898116656</v>
      </c>
      <c r="C17" s="223">
        <v>118.84613503629093</v>
      </c>
      <c r="D17" s="223">
        <v>35.056433482762884</v>
      </c>
      <c r="E17" s="223">
        <v>43.39645642526223</v>
      </c>
      <c r="F17" s="223">
        <v>11.473109013803978</v>
      </c>
      <c r="G17" s="224">
        <f t="shared" si="0"/>
        <v>32.59489995920535</v>
      </c>
      <c r="H17" s="224">
        <v>447.11502372899099</v>
      </c>
    </row>
    <row r="18" spans="1:10" ht="16.5">
      <c r="A18" s="8">
        <v>41394</v>
      </c>
      <c r="B18" s="223">
        <v>205.39797918337652</v>
      </c>
      <c r="C18" s="223">
        <v>119.58063558323104</v>
      </c>
      <c r="D18" s="223">
        <v>38.538041676662289</v>
      </c>
      <c r="E18" s="223">
        <v>43.277038553073474</v>
      </c>
      <c r="F18" s="223">
        <v>14.873017242823812</v>
      </c>
      <c r="G18" s="224">
        <f t="shared" si="0"/>
        <v>31.129261548710303</v>
      </c>
      <c r="H18" s="224">
        <v>452.79597378787747</v>
      </c>
    </row>
    <row r="19" spans="1:10" ht="16.5">
      <c r="A19" s="8">
        <v>41425</v>
      </c>
      <c r="B19" s="223">
        <v>209.70265262353828</v>
      </c>
      <c r="C19" s="223">
        <v>118.64401937402182</v>
      </c>
      <c r="D19" s="223">
        <v>39.178383759763356</v>
      </c>
      <c r="E19" s="223">
        <v>44.658296430244953</v>
      </c>
      <c r="F19" s="223">
        <v>16.969283771134005</v>
      </c>
      <c r="G19" s="224">
        <f t="shared" si="0"/>
        <v>31.2801705761932</v>
      </c>
      <c r="H19" s="224">
        <v>460.43280653489563</v>
      </c>
    </row>
    <row r="20" spans="1:10" ht="16.5">
      <c r="A20" s="8">
        <v>41455</v>
      </c>
      <c r="B20" s="223">
        <v>216.69862457985479</v>
      </c>
      <c r="C20" s="223">
        <v>117.30003924729685</v>
      </c>
      <c r="D20" s="223">
        <v>40.771162353112622</v>
      </c>
      <c r="E20" s="223">
        <v>44.434989538676071</v>
      </c>
      <c r="F20" s="223">
        <v>13.744507012820266</v>
      </c>
      <c r="G20" s="224">
        <f t="shared" si="0"/>
        <v>32.606538869219776</v>
      </c>
      <c r="H20" s="224">
        <v>465.55586160098039</v>
      </c>
    </row>
    <row r="21" spans="1:10" ht="16.5">
      <c r="A21" s="8">
        <v>41486</v>
      </c>
      <c r="B21" s="223">
        <v>221.97217635852277</v>
      </c>
      <c r="C21" s="223">
        <v>116.47387146715302</v>
      </c>
      <c r="D21" s="223">
        <v>41.760635526813559</v>
      </c>
      <c r="E21" s="223">
        <v>43.999733569318416</v>
      </c>
      <c r="F21" s="223">
        <v>13.684165802111922</v>
      </c>
      <c r="G21" s="224">
        <f t="shared" si="0"/>
        <v>30.397607635149313</v>
      </c>
      <c r="H21" s="224">
        <v>468.28819035906901</v>
      </c>
    </row>
    <row r="22" spans="1:10" ht="16.5">
      <c r="A22" s="8">
        <v>41517</v>
      </c>
      <c r="B22" s="223">
        <v>224.72045339074899</v>
      </c>
      <c r="C22" s="223">
        <v>119.29355923802299</v>
      </c>
      <c r="D22" s="223">
        <v>42.148946296334799</v>
      </c>
      <c r="E22" s="223">
        <v>43.057024084364947</v>
      </c>
      <c r="F22" s="223">
        <v>12.94067503492348</v>
      </c>
      <c r="G22" s="224">
        <f t="shared" si="0"/>
        <v>30.882622714835179</v>
      </c>
      <c r="H22" s="224">
        <v>473.04328075923036</v>
      </c>
    </row>
    <row r="23" spans="1:10" ht="16.5">
      <c r="A23" s="8">
        <v>41547</v>
      </c>
      <c r="B23" s="223">
        <v>221.00520024968992</v>
      </c>
      <c r="C23" s="223">
        <v>120.95206531581236</v>
      </c>
      <c r="D23" s="223">
        <v>42.435635632572151</v>
      </c>
      <c r="E23" s="223">
        <v>41.701097822883874</v>
      </c>
      <c r="F23" s="223">
        <v>17.600418360174132</v>
      </c>
      <c r="G23" s="224">
        <f t="shared" si="0"/>
        <v>31.438927624746498</v>
      </c>
      <c r="H23" s="224">
        <v>475.13334500587894</v>
      </c>
    </row>
    <row r="24" spans="1:10" ht="16.5">
      <c r="A24" s="8">
        <v>41578</v>
      </c>
      <c r="B24" s="223">
        <v>227.44169295157431</v>
      </c>
      <c r="C24" s="223">
        <v>123.43328522264908</v>
      </c>
      <c r="D24" s="223">
        <v>42.296852086299602</v>
      </c>
      <c r="E24" s="223">
        <v>41.306743151819255</v>
      </c>
      <c r="F24" s="223">
        <v>16.12468209078974</v>
      </c>
      <c r="G24" s="224">
        <f t="shared" si="0"/>
        <v>31.019625038697939</v>
      </c>
      <c r="H24" s="224">
        <v>481.62288054182994</v>
      </c>
      <c r="J24" s="226" t="s">
        <v>106</v>
      </c>
    </row>
    <row r="25" spans="1:10" ht="16.5">
      <c r="A25" s="8">
        <v>41608</v>
      </c>
      <c r="B25" s="223">
        <v>234.89835458779288</v>
      </c>
      <c r="C25" s="223">
        <v>124.30138836424673</v>
      </c>
      <c r="D25" s="223">
        <v>42.566112208216211</v>
      </c>
      <c r="E25" s="223">
        <v>41.646843800138782</v>
      </c>
      <c r="F25" s="223">
        <v>11.330982860799095</v>
      </c>
      <c r="G25" s="224">
        <f t="shared" si="0"/>
        <v>33.662484860262055</v>
      </c>
      <c r="H25" s="224">
        <v>488.40616668145583</v>
      </c>
      <c r="J25" t="s">
        <v>4</v>
      </c>
    </row>
    <row r="26" spans="1:10" ht="16.5">
      <c r="A26" s="8">
        <v>41639</v>
      </c>
      <c r="B26" s="223">
        <v>236.62420046377764</v>
      </c>
      <c r="C26" s="223">
        <v>121.12180756405186</v>
      </c>
      <c r="D26" s="223">
        <v>43.470495844849218</v>
      </c>
      <c r="E26" s="223">
        <v>41.983736036439737</v>
      </c>
      <c r="F26" s="223">
        <v>13.756282573592006</v>
      </c>
      <c r="G26" s="224">
        <f t="shared" si="0"/>
        <v>30.478644000475072</v>
      </c>
      <c r="H26" s="224">
        <v>487.43516648318547</v>
      </c>
    </row>
    <row r="27" spans="1:10" ht="16.5">
      <c r="A27" s="8">
        <v>41670</v>
      </c>
      <c r="B27" s="223">
        <v>234.17313476184378</v>
      </c>
      <c r="C27" s="223">
        <v>124.220816953583</v>
      </c>
      <c r="D27" s="223">
        <v>43.550392642463585</v>
      </c>
      <c r="E27" s="223">
        <v>42.499511585598867</v>
      </c>
      <c r="F27" s="223">
        <v>11.285422572581252</v>
      </c>
      <c r="G27" s="224">
        <f t="shared" si="0"/>
        <v>30.314003174177003</v>
      </c>
      <c r="H27" s="224">
        <v>486.04328169024745</v>
      </c>
    </row>
    <row r="28" spans="1:10" ht="16.5">
      <c r="A28" s="8">
        <v>41698</v>
      </c>
      <c r="B28" s="223">
        <v>242.09535511116439</v>
      </c>
      <c r="C28" s="223">
        <v>125.66626710876621</v>
      </c>
      <c r="D28" s="223">
        <v>43.991863258131559</v>
      </c>
      <c r="E28" s="223">
        <v>41.814968075911239</v>
      </c>
      <c r="F28" s="223">
        <v>13.617307727408452</v>
      </c>
      <c r="G28" s="224">
        <f t="shared" si="0"/>
        <v>30.142581771730534</v>
      </c>
      <c r="H28" s="224">
        <v>497.32834305311235</v>
      </c>
    </row>
    <row r="29" spans="1:10" ht="16.5">
      <c r="A29" s="8">
        <v>41729</v>
      </c>
      <c r="B29" s="223">
        <v>239.69526255869965</v>
      </c>
      <c r="C29" s="223">
        <v>126.23615385635232</v>
      </c>
      <c r="D29" s="223">
        <v>43.858558466590303</v>
      </c>
      <c r="E29" s="223">
        <v>40.811777894860448</v>
      </c>
      <c r="F29" s="223">
        <v>14.906689617515077</v>
      </c>
      <c r="G29" s="224">
        <f t="shared" si="0"/>
        <v>32.722108341288845</v>
      </c>
      <c r="H29" s="224">
        <v>498.23055073530662</v>
      </c>
    </row>
    <row r="30" spans="1:10" ht="16.5">
      <c r="A30" s="8">
        <v>41759</v>
      </c>
      <c r="B30" s="223">
        <v>240.66668912357747</v>
      </c>
      <c r="C30" s="223">
        <v>124.77296149516032</v>
      </c>
      <c r="D30" s="223">
        <v>42.886152014456925</v>
      </c>
      <c r="E30" s="223">
        <v>40.336417055097471</v>
      </c>
      <c r="F30" s="223">
        <v>20.192819307638018</v>
      </c>
      <c r="G30" s="224">
        <f t="shared" si="0"/>
        <v>31.865867370360036</v>
      </c>
      <c r="H30" s="224">
        <v>500.72090636629019</v>
      </c>
    </row>
    <row r="31" spans="1:10" ht="16.5">
      <c r="A31" s="8">
        <v>41790</v>
      </c>
      <c r="B31" s="223">
        <v>236.55038710174972</v>
      </c>
      <c r="C31" s="223">
        <v>127.09584017403724</v>
      </c>
      <c r="D31" s="223">
        <v>42.494002330342433</v>
      </c>
      <c r="E31" s="223">
        <v>41.318277617492392</v>
      </c>
      <c r="F31" s="223">
        <v>17.630726669684861</v>
      </c>
      <c r="G31" s="224">
        <f t="shared" si="0"/>
        <v>32.477601619058703</v>
      </c>
      <c r="H31" s="224">
        <v>497.56683551236534</v>
      </c>
    </row>
    <row r="32" spans="1:10" ht="16.5">
      <c r="A32" s="8">
        <v>41820</v>
      </c>
      <c r="B32" s="223">
        <v>240.65318050807906</v>
      </c>
      <c r="C32" s="223">
        <v>126.9354172073996</v>
      </c>
      <c r="D32" s="223">
        <v>42.226506956524325</v>
      </c>
      <c r="E32" s="223">
        <v>40.676396475165092</v>
      </c>
      <c r="F32" s="223">
        <v>15.587230900244872</v>
      </c>
      <c r="G32" s="224">
        <f t="shared" si="0"/>
        <v>33.305333581789796</v>
      </c>
      <c r="H32" s="224">
        <v>499.38406562920272</v>
      </c>
    </row>
    <row r="33" spans="1:8" ht="16.5">
      <c r="A33" s="8">
        <v>41851</v>
      </c>
      <c r="B33" s="223">
        <v>243.47766368513479</v>
      </c>
      <c r="C33" s="223">
        <v>128.07021179408602</v>
      </c>
      <c r="D33" s="223">
        <v>41.600510048670465</v>
      </c>
      <c r="E33" s="223">
        <v>40.5497929773111</v>
      </c>
      <c r="F33" s="223">
        <v>15.476547784062296</v>
      </c>
      <c r="G33" s="224">
        <f t="shared" si="0"/>
        <v>30.73258038436461</v>
      </c>
      <c r="H33" s="224">
        <v>499.90730667362925</v>
      </c>
    </row>
    <row r="34" spans="1:8" ht="16.5">
      <c r="A34" s="8">
        <v>41882</v>
      </c>
      <c r="B34" s="223">
        <v>243.51081391918501</v>
      </c>
      <c r="C34" s="223">
        <v>130.71335790108358</v>
      </c>
      <c r="D34" s="223">
        <v>42.262015907667809</v>
      </c>
      <c r="E34" s="223">
        <v>40.400339695167375</v>
      </c>
      <c r="F34" s="223">
        <v>16.980425810290157</v>
      </c>
      <c r="G34" s="224">
        <f t="shared" si="0"/>
        <v>33.371922114920778</v>
      </c>
      <c r="H34" s="224">
        <v>507.23887534831471</v>
      </c>
    </row>
    <row r="35" spans="1:8" ht="16.5">
      <c r="A35" s="8">
        <v>41912</v>
      </c>
      <c r="B35" s="223">
        <v>240.48838989940751</v>
      </c>
      <c r="C35" s="223">
        <v>133.60041601300497</v>
      </c>
      <c r="D35" s="223">
        <v>43.011248651297173</v>
      </c>
      <c r="E35" s="223">
        <v>40.958471779257557</v>
      </c>
      <c r="F35" s="223">
        <v>17.303940389070213</v>
      </c>
      <c r="G35" s="224">
        <f t="shared" si="0"/>
        <v>33.344340069131022</v>
      </c>
      <c r="H35" s="224">
        <v>508.7068068011684</v>
      </c>
    </row>
    <row r="36" spans="1:8" ht="16.5">
      <c r="A36" s="8">
        <v>41943</v>
      </c>
      <c r="B36" s="223">
        <v>243.38786562331836</v>
      </c>
      <c r="C36" s="223">
        <v>135.37028860175496</v>
      </c>
      <c r="D36" s="223">
        <v>42.080159890620074</v>
      </c>
      <c r="E36" s="223">
        <v>42.220759691037244</v>
      </c>
      <c r="F36" s="223">
        <v>19.358363622833256</v>
      </c>
      <c r="G36" s="224">
        <f t="shared" si="0"/>
        <v>32.819846898909248</v>
      </c>
      <c r="H36" s="224">
        <v>515.23728432847315</v>
      </c>
    </row>
    <row r="37" spans="1:8" ht="16.5">
      <c r="A37" s="8">
        <v>41973</v>
      </c>
      <c r="B37" s="223">
        <v>244.74125685964364</v>
      </c>
      <c r="C37" s="223">
        <v>136.12134075490258</v>
      </c>
      <c r="D37" s="223">
        <v>43.611065960999618</v>
      </c>
      <c r="E37" s="223">
        <v>43.690284842168602</v>
      </c>
      <c r="F37" s="223">
        <v>22.051430122820275</v>
      </c>
      <c r="G37" s="224">
        <f t="shared" si="0"/>
        <v>39.510727647201179</v>
      </c>
      <c r="H37" s="224">
        <v>529.72610618773581</v>
      </c>
    </row>
    <row r="38" spans="1:8" ht="16.5">
      <c r="A38" s="8">
        <v>42004</v>
      </c>
      <c r="B38" s="223">
        <v>242.7983409623593</v>
      </c>
      <c r="C38" s="223">
        <v>135.23119569831644</v>
      </c>
      <c r="D38" s="223">
        <v>48.653320139747187</v>
      </c>
      <c r="E38" s="223">
        <v>45.001561556088468</v>
      </c>
      <c r="F38" s="223">
        <v>20.117852006165055</v>
      </c>
      <c r="G38" s="224">
        <f t="shared" si="0"/>
        <v>37.745312504100866</v>
      </c>
      <c r="H38" s="224">
        <v>529.54758286677725</v>
      </c>
    </row>
    <row r="39" spans="1:8" ht="16.5">
      <c r="A39" s="8">
        <v>42035</v>
      </c>
      <c r="B39" s="223">
        <v>237.5567042441462</v>
      </c>
      <c r="C39" s="223">
        <v>138.26865961278631</v>
      </c>
      <c r="D39" s="223">
        <v>45.95181663726369</v>
      </c>
      <c r="E39" s="223">
        <v>48.585065362341744</v>
      </c>
      <c r="F39" s="223">
        <v>29.956518507683647</v>
      </c>
      <c r="G39" s="224">
        <f t="shared" si="0"/>
        <v>41.030602855428413</v>
      </c>
      <c r="H39" s="224">
        <v>541.34936721965005</v>
      </c>
    </row>
    <row r="40" spans="1:8" ht="16.5">
      <c r="A40" s="8">
        <v>42063</v>
      </c>
      <c r="B40" s="223">
        <v>244.43479049465526</v>
      </c>
      <c r="C40" s="223">
        <v>142.29066286695658</v>
      </c>
      <c r="D40" s="223">
        <v>46.187665948355594</v>
      </c>
      <c r="E40" s="223">
        <v>49.033377281185466</v>
      </c>
      <c r="F40" s="223">
        <v>23.511718035452795</v>
      </c>
      <c r="G40" s="224">
        <f t="shared" si="0"/>
        <v>41.086882808551138</v>
      </c>
      <c r="H40" s="224">
        <v>546.54509743515678</v>
      </c>
    </row>
    <row r="41" spans="1:8" ht="16.5">
      <c r="A41" s="8">
        <v>42094</v>
      </c>
      <c r="B41" s="223">
        <v>245.27799326717596</v>
      </c>
      <c r="C41" s="223">
        <v>142.44217537801364</v>
      </c>
      <c r="D41" s="223">
        <v>46.817484990081738</v>
      </c>
      <c r="E41" s="223">
        <v>48.793724833908556</v>
      </c>
      <c r="F41" s="223">
        <v>26.308925065641468</v>
      </c>
      <c r="G41" s="224">
        <f t="shared" si="0"/>
        <v>42.295019393197663</v>
      </c>
      <c r="H41" s="224">
        <v>551.93532292801899</v>
      </c>
    </row>
    <row r="42" spans="1:8" ht="16.5">
      <c r="A42" s="8">
        <v>42124</v>
      </c>
      <c r="B42" s="223">
        <v>239.13440916604893</v>
      </c>
      <c r="C42" s="223">
        <v>144.20923960840227</v>
      </c>
      <c r="D42" s="223">
        <v>45.627144020690324</v>
      </c>
      <c r="E42" s="223">
        <v>46.113083842148889</v>
      </c>
      <c r="F42" s="223">
        <v>33.954034570596811</v>
      </c>
      <c r="G42" s="224">
        <f t="shared" si="0"/>
        <v>41.845867223998141</v>
      </c>
      <c r="H42" s="224">
        <v>550.88377843188539</v>
      </c>
    </row>
    <row r="43" spans="1:8" ht="16.5">
      <c r="A43" s="8">
        <v>42155</v>
      </c>
      <c r="B43" s="223">
        <v>238.27646834089728</v>
      </c>
      <c r="C43" s="223">
        <v>145.83109177194487</v>
      </c>
      <c r="D43" s="223">
        <v>47.054850190318724</v>
      </c>
      <c r="E43" s="223">
        <v>46.45117533469427</v>
      </c>
      <c r="F43" s="223">
        <v>31.374875991479563</v>
      </c>
      <c r="G43" s="224">
        <f t="shared" si="0"/>
        <v>42.259183297316952</v>
      </c>
      <c r="H43" s="224">
        <v>551.24764492665167</v>
      </c>
    </row>
    <row r="44" spans="1:8" ht="16.5">
      <c r="A44" s="8">
        <v>42185</v>
      </c>
      <c r="B44" s="223">
        <v>242.56765545953624</v>
      </c>
      <c r="C44" s="223">
        <v>145.42313759170648</v>
      </c>
      <c r="D44" s="223">
        <v>47.448725439529888</v>
      </c>
      <c r="E44" s="223">
        <v>47.958475308571707</v>
      </c>
      <c r="F44" s="223">
        <v>30.425372975271465</v>
      </c>
      <c r="G44" s="224">
        <f t="shared" si="0"/>
        <v>39.382827008971617</v>
      </c>
      <c r="H44" s="224">
        <v>553.20619378358731</v>
      </c>
    </row>
    <row r="45" spans="1:8" ht="16.5">
      <c r="A45" s="8">
        <v>42216</v>
      </c>
      <c r="B45" s="223">
        <v>247.60224865797753</v>
      </c>
      <c r="C45" s="223">
        <v>147.2120186210972</v>
      </c>
      <c r="D45" s="223">
        <v>49.739982349957984</v>
      </c>
      <c r="E45" s="223">
        <v>50.52442447802909</v>
      </c>
      <c r="F45" s="223">
        <v>25.249660338165175</v>
      </c>
      <c r="G45" s="224">
        <f t="shared" si="0"/>
        <v>43.594867205278888</v>
      </c>
      <c r="H45" s="224">
        <v>563.92320165050592</v>
      </c>
    </row>
    <row r="46" spans="1:8" ht="16.5">
      <c r="A46" s="8">
        <v>42247</v>
      </c>
      <c r="B46" s="223">
        <v>251.68103765486569</v>
      </c>
      <c r="C46" s="223">
        <v>148.88207051320816</v>
      </c>
      <c r="D46" s="223">
        <v>50.883985673914736</v>
      </c>
      <c r="E46" s="223">
        <v>53.763030144932053</v>
      </c>
      <c r="F46" s="223">
        <v>25.979057417847631</v>
      </c>
      <c r="G46" s="224">
        <f t="shared" si="0"/>
        <v>47.444094719489613</v>
      </c>
      <c r="H46" s="224">
        <v>578.63327612425792</v>
      </c>
    </row>
    <row r="47" spans="1:8" ht="16.5">
      <c r="A47" s="8">
        <v>42277</v>
      </c>
      <c r="B47" s="223">
        <v>247.7526738552809</v>
      </c>
      <c r="C47" s="223">
        <v>147.13185699736258</v>
      </c>
      <c r="D47" s="223">
        <v>50.87914903978298</v>
      </c>
      <c r="E47" s="223">
        <v>53.096364133985261</v>
      </c>
      <c r="F47" s="223">
        <v>31.888824008625967</v>
      </c>
      <c r="G47" s="224">
        <f t="shared" si="0"/>
        <v>44.476355895287725</v>
      </c>
      <c r="H47" s="224">
        <v>575.22522393032546</v>
      </c>
    </row>
    <row r="48" spans="1:8" ht="16.5">
      <c r="A48" s="8">
        <v>42308</v>
      </c>
      <c r="B48" s="223">
        <v>255.04124182894208</v>
      </c>
      <c r="C48" s="223">
        <v>146.79082991712775</v>
      </c>
      <c r="D48" s="223">
        <v>48.77264446917625</v>
      </c>
      <c r="E48" s="223">
        <v>52.642217684198634</v>
      </c>
      <c r="F48" s="223">
        <v>30.992991706008393</v>
      </c>
      <c r="G48" s="224">
        <f t="shared" si="0"/>
        <v>41.467735044344067</v>
      </c>
      <c r="H48" s="224">
        <v>575.70766064979716</v>
      </c>
    </row>
    <row r="49" spans="1:8" ht="16.5">
      <c r="A49" s="8">
        <v>42338</v>
      </c>
      <c r="B49" s="223">
        <v>258.0634776010836</v>
      </c>
      <c r="C49" s="223">
        <v>145.85768676066655</v>
      </c>
      <c r="D49" s="223">
        <v>51.37291570694763</v>
      </c>
      <c r="E49" s="223">
        <v>56.361838197807245</v>
      </c>
      <c r="F49" s="223">
        <v>26.382056730903763</v>
      </c>
      <c r="G49" s="224">
        <f t="shared" si="0"/>
        <v>45.242066937017967</v>
      </c>
      <c r="H49" s="224">
        <v>583.28004193442678</v>
      </c>
    </row>
    <row r="50" spans="1:8" ht="16.5">
      <c r="A50" s="8">
        <v>42369</v>
      </c>
      <c r="B50" s="223">
        <v>256.85230509032442</v>
      </c>
      <c r="C50" s="223">
        <v>144.68170147243276</v>
      </c>
      <c r="D50" s="223">
        <v>50.783725637005872</v>
      </c>
      <c r="E50" s="223">
        <v>59.843088227908773</v>
      </c>
      <c r="F50" s="223">
        <v>27.543663791724626</v>
      </c>
      <c r="G50" s="224">
        <f t="shared" si="0"/>
        <v>42.022923077107862</v>
      </c>
      <c r="H50" s="224">
        <v>581.72740729650434</v>
      </c>
    </row>
    <row r="51" spans="1:8" ht="16.5">
      <c r="A51" s="8">
        <v>42400</v>
      </c>
      <c r="B51" s="223">
        <v>248.74090795817958</v>
      </c>
      <c r="C51" s="223">
        <v>147.16411157380028</v>
      </c>
      <c r="D51" s="223">
        <v>51.455483482402407</v>
      </c>
      <c r="E51" s="223">
        <v>60.739547689821592</v>
      </c>
      <c r="F51" s="223">
        <v>27.810631355007398</v>
      </c>
      <c r="G51" s="224">
        <f t="shared" si="0"/>
        <v>43.110558118559538</v>
      </c>
      <c r="H51" s="224">
        <v>579.02124017777089</v>
      </c>
    </row>
    <row r="52" spans="1:8" ht="16.5">
      <c r="A52" s="8">
        <v>42429</v>
      </c>
      <c r="B52" s="223">
        <v>257.23402408575885</v>
      </c>
      <c r="C52" s="223">
        <v>148.80613963297509</v>
      </c>
      <c r="D52" s="223">
        <v>50.887600333778295</v>
      </c>
      <c r="E52" s="223">
        <v>60.215593688877874</v>
      </c>
      <c r="F52" s="223">
        <v>27.100702251409619</v>
      </c>
      <c r="G52" s="224">
        <f t="shared" si="0"/>
        <v>39.132782877009845</v>
      </c>
      <c r="H52" s="224">
        <v>583.37684286980959</v>
      </c>
    </row>
    <row r="53" spans="1:8" ht="16.5">
      <c r="A53" s="8">
        <v>42460</v>
      </c>
      <c r="B53" s="223">
        <v>251.58477520400538</v>
      </c>
      <c r="C53" s="223">
        <v>151.94817507206341</v>
      </c>
      <c r="D53" s="223">
        <v>48.155092533259563</v>
      </c>
      <c r="E53" s="223">
        <v>56.605893739909853</v>
      </c>
      <c r="F53" s="223">
        <v>30.285192621676238</v>
      </c>
      <c r="G53" s="224">
        <f t="shared" si="0"/>
        <v>42.441955886891606</v>
      </c>
      <c r="H53" s="224">
        <v>581.02108505780609</v>
      </c>
    </row>
    <row r="54" spans="1:8" ht="16.5">
      <c r="A54" s="8">
        <v>42490</v>
      </c>
      <c r="B54" s="223">
        <v>247.70296857322464</v>
      </c>
      <c r="C54" s="223">
        <v>157.57359924056101</v>
      </c>
      <c r="D54" s="223">
        <v>46.658973958867008</v>
      </c>
      <c r="E54" s="223">
        <v>54.89481254892241</v>
      </c>
      <c r="F54" s="223">
        <v>35.069972618383559</v>
      </c>
      <c r="G54" s="224">
        <f t="shared" si="0"/>
        <v>43.116866015816981</v>
      </c>
      <c r="H54" s="224">
        <v>585.01719295577561</v>
      </c>
    </row>
    <row r="55" spans="1:8" ht="16.5">
      <c r="A55" s="8">
        <v>42521</v>
      </c>
      <c r="B55" s="223">
        <v>240.59983190423665</v>
      </c>
      <c r="C55" s="223">
        <v>162.59155169029953</v>
      </c>
      <c r="D55" s="223">
        <v>50.394855420047271</v>
      </c>
      <c r="E55" s="223">
        <v>57.054827901692278</v>
      </c>
      <c r="F55" s="223">
        <v>35.02237698374244</v>
      </c>
      <c r="G55" s="224">
        <f t="shared" si="0"/>
        <v>39.496313159756028</v>
      </c>
      <c r="H55" s="224">
        <v>585.15975705977428</v>
      </c>
    </row>
    <row r="56" spans="1:8" ht="16.5">
      <c r="A56" s="8">
        <v>42551</v>
      </c>
      <c r="B56" s="223">
        <v>238.55614602309132</v>
      </c>
      <c r="C56" s="223">
        <v>167.07772844381722</v>
      </c>
      <c r="D56" s="223">
        <v>49.196953414458612</v>
      </c>
      <c r="E56" s="223">
        <v>55.298220205036195</v>
      </c>
      <c r="F56" s="223">
        <v>26.753062098132496</v>
      </c>
      <c r="G56" s="224">
        <f t="shared" si="0"/>
        <v>39.586493173106646</v>
      </c>
      <c r="H56" s="224">
        <v>576.46860335764256</v>
      </c>
    </row>
    <row r="57" spans="1:8" ht="16.5">
      <c r="A57" s="8">
        <v>42582</v>
      </c>
      <c r="B57" s="223">
        <v>236.04449121263835</v>
      </c>
      <c r="C57" s="223">
        <v>170.5149372914976</v>
      </c>
      <c r="D57" s="223">
        <v>51.158238305200413</v>
      </c>
      <c r="E57" s="223">
        <v>56.046916331585045</v>
      </c>
      <c r="F57" s="223">
        <v>23.162221904927815</v>
      </c>
      <c r="G57" s="224">
        <f t="shared" si="0"/>
        <v>40.220425493178709</v>
      </c>
      <c r="H57" s="224">
        <v>577.14723053902799</v>
      </c>
    </row>
    <row r="58" spans="1:8" ht="16.5">
      <c r="A58" s="8">
        <v>42613</v>
      </c>
      <c r="B58" s="223">
        <v>234.98031827920647</v>
      </c>
      <c r="C58" s="223">
        <v>173.88164577165801</v>
      </c>
      <c r="D58" s="223">
        <v>50.452109257782745</v>
      </c>
      <c r="E58" s="223">
        <v>54.393166076793094</v>
      </c>
      <c r="F58" s="223">
        <v>25.88408525225557</v>
      </c>
      <c r="G58" s="224">
        <f t="shared" si="0"/>
        <v>37.971210858912173</v>
      </c>
      <c r="H58" s="224">
        <v>577.56253549660801</v>
      </c>
    </row>
    <row r="59" spans="1:8" ht="16.5">
      <c r="A59" s="8">
        <v>42643</v>
      </c>
      <c r="B59" s="223">
        <v>228.73031961148641</v>
      </c>
      <c r="C59" s="223">
        <v>176.53453954543411</v>
      </c>
      <c r="D59" s="223">
        <v>49.95971900378229</v>
      </c>
      <c r="E59" s="223">
        <v>53.216400149463553</v>
      </c>
      <c r="F59" s="223">
        <v>28.206019255645749</v>
      </c>
      <c r="G59" s="224">
        <f t="shared" si="0"/>
        <v>39.892879114866219</v>
      </c>
      <c r="H59" s="224">
        <v>576.53987668067839</v>
      </c>
    </row>
    <row r="60" spans="1:8" ht="16.5">
      <c r="A60" s="8">
        <v>42674</v>
      </c>
      <c r="B60" s="223">
        <v>231.67945479800832</v>
      </c>
      <c r="C60" s="223">
        <v>176.31552373607119</v>
      </c>
      <c r="D60" s="223">
        <v>51.530640889621154</v>
      </c>
      <c r="E60" s="223">
        <v>51.542777783576526</v>
      </c>
      <c r="F60" s="223">
        <v>24.871720149041916</v>
      </c>
      <c r="G60" s="224">
        <f t="shared" si="0"/>
        <v>37.474924763373451</v>
      </c>
      <c r="H60" s="224">
        <v>573.41504211969254</v>
      </c>
    </row>
    <row r="61" spans="1:8" ht="16.5">
      <c r="A61" s="8">
        <v>42704</v>
      </c>
      <c r="B61" s="223">
        <v>244.04439816982435</v>
      </c>
      <c r="C61" s="223">
        <v>171.98563851413417</v>
      </c>
      <c r="D61" s="223">
        <v>54.391794109999076</v>
      </c>
      <c r="E61" s="223">
        <v>50.915124559944573</v>
      </c>
      <c r="F61" s="223">
        <v>24.953809358757994</v>
      </c>
      <c r="G61" s="224">
        <f t="shared" si="0"/>
        <v>39.854817600453089</v>
      </c>
      <c r="H61" s="224">
        <v>586.14558231311332</v>
      </c>
    </row>
    <row r="62" spans="1:8" ht="16.5">
      <c r="A62" s="8">
        <v>42735</v>
      </c>
      <c r="B62" s="223">
        <v>240.96760347602796</v>
      </c>
      <c r="C62" s="223">
        <v>171.31392989758643</v>
      </c>
      <c r="D62" s="223">
        <v>53.940662382481371</v>
      </c>
      <c r="E62" s="223">
        <v>50.640799212808041</v>
      </c>
      <c r="F62" s="223">
        <v>21.898660879395489</v>
      </c>
      <c r="G62" s="224">
        <f t="shared" si="0"/>
        <v>37.066287238219616</v>
      </c>
      <c r="H62" s="224">
        <v>575.82794308651887</v>
      </c>
    </row>
    <row r="63" spans="1:8" ht="16.5">
      <c r="A63" s="8">
        <v>42766</v>
      </c>
      <c r="B63" s="223">
        <v>239.04623213704343</v>
      </c>
      <c r="C63" s="223">
        <v>173.08435515789648</v>
      </c>
      <c r="D63" s="223">
        <v>50.452476578100793</v>
      </c>
      <c r="E63" s="223">
        <v>50.386434427784934</v>
      </c>
      <c r="F63" s="223">
        <v>23.920711455872645</v>
      </c>
      <c r="G63" s="224">
        <f t="shared" si="0"/>
        <v>34.42689756553807</v>
      </c>
      <c r="H63" s="224">
        <v>571.31710732223632</v>
      </c>
    </row>
    <row r="64" spans="1:8" ht="16.5">
      <c r="A64" s="8">
        <v>42794</v>
      </c>
      <c r="B64" s="223">
        <v>239.57798545254164</v>
      </c>
      <c r="C64" s="223">
        <v>173.78451129371001</v>
      </c>
      <c r="D64" s="223">
        <v>50.363449166801978</v>
      </c>
      <c r="E64" s="223">
        <v>48.880298465662491</v>
      </c>
      <c r="F64" s="223">
        <v>21.626122410699264</v>
      </c>
      <c r="G64" s="224">
        <f t="shared" si="0"/>
        <v>34.08180555323645</v>
      </c>
      <c r="H64" s="224">
        <v>568.31417234265177</v>
      </c>
    </row>
    <row r="65" spans="1:10" ht="16.5">
      <c r="A65" s="8">
        <v>42825</v>
      </c>
      <c r="B65" s="223">
        <v>233.65836770302445</v>
      </c>
      <c r="C65" s="223">
        <v>176.28475566329325</v>
      </c>
      <c r="D65" s="223">
        <v>49.847881775163849</v>
      </c>
      <c r="E65" s="223">
        <v>49.136960307983685</v>
      </c>
      <c r="F65" s="223">
        <v>25.619334912553967</v>
      </c>
      <c r="G65" s="224">
        <f t="shared" si="0"/>
        <v>39.227632481655064</v>
      </c>
      <c r="H65" s="224">
        <v>573.77493284367426</v>
      </c>
    </row>
    <row r="66" spans="1:10" ht="16.5">
      <c r="A66" s="8">
        <v>42855</v>
      </c>
      <c r="B66" s="223">
        <v>233.73346481710857</v>
      </c>
      <c r="C66" s="223">
        <v>176.80086652181097</v>
      </c>
      <c r="D66" s="223">
        <v>52.033883788429762</v>
      </c>
      <c r="E66" s="223">
        <v>49.350351635337532</v>
      </c>
      <c r="F66" s="223">
        <v>21.30928849323038</v>
      </c>
      <c r="G66" s="224">
        <f t="shared" si="0"/>
        <v>41.107924590686707</v>
      </c>
      <c r="H66" s="224">
        <v>574.33577984660383</v>
      </c>
    </row>
    <row r="67" spans="1:10" ht="16.5">
      <c r="A67" s="8">
        <v>42886</v>
      </c>
      <c r="B67" s="223">
        <v>230.90540485401732</v>
      </c>
      <c r="C67" s="223">
        <v>178.148178258999</v>
      </c>
      <c r="D67" s="223">
        <v>50.436419730594139</v>
      </c>
      <c r="E67" s="223">
        <v>49.559761618356454</v>
      </c>
      <c r="F67" s="223">
        <v>29.26626432287723</v>
      </c>
      <c r="G67" s="224">
        <f t="shared" si="0"/>
        <v>37.219903452430231</v>
      </c>
      <c r="H67" s="224">
        <v>575.53593223727432</v>
      </c>
    </row>
    <row r="68" spans="1:10" ht="16.5">
      <c r="A68" s="8">
        <v>42916</v>
      </c>
      <c r="B68" s="223">
        <v>235.76687714030908</v>
      </c>
      <c r="C68" s="223">
        <v>177.36895406384673</v>
      </c>
      <c r="D68" s="223">
        <v>52.285574446013356</v>
      </c>
      <c r="E68" s="223">
        <v>50.88764812859084</v>
      </c>
      <c r="F68" s="223">
        <v>25.563987508286608</v>
      </c>
      <c r="G68" s="224">
        <f t="shared" ref="G68:G97" si="1">+H68-SUM(B68:F68)</f>
        <v>37.648712745722037</v>
      </c>
      <c r="H68" s="224">
        <v>579.52175403276863</v>
      </c>
    </row>
    <row r="69" spans="1:10" ht="16.5">
      <c r="A69" s="8">
        <v>42947</v>
      </c>
      <c r="B69" s="223">
        <v>239.08051072503895</v>
      </c>
      <c r="C69" s="223">
        <v>175.80243089432557</v>
      </c>
      <c r="D69" s="223">
        <v>51.884150171649644</v>
      </c>
      <c r="E69" s="223">
        <v>50.998208725683369</v>
      </c>
      <c r="F69" s="223">
        <v>25.430715832822344</v>
      </c>
      <c r="G69" s="224">
        <f t="shared" si="1"/>
        <v>36.781207551085345</v>
      </c>
      <c r="H69" s="224">
        <v>579.97722390060517</v>
      </c>
    </row>
    <row r="70" spans="1:10" ht="16.5">
      <c r="A70" s="8">
        <v>42978</v>
      </c>
      <c r="B70" s="223">
        <v>235.37717521815011</v>
      </c>
      <c r="C70" s="223">
        <v>177.74227540809827</v>
      </c>
      <c r="D70" s="223">
        <v>53.358204726266408</v>
      </c>
      <c r="E70" s="223">
        <v>49.198692049494568</v>
      </c>
      <c r="F70" s="223">
        <v>27.195598229084453</v>
      </c>
      <c r="G70" s="224">
        <f t="shared" si="1"/>
        <v>36.255484069502813</v>
      </c>
      <c r="H70" s="224">
        <v>579.12742970059662</v>
      </c>
    </row>
    <row r="71" spans="1:10" ht="16.5">
      <c r="A71" s="8">
        <v>43008</v>
      </c>
      <c r="B71" s="223">
        <v>231.71817361039163</v>
      </c>
      <c r="C71" s="223">
        <v>177.04794589029865</v>
      </c>
      <c r="D71" s="223">
        <v>52.785259500413837</v>
      </c>
      <c r="E71" s="223">
        <v>48.986292790150152</v>
      </c>
      <c r="F71" s="223">
        <v>28.365615639912804</v>
      </c>
      <c r="G71" s="224">
        <f t="shared" si="1"/>
        <v>37.868526034615229</v>
      </c>
      <c r="H71" s="224">
        <v>576.77181346578232</v>
      </c>
    </row>
    <row r="72" spans="1:10" ht="16.5">
      <c r="A72" s="8">
        <v>43039</v>
      </c>
      <c r="B72" s="223">
        <v>235.22218692817776</v>
      </c>
      <c r="C72" s="223">
        <v>176.84269607502029</v>
      </c>
      <c r="D72" s="223">
        <v>55.139026822177726</v>
      </c>
      <c r="E72" s="223">
        <v>49.5599290804548</v>
      </c>
      <c r="F72" s="223">
        <v>26.839660798185918</v>
      </c>
      <c r="G72" s="224">
        <f t="shared" si="1"/>
        <v>36.748985315344044</v>
      </c>
      <c r="H72" s="224">
        <v>580.35248501936053</v>
      </c>
    </row>
    <row r="73" spans="1:10" ht="16.5">
      <c r="A73" s="8">
        <v>43069</v>
      </c>
      <c r="B73" s="223">
        <v>242.24046951068874</v>
      </c>
      <c r="C73" s="223">
        <v>176.02866966635472</v>
      </c>
      <c r="D73" s="223">
        <v>54.922960128465341</v>
      </c>
      <c r="E73" s="223">
        <v>49.827075678291493</v>
      </c>
      <c r="F73" s="223">
        <v>24.89780627123378</v>
      </c>
      <c r="G73" s="224">
        <f t="shared" si="1"/>
        <v>38.155618025374565</v>
      </c>
      <c r="H73" s="224">
        <v>586.07259928040867</v>
      </c>
    </row>
    <row r="74" spans="1:10" ht="16.5">
      <c r="A74" s="8">
        <v>43100</v>
      </c>
      <c r="B74" s="223">
        <v>246.20249940814875</v>
      </c>
      <c r="C74" s="223">
        <v>172.52528488568038</v>
      </c>
      <c r="D74" s="223">
        <v>55.028505417915923</v>
      </c>
      <c r="E74" s="223">
        <v>50.55957137473456</v>
      </c>
      <c r="F74" s="223">
        <v>21.326338591788215</v>
      </c>
      <c r="G74" s="224">
        <f t="shared" si="1"/>
        <v>36.346650244718489</v>
      </c>
      <c r="H74" s="224">
        <v>581.98884992298633</v>
      </c>
    </row>
    <row r="75" spans="1:10" ht="16.5">
      <c r="A75" s="8">
        <v>43131</v>
      </c>
      <c r="B75" s="223">
        <v>239.26676269910732</v>
      </c>
      <c r="C75" s="223">
        <v>175.19878850252096</v>
      </c>
      <c r="D75" s="223">
        <v>52.0115035026001</v>
      </c>
      <c r="E75" s="223">
        <v>48.069351698232154</v>
      </c>
      <c r="F75" s="223">
        <v>27.730692042922847</v>
      </c>
      <c r="G75" s="224">
        <f t="shared" si="1"/>
        <v>35.097632404775254</v>
      </c>
      <c r="H75" s="224">
        <v>577.3747308501587</v>
      </c>
    </row>
    <row r="76" spans="1:10" ht="16.5">
      <c r="A76" s="8">
        <v>43159</v>
      </c>
      <c r="B76" s="223">
        <v>241.38049890259902</v>
      </c>
      <c r="C76" s="223">
        <v>177.29380522789293</v>
      </c>
      <c r="D76" s="223">
        <v>51.047665007712943</v>
      </c>
      <c r="E76" s="223">
        <v>48.406349411341424</v>
      </c>
      <c r="F76" s="223">
        <v>22.717473569828204</v>
      </c>
      <c r="G76" s="224">
        <f t="shared" si="1"/>
        <v>33.453000741710071</v>
      </c>
      <c r="H76" s="224">
        <v>574.29879286108462</v>
      </c>
      <c r="J76" s="227"/>
    </row>
    <row r="77" spans="1:10" ht="16.5">
      <c r="A77" s="8">
        <v>43190</v>
      </c>
      <c r="B77" s="223">
        <v>240.00360053611857</v>
      </c>
      <c r="C77" s="223">
        <v>177.32153087625878</v>
      </c>
      <c r="D77" s="223">
        <v>49.270433448541084</v>
      </c>
      <c r="E77" s="223">
        <v>48.243053856907764</v>
      </c>
      <c r="F77" s="223">
        <v>22.203136153428922</v>
      </c>
      <c r="G77" s="224">
        <f t="shared" si="1"/>
        <v>40.154810871096174</v>
      </c>
      <c r="H77" s="224">
        <v>577.19656574235125</v>
      </c>
    </row>
    <row r="78" spans="1:10" ht="16.5">
      <c r="A78" s="8">
        <v>43220</v>
      </c>
      <c r="B78" s="223">
        <v>236.76537769120651</v>
      </c>
      <c r="C78" s="223">
        <v>179.65556394988275</v>
      </c>
      <c r="D78" s="223">
        <v>49.583243080501987</v>
      </c>
      <c r="E78" s="223">
        <v>48.871800815787722</v>
      </c>
      <c r="F78" s="223">
        <v>24.642520221482126</v>
      </c>
      <c r="G78" s="224">
        <f t="shared" si="1"/>
        <v>37.536878220340554</v>
      </c>
      <c r="H78" s="224">
        <v>577.05538397920157</v>
      </c>
    </row>
    <row r="79" spans="1:10" ht="16.5">
      <c r="A79" s="8">
        <v>43251</v>
      </c>
      <c r="B79" s="223">
        <v>232.36594144033154</v>
      </c>
      <c r="C79" s="223">
        <v>180.76789606256128</v>
      </c>
      <c r="D79" s="223">
        <v>49.445600992256622</v>
      </c>
      <c r="E79" s="223">
        <v>49.719004819886848</v>
      </c>
      <c r="F79" s="223">
        <v>29.634846767989675</v>
      </c>
      <c r="G79" s="224">
        <f t="shared" si="1"/>
        <v>35.312914281746316</v>
      </c>
      <c r="H79" s="224">
        <v>577.24620436477221</v>
      </c>
    </row>
    <row r="80" spans="1:10" ht="16.5">
      <c r="A80" s="8">
        <v>43281</v>
      </c>
      <c r="B80" s="223">
        <v>235.14777025404626</v>
      </c>
      <c r="C80" s="223">
        <v>178.80372064883881</v>
      </c>
      <c r="D80" s="223">
        <v>50.065098678800581</v>
      </c>
      <c r="E80" s="223">
        <v>50.136069064276469</v>
      </c>
      <c r="F80" s="223">
        <v>24.370304974111825</v>
      </c>
      <c r="G80" s="224">
        <f t="shared" si="1"/>
        <v>36.806128731363856</v>
      </c>
      <c r="H80" s="224">
        <v>575.32909235143791</v>
      </c>
    </row>
    <row r="81" spans="1:8" ht="16.5">
      <c r="A81" s="8">
        <v>43312</v>
      </c>
      <c r="B81" s="223">
        <v>241.27027084444151</v>
      </c>
      <c r="C81" s="223">
        <v>178.50959183421907</v>
      </c>
      <c r="D81" s="223">
        <v>50.147331038126438</v>
      </c>
      <c r="E81" s="223">
        <v>49.093342188344479</v>
      </c>
      <c r="F81" s="223">
        <v>28.645121556088704</v>
      </c>
      <c r="G81" s="224">
        <f t="shared" si="1"/>
        <v>34.379640691060899</v>
      </c>
      <c r="H81" s="224">
        <v>582.04529815228113</v>
      </c>
    </row>
    <row r="82" spans="1:8" ht="16.5">
      <c r="A82" s="8">
        <v>43343</v>
      </c>
      <c r="B82" s="223">
        <v>243.86636403956507</v>
      </c>
      <c r="C82" s="223">
        <v>178.2696344132672</v>
      </c>
      <c r="D82" s="223">
        <v>50.815402024012322</v>
      </c>
      <c r="E82" s="223">
        <v>50.943865875393378</v>
      </c>
      <c r="F82" s="223">
        <v>29.553807671339186</v>
      </c>
      <c r="G82" s="224">
        <f t="shared" si="1"/>
        <v>36.7978572566916</v>
      </c>
      <c r="H82" s="224">
        <v>590.24693128026877</v>
      </c>
    </row>
    <row r="83" spans="1:8" ht="16.5">
      <c r="A83" s="8">
        <v>43344</v>
      </c>
      <c r="B83" s="223">
        <v>237.26446102690846</v>
      </c>
      <c r="C83" s="223">
        <v>178.07683390124856</v>
      </c>
      <c r="D83" s="223">
        <v>50.22830762701463</v>
      </c>
      <c r="E83" s="223">
        <v>51.387251976831081</v>
      </c>
      <c r="F83" s="223">
        <v>26.396668640453274</v>
      </c>
      <c r="G83" s="224">
        <f t="shared" si="1"/>
        <v>38.124336054655942</v>
      </c>
      <c r="H83" s="224">
        <v>581.47785922711194</v>
      </c>
    </row>
    <row r="84" spans="1:8" ht="16.5">
      <c r="A84" s="8">
        <v>43374</v>
      </c>
      <c r="B84" s="223">
        <v>242.27394688849733</v>
      </c>
      <c r="C84" s="223">
        <v>177.3397790667112</v>
      </c>
      <c r="D84" s="223">
        <v>51.833728969650565</v>
      </c>
      <c r="E84" s="223">
        <v>53.62986366407587</v>
      </c>
      <c r="F84" s="223">
        <v>28.801861442471022</v>
      </c>
      <c r="G84" s="224">
        <f t="shared" si="1"/>
        <v>38.911598628339902</v>
      </c>
      <c r="H84" s="224">
        <v>592.79077865974591</v>
      </c>
    </row>
    <row r="85" spans="1:8" ht="16.5">
      <c r="A85" s="8">
        <v>43405</v>
      </c>
      <c r="B85" s="223">
        <v>252.23309522260342</v>
      </c>
      <c r="C85" s="223">
        <v>174.54679952529244</v>
      </c>
      <c r="D85" s="223">
        <v>52.906753356854189</v>
      </c>
      <c r="E85" s="223">
        <v>54.955972363899406</v>
      </c>
      <c r="F85" s="223">
        <v>28.40409394739919</v>
      </c>
      <c r="G85" s="224">
        <f t="shared" si="1"/>
        <v>38.787192217848315</v>
      </c>
      <c r="H85" s="224">
        <v>601.83390663389696</v>
      </c>
    </row>
    <row r="86" spans="1:8" ht="16.5">
      <c r="A86" s="8">
        <v>43435</v>
      </c>
      <c r="B86" s="223">
        <v>252.81732942361984</v>
      </c>
      <c r="C86" s="223">
        <v>172.79745610646435</v>
      </c>
      <c r="D86" s="223">
        <v>52.660509637411089</v>
      </c>
      <c r="E86" s="223">
        <v>55.676655579111021</v>
      </c>
      <c r="F86" s="223">
        <v>27.599953687158067</v>
      </c>
      <c r="G86" s="224">
        <f t="shared" si="1"/>
        <v>43.930166961098621</v>
      </c>
      <c r="H86" s="224">
        <v>605.48207139486306</v>
      </c>
    </row>
    <row r="87" spans="1:8" ht="16.5">
      <c r="A87" s="8">
        <v>43466</v>
      </c>
      <c r="B87" s="223">
        <v>244.37446552425857</v>
      </c>
      <c r="C87" s="223">
        <v>174.96506436461684</v>
      </c>
      <c r="D87" s="223">
        <v>51.444437663022299</v>
      </c>
      <c r="E87" s="223">
        <v>54.296939921587608</v>
      </c>
      <c r="F87" s="223">
        <v>34.503814930882385</v>
      </c>
      <c r="G87" s="224">
        <f t="shared" si="1"/>
        <v>39.65614203775317</v>
      </c>
      <c r="H87" s="224">
        <v>599.24086444212094</v>
      </c>
    </row>
    <row r="88" spans="1:8" ht="16.5">
      <c r="A88" s="8">
        <v>43497</v>
      </c>
      <c r="B88" s="223">
        <v>247.44637953809826</v>
      </c>
      <c r="C88" s="223">
        <v>178.54124749108885</v>
      </c>
      <c r="D88" s="223">
        <v>51.376888714923169</v>
      </c>
      <c r="E88" s="223">
        <v>51.675096888882678</v>
      </c>
      <c r="F88" s="223">
        <v>31.803183679897355</v>
      </c>
      <c r="G88" s="224">
        <f t="shared" si="1"/>
        <v>39.934804772232724</v>
      </c>
      <c r="H88" s="224">
        <v>600.77760108512302</v>
      </c>
    </row>
    <row r="89" spans="1:8" ht="16.5">
      <c r="A89" s="8">
        <v>43525</v>
      </c>
      <c r="B89" s="223">
        <v>249.35734635064992</v>
      </c>
      <c r="C89" s="223">
        <v>178.8486476478233</v>
      </c>
      <c r="D89" s="223">
        <v>51.569858720481783</v>
      </c>
      <c r="E89" s="223">
        <v>51.257901449705422</v>
      </c>
      <c r="F89" s="223">
        <v>28.753109225783639</v>
      </c>
      <c r="G89" s="224">
        <f t="shared" si="1"/>
        <v>47.015383735798878</v>
      </c>
      <c r="H89" s="224">
        <v>606.8022471302429</v>
      </c>
    </row>
    <row r="90" spans="1:8" ht="16.5">
      <c r="A90" s="8">
        <v>43556</v>
      </c>
      <c r="B90" s="223">
        <v>251.03393578521377</v>
      </c>
      <c r="C90" s="223">
        <v>178.63412887228745</v>
      </c>
      <c r="D90" s="223">
        <v>51.708512515369272</v>
      </c>
      <c r="E90" s="223">
        <v>51.472637843052027</v>
      </c>
      <c r="F90" s="223">
        <v>27.029625549349092</v>
      </c>
      <c r="G90" s="224">
        <f t="shared" si="1"/>
        <v>46.342993174398089</v>
      </c>
      <c r="H90" s="224">
        <v>606.22183373966971</v>
      </c>
    </row>
    <row r="91" spans="1:8" ht="16.5">
      <c r="A91" s="8">
        <v>43586</v>
      </c>
      <c r="B91" s="223">
        <v>248.52834273786803</v>
      </c>
      <c r="C91" s="223">
        <v>180.44094601370637</v>
      </c>
      <c r="D91" s="223">
        <v>53.336089321358685</v>
      </c>
      <c r="E91" s="223">
        <v>53.244410086440304</v>
      </c>
      <c r="F91" s="223">
        <v>38.280493404682929</v>
      </c>
      <c r="G91" s="224">
        <f t="shared" si="1"/>
        <v>47.962480788067182</v>
      </c>
      <c r="H91" s="224">
        <v>621.79276235212353</v>
      </c>
    </row>
    <row r="92" spans="1:8" ht="16.5">
      <c r="A92" s="8">
        <v>43617</v>
      </c>
      <c r="B92" s="223">
        <v>250.03330671677503</v>
      </c>
      <c r="C92" s="223">
        <v>180.9733545508962</v>
      </c>
      <c r="D92" s="223">
        <v>52.504335337996245</v>
      </c>
      <c r="E92" s="223">
        <v>51.459105709408433</v>
      </c>
      <c r="F92" s="223">
        <v>38.15776989399761</v>
      </c>
      <c r="G92" s="224">
        <f t="shared" si="1"/>
        <v>47.578673507915141</v>
      </c>
      <c r="H92" s="224">
        <v>620.70654571698867</v>
      </c>
    </row>
    <row r="93" spans="1:8" ht="16.5">
      <c r="A93" s="8">
        <v>43647</v>
      </c>
      <c r="B93" s="223">
        <v>252.3755803870194</v>
      </c>
      <c r="C93" s="223">
        <v>182.00032427964217</v>
      </c>
      <c r="D93" s="223">
        <v>54.030378961868379</v>
      </c>
      <c r="E93" s="223">
        <v>52.216991801679519</v>
      </c>
      <c r="F93" s="223">
        <v>33.846279296849815</v>
      </c>
      <c r="G93" s="224">
        <f t="shared" si="1"/>
        <v>45.774285767617812</v>
      </c>
      <c r="H93" s="224">
        <v>620.2438404946771</v>
      </c>
    </row>
    <row r="94" spans="1:8" ht="16.5">
      <c r="A94" s="8">
        <v>43678</v>
      </c>
      <c r="B94" s="223">
        <v>254.75517419359878</v>
      </c>
      <c r="C94" s="223">
        <v>181.8539897794341</v>
      </c>
      <c r="D94" s="223">
        <v>55.352460543317669</v>
      </c>
      <c r="E94" s="223">
        <v>54.372211747107897</v>
      </c>
      <c r="F94" s="223">
        <v>32.714018719712328</v>
      </c>
      <c r="G94" s="224">
        <f t="shared" si="1"/>
        <v>48.632186333281311</v>
      </c>
      <c r="H94" s="224">
        <v>627.68004131645205</v>
      </c>
    </row>
    <row r="95" spans="1:8" ht="16.5">
      <c r="A95" s="8">
        <v>43709</v>
      </c>
      <c r="B95" s="223">
        <v>253.56391755497157</v>
      </c>
      <c r="C95" s="223">
        <v>182.36435355939699</v>
      </c>
      <c r="D95" s="223">
        <v>56.784453388964948</v>
      </c>
      <c r="E95" s="223">
        <v>55.74567923325278</v>
      </c>
      <c r="F95" s="223">
        <v>27.6576029160811</v>
      </c>
      <c r="G95" s="224">
        <f t="shared" si="1"/>
        <v>48.964438277257273</v>
      </c>
      <c r="H95" s="224">
        <v>625.08044492992474</v>
      </c>
    </row>
    <row r="96" spans="1:8" ht="16.5">
      <c r="A96" s="8">
        <v>43739</v>
      </c>
      <c r="B96" s="223">
        <v>260.74866316112241</v>
      </c>
      <c r="C96" s="223">
        <v>181.6090790090476</v>
      </c>
      <c r="D96" s="223">
        <v>56.021353538918007</v>
      </c>
      <c r="E96" s="223">
        <v>54.983283802562404</v>
      </c>
      <c r="F96" s="223">
        <v>30.673156777366501</v>
      </c>
      <c r="G96" s="224">
        <f t="shared" si="1"/>
        <v>44.813757005956631</v>
      </c>
      <c r="H96" s="224">
        <v>628.84929329497345</v>
      </c>
    </row>
    <row r="97" spans="1:8" ht="16.5">
      <c r="A97" s="8">
        <v>43770</v>
      </c>
      <c r="B97" s="223">
        <v>274.59896772712949</v>
      </c>
      <c r="C97" s="223">
        <v>176.51197790850489</v>
      </c>
      <c r="D97" s="223">
        <v>56.656143718332387</v>
      </c>
      <c r="E97" s="223">
        <v>56.839327711483364</v>
      </c>
      <c r="F97" s="223">
        <v>25.748735404748572</v>
      </c>
      <c r="G97" s="224">
        <f t="shared" si="1"/>
        <v>50.929796923903154</v>
      </c>
      <c r="H97" s="224">
        <v>641.28494939410189</v>
      </c>
    </row>
    <row r="98" spans="1:8" ht="16.5">
      <c r="A98" s="8">
        <v>43800</v>
      </c>
      <c r="B98" s="223">
        <v>268.53198795631511</v>
      </c>
      <c r="C98" s="223">
        <v>174.91441535847014</v>
      </c>
      <c r="D98" s="223">
        <v>54.531618498912337</v>
      </c>
      <c r="E98" s="223">
        <v>56.669399387550527</v>
      </c>
      <c r="F98" s="223">
        <v>26.243646420076498</v>
      </c>
      <c r="G98" s="224">
        <f>+H98-SUM(B98:F98)</f>
        <v>48.057062107186084</v>
      </c>
      <c r="H98" s="224">
        <v>628.94812972851071</v>
      </c>
    </row>
    <row r="99" spans="1:8" ht="16.5">
      <c r="A99" s="8">
        <v>43831</v>
      </c>
      <c r="B99" s="223">
        <v>260.71357103391284</v>
      </c>
      <c r="C99" s="223">
        <v>180.34759154351539</v>
      </c>
      <c r="D99" s="223">
        <v>56.626771235792226</v>
      </c>
      <c r="E99" s="223">
        <v>57.276388447676297</v>
      </c>
      <c r="F99" s="223">
        <v>27.838023977228083</v>
      </c>
      <c r="G99" s="224">
        <f t="shared" ref="G99:G118" si="2">+H99-SUM(B99:F99)</f>
        <v>42.893622689472636</v>
      </c>
      <c r="H99" s="224">
        <v>625.69596892759751</v>
      </c>
    </row>
    <row r="100" spans="1:8" ht="16.5">
      <c r="A100" s="8">
        <v>43862</v>
      </c>
      <c r="B100" s="223">
        <v>267.00942703122115</v>
      </c>
      <c r="C100" s="223">
        <v>182.05118136926308</v>
      </c>
      <c r="D100" s="223">
        <v>58.271330128140818</v>
      </c>
      <c r="E100" s="223">
        <v>57.821411788609282</v>
      </c>
      <c r="F100" s="223">
        <v>26.944354005092503</v>
      </c>
      <c r="G100" s="224">
        <f t="shared" si="2"/>
        <v>46.64632310732668</v>
      </c>
      <c r="H100" s="224">
        <v>638.74402742965344</v>
      </c>
    </row>
    <row r="101" spans="1:8" ht="16.5">
      <c r="A101" s="8">
        <v>43891</v>
      </c>
      <c r="B101" s="223">
        <v>304.05546591516406</v>
      </c>
      <c r="C101" s="223">
        <v>179.13437647711709</v>
      </c>
      <c r="D101" s="223">
        <v>60.006542090044981</v>
      </c>
      <c r="E101" s="223">
        <v>68.810663934397951</v>
      </c>
      <c r="F101" s="223">
        <v>18.836159747629619</v>
      </c>
      <c r="G101" s="224">
        <f t="shared" si="2"/>
        <v>62.779694386397409</v>
      </c>
      <c r="H101" s="224">
        <v>693.62290255075106</v>
      </c>
    </row>
    <row r="102" spans="1:8" ht="16.5">
      <c r="A102" s="8">
        <v>43922</v>
      </c>
      <c r="B102" s="223">
        <v>317.56433957718116</v>
      </c>
      <c r="C102" s="223">
        <v>177.59539935149883</v>
      </c>
      <c r="D102" s="223">
        <v>59.117979416332957</v>
      </c>
      <c r="E102" s="223">
        <v>68.884020008159681</v>
      </c>
      <c r="F102" s="223">
        <v>25.288637297464543</v>
      </c>
      <c r="G102" s="224">
        <f t="shared" si="2"/>
        <v>59.647693858247521</v>
      </c>
      <c r="H102" s="224">
        <v>708.09806950888481</v>
      </c>
    </row>
    <row r="103" spans="1:8" ht="16.5">
      <c r="A103" s="8">
        <v>43952</v>
      </c>
      <c r="B103" s="223">
        <v>311.88317253906013</v>
      </c>
      <c r="C103" s="223">
        <v>181.93425840649067</v>
      </c>
      <c r="D103" s="223">
        <v>57.670731949552341</v>
      </c>
      <c r="E103" s="223">
        <v>66.513315992105149</v>
      </c>
      <c r="F103" s="223">
        <v>30.610985109766258</v>
      </c>
      <c r="G103" s="224">
        <f t="shared" si="2"/>
        <v>58.081972340932339</v>
      </c>
      <c r="H103" s="224">
        <v>706.69443633790684</v>
      </c>
    </row>
    <row r="104" spans="1:8" ht="16.5">
      <c r="A104" s="8">
        <v>43983</v>
      </c>
      <c r="B104" s="223">
        <v>319.81593700540225</v>
      </c>
      <c r="C104" s="223">
        <v>184.99046476273438</v>
      </c>
      <c r="D104" s="223">
        <v>58.085761133613708</v>
      </c>
      <c r="E104" s="223">
        <v>66.659155750293834</v>
      </c>
      <c r="F104" s="223">
        <v>31.489695554405706</v>
      </c>
      <c r="G104" s="224">
        <f t="shared" si="2"/>
        <v>53.19465901972012</v>
      </c>
      <c r="H104" s="224">
        <v>714.23567322616998</v>
      </c>
    </row>
    <row r="105" spans="1:8" ht="16.5">
      <c r="A105" s="8">
        <v>44013</v>
      </c>
      <c r="B105" s="223">
        <v>315.64427616289726</v>
      </c>
      <c r="C105" s="223">
        <v>188.51533784530531</v>
      </c>
      <c r="D105" s="223">
        <v>57.188783776375409</v>
      </c>
      <c r="E105" s="223">
        <v>64.366981445307957</v>
      </c>
      <c r="F105" s="223">
        <v>24.092211232180784</v>
      </c>
      <c r="G105" s="224">
        <f t="shared" si="2"/>
        <v>50.648558823451935</v>
      </c>
      <c r="H105" s="224">
        <v>700.45614928551868</v>
      </c>
    </row>
    <row r="106" spans="1:8" ht="16.5">
      <c r="A106" s="8">
        <v>44044</v>
      </c>
      <c r="B106" s="223">
        <v>313.92464810703098</v>
      </c>
      <c r="C106" s="223">
        <v>185.6051710947618</v>
      </c>
      <c r="D106" s="223">
        <v>57.347884869549397</v>
      </c>
      <c r="E106" s="223">
        <v>60.526893813681525</v>
      </c>
      <c r="F106" s="223">
        <v>24.067680934382921</v>
      </c>
      <c r="G106" s="224">
        <f t="shared" si="2"/>
        <v>51.210816524054621</v>
      </c>
      <c r="H106" s="224">
        <v>692.68309534346122</v>
      </c>
    </row>
    <row r="107" spans="1:8" ht="16.5">
      <c r="A107" s="8">
        <v>44075</v>
      </c>
      <c r="B107" s="223">
        <v>313.53424077778016</v>
      </c>
      <c r="C107" s="223">
        <v>182.09079325517448</v>
      </c>
      <c r="D107" s="223">
        <v>57.812243679831028</v>
      </c>
      <c r="E107" s="223">
        <v>57.349223198446978</v>
      </c>
      <c r="F107" s="223">
        <v>25.586810087748422</v>
      </c>
      <c r="G107" s="224">
        <f t="shared" si="2"/>
        <v>53.203602111826285</v>
      </c>
      <c r="H107" s="224">
        <v>689.57691311080737</v>
      </c>
    </row>
    <row r="108" spans="1:8" ht="16.5">
      <c r="A108" s="8">
        <v>44105</v>
      </c>
      <c r="B108" s="223">
        <v>319.52893650111207</v>
      </c>
      <c r="C108" s="223">
        <v>179.37261941518017</v>
      </c>
      <c r="D108" s="223">
        <v>57.343104235848621</v>
      </c>
      <c r="E108" s="223">
        <v>55.767414271030262</v>
      </c>
      <c r="F108" s="223">
        <v>24.186397983704008</v>
      </c>
      <c r="G108" s="224">
        <f t="shared" si="2"/>
        <v>50.889758378019906</v>
      </c>
      <c r="H108" s="224">
        <v>687.08823078489502</v>
      </c>
    </row>
    <row r="109" spans="1:8" ht="16.5">
      <c r="A109" s="8">
        <v>44136</v>
      </c>
      <c r="B109" s="223">
        <v>325.50757636801853</v>
      </c>
      <c r="C109" s="223">
        <v>174.17527370881368</v>
      </c>
      <c r="D109" s="223">
        <v>55.368857165222217</v>
      </c>
      <c r="E109" s="223">
        <v>51.757531897582005</v>
      </c>
      <c r="F109" s="223">
        <v>26.602333677947335</v>
      </c>
      <c r="G109" s="224">
        <f t="shared" si="2"/>
        <v>53.638643967434518</v>
      </c>
      <c r="H109" s="224">
        <v>687.05021678501828</v>
      </c>
    </row>
    <row r="110" spans="1:8" ht="16.5">
      <c r="A110" s="8">
        <v>44166</v>
      </c>
      <c r="B110" s="223">
        <v>331.30232216885997</v>
      </c>
      <c r="C110" s="223">
        <v>170.68817773426144</v>
      </c>
      <c r="D110" s="223">
        <v>53.850121037420394</v>
      </c>
      <c r="E110" s="223">
        <v>51.306182781110437</v>
      </c>
      <c r="F110" s="223">
        <v>20.334200656304926</v>
      </c>
      <c r="G110" s="224">
        <f t="shared" si="2"/>
        <v>53.520302614296952</v>
      </c>
      <c r="H110" s="224">
        <v>681.00130699225417</v>
      </c>
    </row>
    <row r="111" spans="1:8" ht="16.5">
      <c r="A111" s="8">
        <v>44197</v>
      </c>
      <c r="B111" s="223">
        <v>324.01068508752996</v>
      </c>
      <c r="C111" s="223">
        <v>168.50524136620194</v>
      </c>
      <c r="D111" s="223">
        <v>54.632629463901509</v>
      </c>
      <c r="E111" s="223">
        <v>49.288612445328646</v>
      </c>
      <c r="F111" s="223">
        <v>26.391635323872599</v>
      </c>
      <c r="G111" s="224">
        <f t="shared" si="2"/>
        <v>50.836169682946547</v>
      </c>
      <c r="H111" s="224">
        <v>673.66497336978125</v>
      </c>
    </row>
    <row r="112" spans="1:8" ht="16.5">
      <c r="A112" s="8">
        <v>44228</v>
      </c>
      <c r="B112" s="223">
        <v>328.23901218492387</v>
      </c>
      <c r="C112" s="223">
        <v>166.37223447160252</v>
      </c>
      <c r="D112" s="223">
        <v>56.637610784495408</v>
      </c>
      <c r="E112" s="223">
        <v>49.770195873399501</v>
      </c>
      <c r="F112" s="223">
        <v>21.679613991146617</v>
      </c>
      <c r="G112" s="224">
        <f t="shared" si="2"/>
        <v>47.519701904868725</v>
      </c>
      <c r="H112" s="224">
        <v>670.21836921043678</v>
      </c>
    </row>
    <row r="113" spans="1:8" ht="16.5">
      <c r="A113" s="8">
        <v>44256</v>
      </c>
      <c r="B113" s="223">
        <v>336.68803639496724</v>
      </c>
      <c r="C113" s="223">
        <v>161.67497103038426</v>
      </c>
      <c r="D113" s="223">
        <v>56.397479838771474</v>
      </c>
      <c r="E113" s="223">
        <v>49.145141094287425</v>
      </c>
      <c r="F113" s="223">
        <v>21.595910961049633</v>
      </c>
      <c r="G113" s="224">
        <f t="shared" si="2"/>
        <v>47.9081051456061</v>
      </c>
      <c r="H113" s="224">
        <v>673.40964446506609</v>
      </c>
    </row>
    <row r="114" spans="1:8" ht="16.5">
      <c r="A114" s="8">
        <v>44287</v>
      </c>
      <c r="B114" s="223">
        <v>338.37095554926492</v>
      </c>
      <c r="C114" s="223">
        <v>158.87285052256686</v>
      </c>
      <c r="D114" s="223">
        <v>59.946015466795039</v>
      </c>
      <c r="E114" s="223">
        <v>48.635723624275897</v>
      </c>
      <c r="F114" s="223">
        <v>28.708788574128445</v>
      </c>
      <c r="G114" s="224">
        <f t="shared" si="2"/>
        <v>48.664606295432463</v>
      </c>
      <c r="H114" s="224">
        <v>683.19894003246361</v>
      </c>
    </row>
    <row r="115" spans="1:8" ht="16.5">
      <c r="A115" s="8">
        <v>44317</v>
      </c>
      <c r="B115" s="223">
        <v>339.14238857304463</v>
      </c>
      <c r="C115" s="223">
        <v>157.31130094042305</v>
      </c>
      <c r="D115" s="223">
        <v>59.182291580331864</v>
      </c>
      <c r="E115" s="223">
        <v>49.114689280864965</v>
      </c>
      <c r="F115" s="223">
        <v>30.793667718853129</v>
      </c>
      <c r="G115" s="224">
        <f t="shared" si="2"/>
        <v>48.938106141140111</v>
      </c>
      <c r="H115" s="224">
        <v>684.48244423465769</v>
      </c>
    </row>
    <row r="116" spans="1:8" ht="16.5">
      <c r="A116" s="8">
        <v>44348</v>
      </c>
      <c r="B116" s="223">
        <v>345.87787445119301</v>
      </c>
      <c r="C116" s="223">
        <v>157.39336298249293</v>
      </c>
      <c r="D116" s="223">
        <v>60.130441472266192</v>
      </c>
      <c r="E116" s="223">
        <v>48.101745029483389</v>
      </c>
      <c r="F116" s="223">
        <v>30.243028945729954</v>
      </c>
      <c r="G116" s="224">
        <f t="shared" si="2"/>
        <v>48.682438973456328</v>
      </c>
      <c r="H116" s="224">
        <v>690.42889185462184</v>
      </c>
    </row>
    <row r="117" spans="1:8" ht="16.5">
      <c r="A117" s="8">
        <v>44378</v>
      </c>
      <c r="B117" s="223">
        <v>349.61857969652243</v>
      </c>
      <c r="C117" s="223">
        <v>155.50715326144024</v>
      </c>
      <c r="D117" s="223">
        <v>61.005111684979802</v>
      </c>
      <c r="E117" s="223">
        <v>48.841173839224389</v>
      </c>
      <c r="F117" s="223">
        <v>33.302030120270736</v>
      </c>
      <c r="G117" s="224">
        <f t="shared" si="2"/>
        <v>49.986288920193601</v>
      </c>
      <c r="H117" s="224">
        <v>698.26033752263129</v>
      </c>
    </row>
    <row r="118" spans="1:8" ht="16.5">
      <c r="A118" s="8">
        <v>44409</v>
      </c>
      <c r="B118" s="223">
        <v>348.63179586677762</v>
      </c>
      <c r="C118" s="223">
        <v>155.65312243006463</v>
      </c>
      <c r="D118" s="223">
        <v>60.055314252882006</v>
      </c>
      <c r="E118" s="223">
        <v>48.005622662343391</v>
      </c>
      <c r="F118" s="223">
        <v>34.57266330691499</v>
      </c>
      <c r="G118" s="224">
        <f t="shared" si="2"/>
        <v>50.069183961679983</v>
      </c>
      <c r="H118" s="224">
        <v>696.98770248066262</v>
      </c>
    </row>
  </sheetData>
  <mergeCells count="1">
    <mergeCell ref="B1:H1"/>
  </mergeCells>
  <pageMargins left="0.7" right="0.7" top="0.75" bottom="0.75" header="0.3" footer="0.3"/>
  <pageSetup scale="78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FE7A2-F031-4388-B76A-B7B4A6917305}">
  <sheetPr>
    <tabColor theme="3" tint="0.79998168889431442"/>
  </sheetPr>
  <dimension ref="A1:D274"/>
  <sheetViews>
    <sheetView showGridLines="0" view="pageBreakPreview" topLeftCell="A4" zoomScaleNormal="100" zoomScaleSheetLayoutView="100" workbookViewId="0">
      <selection activeCell="B1" sqref="B1"/>
    </sheetView>
  </sheetViews>
  <sheetFormatPr baseColWidth="10" defaultRowHeight="15"/>
  <cols>
    <col min="1" max="1" width="11.42578125" style="228"/>
    <col min="2" max="2" width="17.85546875" style="228" bestFit="1" customWidth="1"/>
    <col min="3" max="16384" width="11.42578125" style="30"/>
  </cols>
  <sheetData>
    <row r="1" spans="1:2" ht="25.5" customHeight="1" thickBot="1">
      <c r="B1" s="229" t="s">
        <v>107</v>
      </c>
    </row>
    <row r="2" spans="1:2">
      <c r="A2" s="230">
        <v>36130</v>
      </c>
      <c r="B2" s="231">
        <v>24.20018186183248</v>
      </c>
    </row>
    <row r="3" spans="1:2">
      <c r="A3" s="232">
        <v>36161</v>
      </c>
      <c r="B3" s="233">
        <v>23.622122621838283</v>
      </c>
    </row>
    <row r="4" spans="1:2">
      <c r="A4" s="232">
        <v>36192</v>
      </c>
      <c r="B4" s="233">
        <v>23.343534608445545</v>
      </c>
    </row>
    <row r="5" spans="1:2">
      <c r="A5" s="232">
        <v>36220</v>
      </c>
      <c r="B5" s="233">
        <v>22.924693662889805</v>
      </c>
    </row>
    <row r="6" spans="1:2">
      <c r="A6" s="232">
        <v>36251</v>
      </c>
      <c r="B6" s="233">
        <v>22.554726237467904</v>
      </c>
    </row>
    <row r="7" spans="1:2">
      <c r="A7" s="232">
        <v>36281</v>
      </c>
      <c r="B7" s="233">
        <v>22.00355854917138</v>
      </c>
    </row>
    <row r="8" spans="1:2">
      <c r="A8" s="232">
        <v>36312</v>
      </c>
      <c r="B8" s="233">
        <v>22.152356151488437</v>
      </c>
    </row>
    <row r="9" spans="1:2">
      <c r="A9" s="232">
        <v>36342</v>
      </c>
      <c r="B9" s="233">
        <v>22.477545459025354</v>
      </c>
    </row>
    <row r="10" spans="1:2">
      <c r="A10" s="232">
        <v>36373</v>
      </c>
      <c r="B10" s="233">
        <v>24.198333309093265</v>
      </c>
    </row>
    <row r="11" spans="1:2">
      <c r="A11" s="232">
        <v>36404</v>
      </c>
      <c r="B11" s="233">
        <v>25.680194887147135</v>
      </c>
    </row>
    <row r="12" spans="1:2">
      <c r="A12" s="232">
        <v>36434</v>
      </c>
      <c r="B12" s="233">
        <v>25.081117073133679</v>
      </c>
    </row>
    <row r="13" spans="1:2">
      <c r="A13" s="232">
        <v>36465</v>
      </c>
      <c r="B13" s="233">
        <v>24.619133946205686</v>
      </c>
    </row>
    <row r="14" spans="1:2">
      <c r="A14" s="232">
        <v>36495</v>
      </c>
      <c r="B14" s="233">
        <v>22.697878758592342</v>
      </c>
    </row>
    <row r="15" spans="1:2">
      <c r="A15" s="232">
        <v>36526</v>
      </c>
      <c r="B15" s="233">
        <v>22.741275405160366</v>
      </c>
    </row>
    <row r="16" spans="1:2">
      <c r="A16" s="232">
        <v>36557</v>
      </c>
      <c r="B16" s="233">
        <v>22.358432665416455</v>
      </c>
    </row>
    <row r="17" spans="1:4">
      <c r="A17" s="232">
        <v>36586</v>
      </c>
      <c r="B17" s="233">
        <v>22.673705661034163</v>
      </c>
    </row>
    <row r="18" spans="1:4">
      <c r="A18" s="232">
        <v>36617</v>
      </c>
      <c r="B18" s="233">
        <v>22.250276141242153</v>
      </c>
    </row>
    <row r="19" spans="1:4">
      <c r="A19" s="232">
        <v>36647</v>
      </c>
      <c r="B19" s="233">
        <v>22.399633028306031</v>
      </c>
    </row>
    <row r="20" spans="1:4">
      <c r="A20" s="232">
        <v>36678</v>
      </c>
      <c r="B20" s="233">
        <v>21.691694331337303</v>
      </c>
    </row>
    <row r="21" spans="1:4">
      <c r="A21" s="232">
        <v>36708</v>
      </c>
      <c r="B21" s="233">
        <v>21.571269275951888</v>
      </c>
    </row>
    <row r="22" spans="1:4">
      <c r="A22" s="232">
        <v>36739</v>
      </c>
      <c r="B22" s="233">
        <v>20.932875023423918</v>
      </c>
    </row>
    <row r="23" spans="1:4">
      <c r="A23" s="232">
        <v>36770</v>
      </c>
      <c r="B23" s="233">
        <v>21.885364458770681</v>
      </c>
    </row>
    <row r="24" spans="1:4">
      <c r="A24" s="232">
        <v>36800</v>
      </c>
      <c r="B24" s="233">
        <v>22.557997980401648</v>
      </c>
      <c r="D24" t="s">
        <v>4</v>
      </c>
    </row>
    <row r="25" spans="1:4">
      <c r="A25" s="232">
        <v>36831</v>
      </c>
      <c r="B25" s="233">
        <v>21.801034169993365</v>
      </c>
    </row>
    <row r="26" spans="1:4">
      <c r="A26" s="232">
        <v>36861</v>
      </c>
      <c r="B26" s="233">
        <v>20.741189688577418</v>
      </c>
    </row>
    <row r="27" spans="1:4">
      <c r="A27" s="232">
        <v>36892</v>
      </c>
      <c r="B27" s="233">
        <v>20.629469915658014</v>
      </c>
    </row>
    <row r="28" spans="1:4">
      <c r="A28" s="232">
        <v>36923</v>
      </c>
      <c r="B28" s="233">
        <v>20.641361663974038</v>
      </c>
    </row>
    <row r="29" spans="1:4">
      <c r="A29" s="232">
        <v>36951</v>
      </c>
      <c r="B29" s="233">
        <v>20.299514771081856</v>
      </c>
    </row>
    <row r="30" spans="1:4">
      <c r="A30" s="232">
        <v>36982</v>
      </c>
      <c r="B30" s="233">
        <v>20.344050780387235</v>
      </c>
    </row>
    <row r="31" spans="1:4">
      <c r="A31" s="232">
        <v>37012</v>
      </c>
      <c r="B31" s="233">
        <v>20.355651490070915</v>
      </c>
    </row>
    <row r="32" spans="1:4">
      <c r="A32" s="232">
        <v>37043</v>
      </c>
      <c r="B32" s="233">
        <v>20.153816038062491</v>
      </c>
    </row>
    <row r="33" spans="1:2">
      <c r="A33" s="232">
        <v>37073</v>
      </c>
      <c r="B33" s="233">
        <v>19.940118916811958</v>
      </c>
    </row>
    <row r="34" spans="1:2">
      <c r="A34" s="232">
        <v>37104</v>
      </c>
      <c r="B34" s="233">
        <v>19.997217999797162</v>
      </c>
    </row>
    <row r="35" spans="1:2">
      <c r="A35" s="232">
        <v>37135</v>
      </c>
      <c r="B35" s="233">
        <v>20.192783768543343</v>
      </c>
    </row>
    <row r="36" spans="1:2">
      <c r="A36" s="232">
        <v>37165</v>
      </c>
      <c r="B36" s="233">
        <v>20.278516763471718</v>
      </c>
    </row>
    <row r="37" spans="1:2">
      <c r="A37" s="232">
        <v>37196</v>
      </c>
      <c r="B37" s="233">
        <v>20.794510706945704</v>
      </c>
    </row>
    <row r="38" spans="1:2">
      <c r="A38" s="232">
        <v>37226</v>
      </c>
      <c r="B38" s="233">
        <v>20.859579569738528</v>
      </c>
    </row>
    <row r="39" spans="1:2">
      <c r="A39" s="232">
        <v>37257</v>
      </c>
      <c r="B39" s="233">
        <v>20.28762631648079</v>
      </c>
    </row>
    <row r="40" spans="1:2">
      <c r="A40" s="232">
        <v>37288</v>
      </c>
      <c r="B40" s="233">
        <v>19.964484936504782</v>
      </c>
    </row>
    <row r="41" spans="1:2">
      <c r="A41" s="232">
        <v>37316</v>
      </c>
      <c r="B41" s="233">
        <v>19.757117692130116</v>
      </c>
    </row>
    <row r="42" spans="1:2">
      <c r="A42" s="232">
        <v>37347</v>
      </c>
      <c r="B42" s="233">
        <v>19.672163376273573</v>
      </c>
    </row>
    <row r="43" spans="1:2">
      <c r="A43" s="232">
        <v>37377</v>
      </c>
      <c r="B43" s="233">
        <v>20.377968218765126</v>
      </c>
    </row>
    <row r="44" spans="1:2">
      <c r="A44" s="232">
        <v>37408</v>
      </c>
      <c r="B44" s="233">
        <v>20.247185356528316</v>
      </c>
    </row>
    <row r="45" spans="1:2">
      <c r="A45" s="232">
        <v>37438</v>
      </c>
      <c r="B45" s="233">
        <v>20.465464546365645</v>
      </c>
    </row>
    <row r="46" spans="1:2">
      <c r="A46" s="232">
        <v>37469</v>
      </c>
      <c r="B46" s="233">
        <v>20.142657246492327</v>
      </c>
    </row>
    <row r="47" spans="1:2">
      <c r="A47" s="232">
        <v>37500</v>
      </c>
      <c r="B47" s="233">
        <v>19.651738427090756</v>
      </c>
    </row>
    <row r="48" spans="1:2">
      <c r="A48" s="232">
        <v>37530</v>
      </c>
      <c r="B48" s="233">
        <v>19.723357639932399</v>
      </c>
    </row>
    <row r="49" spans="1:2">
      <c r="A49" s="232">
        <v>37561</v>
      </c>
      <c r="B49" s="233">
        <v>20.171552022520657</v>
      </c>
    </row>
    <row r="50" spans="1:2">
      <c r="A50" s="232">
        <v>37591</v>
      </c>
      <c r="B50" s="233">
        <v>20.254688456345662</v>
      </c>
    </row>
    <row r="51" spans="1:2">
      <c r="A51" s="232">
        <v>37622</v>
      </c>
      <c r="B51" s="233">
        <v>20.569888519180481</v>
      </c>
    </row>
    <row r="52" spans="1:2">
      <c r="A52" s="232">
        <v>37653</v>
      </c>
      <c r="B52" s="233">
        <v>20.36124566547408</v>
      </c>
    </row>
    <row r="53" spans="1:2">
      <c r="A53" s="232">
        <v>37681</v>
      </c>
      <c r="B53" s="233">
        <v>19.547088371147652</v>
      </c>
    </row>
    <row r="54" spans="1:2">
      <c r="A54" s="232">
        <v>37712</v>
      </c>
      <c r="B54" s="233">
        <v>19.766327522151943</v>
      </c>
    </row>
    <row r="55" spans="1:2">
      <c r="A55" s="232">
        <v>37742</v>
      </c>
      <c r="B55" s="233">
        <v>20.316265538728647</v>
      </c>
    </row>
    <row r="56" spans="1:2">
      <c r="A56" s="232">
        <v>37773</v>
      </c>
      <c r="B56" s="233">
        <v>20.527973083050462</v>
      </c>
    </row>
    <row r="57" spans="1:2">
      <c r="A57" s="232">
        <v>37803</v>
      </c>
      <c r="B57" s="233">
        <v>20.951390876573623</v>
      </c>
    </row>
    <row r="58" spans="1:2">
      <c r="A58" s="232">
        <v>37834</v>
      </c>
      <c r="B58" s="233">
        <v>20.966199974456149</v>
      </c>
    </row>
    <row r="59" spans="1:2">
      <c r="A59" s="232">
        <v>37865</v>
      </c>
      <c r="B59" s="233">
        <v>20.891172022336747</v>
      </c>
    </row>
    <row r="60" spans="1:2">
      <c r="A60" s="232">
        <v>37895</v>
      </c>
      <c r="B60" s="233">
        <v>21.252632273080323</v>
      </c>
    </row>
    <row r="61" spans="1:2">
      <c r="A61" s="232">
        <v>37926</v>
      </c>
      <c r="B61" s="233">
        <v>21.284120273292295</v>
      </c>
    </row>
    <row r="62" spans="1:2">
      <c r="A62" s="232">
        <v>37956</v>
      </c>
      <c r="B62" s="233">
        <v>21.643364005341432</v>
      </c>
    </row>
    <row r="63" spans="1:2">
      <c r="A63" s="232">
        <v>37987</v>
      </c>
      <c r="B63" s="233">
        <v>22.04311991748974</v>
      </c>
    </row>
    <row r="64" spans="1:2">
      <c r="A64" s="232">
        <v>38018</v>
      </c>
      <c r="B64" s="233">
        <v>22.14396486940084</v>
      </c>
    </row>
    <row r="65" spans="1:2">
      <c r="A65" s="232">
        <v>38047</v>
      </c>
      <c r="B65" s="233">
        <v>22.063081328988574</v>
      </c>
    </row>
    <row r="66" spans="1:2">
      <c r="A66" s="232">
        <v>38078</v>
      </c>
      <c r="B66" s="233">
        <v>22.075560168724728</v>
      </c>
    </row>
    <row r="67" spans="1:2">
      <c r="A67" s="232">
        <v>38108</v>
      </c>
      <c r="B67" s="233">
        <v>21.965047725552164</v>
      </c>
    </row>
    <row r="68" spans="1:2">
      <c r="A68" s="232">
        <v>38139</v>
      </c>
      <c r="B68" s="233">
        <v>22.201297634827821</v>
      </c>
    </row>
    <row r="69" spans="1:2">
      <c r="A69" s="232">
        <v>38169</v>
      </c>
      <c r="B69" s="233">
        <v>22.567767001554969</v>
      </c>
    </row>
    <row r="70" spans="1:2">
      <c r="A70" s="232">
        <v>38200</v>
      </c>
      <c r="B70" s="233">
        <v>23.179332549207185</v>
      </c>
    </row>
    <row r="71" spans="1:2">
      <c r="A71" s="232">
        <v>38231</v>
      </c>
      <c r="B71" s="233">
        <v>23.443094428529381</v>
      </c>
    </row>
    <row r="72" spans="1:2">
      <c r="A72" s="232">
        <v>38261</v>
      </c>
      <c r="B72" s="233">
        <v>24.037615011487038</v>
      </c>
    </row>
    <row r="73" spans="1:2">
      <c r="A73" s="232">
        <v>38292</v>
      </c>
      <c r="B73" s="233">
        <v>24.73826402004493</v>
      </c>
    </row>
    <row r="74" spans="1:2">
      <c r="A74" s="232">
        <v>38322</v>
      </c>
      <c r="B74" s="233">
        <v>25.393919413661248</v>
      </c>
    </row>
    <row r="75" spans="1:2">
      <c r="A75" s="232">
        <v>38353</v>
      </c>
      <c r="B75" s="233">
        <v>25.739816818419126</v>
      </c>
    </row>
    <row r="76" spans="1:2">
      <c r="A76" s="232">
        <v>38384</v>
      </c>
      <c r="B76" s="233">
        <v>25.956703667525925</v>
      </c>
    </row>
    <row r="77" spans="1:2">
      <c r="A77" s="232">
        <v>38412</v>
      </c>
      <c r="B77" s="233">
        <v>24.583403187593706</v>
      </c>
    </row>
    <row r="78" spans="1:2">
      <c r="A78" s="232">
        <v>38443</v>
      </c>
      <c r="B78" s="233">
        <v>25.278468898178424</v>
      </c>
    </row>
    <row r="79" spans="1:2">
      <c r="A79" s="232">
        <v>38473</v>
      </c>
      <c r="B79" s="233">
        <v>25.859993096887123</v>
      </c>
    </row>
    <row r="80" spans="1:2">
      <c r="A80" s="232">
        <v>38504</v>
      </c>
      <c r="B80" s="233">
        <v>26.859199935485968</v>
      </c>
    </row>
    <row r="81" spans="1:2">
      <c r="A81" s="232">
        <v>38534</v>
      </c>
      <c r="B81" s="233">
        <v>25.984930159412507</v>
      </c>
    </row>
    <row r="82" spans="1:2">
      <c r="A82" s="232">
        <v>38565</v>
      </c>
      <c r="B82" s="233">
        <v>26.362977059802141</v>
      </c>
    </row>
    <row r="83" spans="1:2">
      <c r="A83" s="232">
        <v>38596</v>
      </c>
      <c r="B83" s="233">
        <v>27.912464478672579</v>
      </c>
    </row>
    <row r="84" spans="1:2">
      <c r="A84" s="232">
        <v>38626</v>
      </c>
      <c r="B84" s="233">
        <v>28.299770216223077</v>
      </c>
    </row>
    <row r="85" spans="1:2">
      <c r="A85" s="232">
        <v>38657</v>
      </c>
      <c r="B85" s="233">
        <v>29.073618323313184</v>
      </c>
    </row>
    <row r="86" spans="1:2">
      <c r="A86" s="232">
        <v>38687</v>
      </c>
      <c r="B86" s="233">
        <v>29.53410024437413</v>
      </c>
    </row>
    <row r="87" spans="1:2">
      <c r="A87" s="232">
        <v>38718</v>
      </c>
      <c r="B87" s="233">
        <v>30.757151351304842</v>
      </c>
    </row>
    <row r="88" spans="1:2">
      <c r="A88" s="232">
        <v>38749</v>
      </c>
      <c r="B88" s="233">
        <v>31.050870636306044</v>
      </c>
    </row>
    <row r="89" spans="1:2">
      <c r="A89" s="232">
        <v>38777</v>
      </c>
      <c r="B89" s="233">
        <v>29.532086775254129</v>
      </c>
    </row>
    <row r="90" spans="1:2">
      <c r="A90" s="232">
        <v>38808</v>
      </c>
      <c r="B90" s="233">
        <v>29.54791526026694</v>
      </c>
    </row>
    <row r="91" spans="1:2">
      <c r="A91" s="232">
        <v>38838</v>
      </c>
      <c r="B91" s="233">
        <v>27.72359308455658</v>
      </c>
    </row>
    <row r="92" spans="1:2">
      <c r="A92" s="232">
        <v>38869</v>
      </c>
      <c r="B92" s="233">
        <v>27.645421016388191</v>
      </c>
    </row>
    <row r="93" spans="1:2">
      <c r="A93" s="232">
        <v>38899</v>
      </c>
      <c r="B93" s="233">
        <v>29.13376454726016</v>
      </c>
    </row>
    <row r="94" spans="1:2">
      <c r="A94" s="232">
        <v>38930</v>
      </c>
      <c r="B94" s="233">
        <v>30.368624545283875</v>
      </c>
    </row>
    <row r="95" spans="1:2">
      <c r="A95" s="232">
        <v>38961</v>
      </c>
      <c r="B95" s="233">
        <v>29.370537267253727</v>
      </c>
    </row>
    <row r="96" spans="1:2">
      <c r="A96" s="232">
        <v>38991</v>
      </c>
      <c r="B96" s="233">
        <v>30.268465355725414</v>
      </c>
    </row>
    <row r="97" spans="1:2">
      <c r="A97" s="232">
        <v>39022</v>
      </c>
      <c r="B97" s="233">
        <v>30.625276096078323</v>
      </c>
    </row>
    <row r="98" spans="1:2">
      <c r="A98" s="232">
        <v>39052</v>
      </c>
      <c r="B98" s="233">
        <v>31.951946299774363</v>
      </c>
    </row>
    <row r="99" spans="1:2">
      <c r="A99" s="232">
        <v>39083</v>
      </c>
      <c r="B99" s="233">
        <v>32.001494577405701</v>
      </c>
    </row>
    <row r="100" spans="1:2">
      <c r="A100" s="232">
        <v>39114</v>
      </c>
      <c r="B100" s="233">
        <v>32.113444349883743</v>
      </c>
    </row>
    <row r="101" spans="1:2">
      <c r="A101" s="232">
        <v>39142</v>
      </c>
      <c r="B101" s="233">
        <v>31.172811918041912</v>
      </c>
    </row>
    <row r="102" spans="1:2">
      <c r="A102" s="232">
        <v>39173</v>
      </c>
      <c r="B102" s="233">
        <v>31.476751143801362</v>
      </c>
    </row>
    <row r="103" spans="1:2">
      <c r="A103" s="232">
        <v>39203</v>
      </c>
      <c r="B103" s="233">
        <v>31.80525457132682</v>
      </c>
    </row>
    <row r="104" spans="1:2">
      <c r="A104" s="232">
        <v>39234</v>
      </c>
      <c r="B104" s="233">
        <v>32.455924128672862</v>
      </c>
    </row>
    <row r="105" spans="1:2">
      <c r="A105" s="232">
        <v>39264</v>
      </c>
      <c r="B105" s="233">
        <v>34.672696741273548</v>
      </c>
    </row>
    <row r="106" spans="1:2">
      <c r="A106" s="232">
        <v>39295</v>
      </c>
      <c r="B106" s="233">
        <v>35.090685035053724</v>
      </c>
    </row>
    <row r="107" spans="1:2">
      <c r="A107" s="232">
        <v>39326</v>
      </c>
      <c r="B107" s="233">
        <v>33.669014209935661</v>
      </c>
    </row>
    <row r="108" spans="1:2">
      <c r="A108" s="232">
        <v>39356</v>
      </c>
      <c r="B108" s="233">
        <v>34.406765758253925</v>
      </c>
    </row>
    <row r="109" spans="1:2">
      <c r="A109" s="232">
        <v>39387</v>
      </c>
      <c r="B109" s="233">
        <v>35.276589905985482</v>
      </c>
    </row>
    <row r="110" spans="1:2">
      <c r="A110" s="232">
        <v>39417</v>
      </c>
      <c r="B110" s="233">
        <v>36.545055807759972</v>
      </c>
    </row>
    <row r="111" spans="1:2">
      <c r="A111" s="232">
        <v>39448</v>
      </c>
      <c r="B111" s="233">
        <v>36.282123725771726</v>
      </c>
    </row>
    <row r="112" spans="1:2">
      <c r="A112" s="232">
        <v>39479</v>
      </c>
      <c r="B112" s="233">
        <v>36.484373554784881</v>
      </c>
    </row>
    <row r="113" spans="1:2">
      <c r="A113" s="232">
        <v>39508</v>
      </c>
      <c r="B113" s="233">
        <v>34.801329742779949</v>
      </c>
    </row>
    <row r="114" spans="1:2">
      <c r="A114" s="232">
        <v>39539</v>
      </c>
      <c r="B114" s="233">
        <v>35.590548548485728</v>
      </c>
    </row>
    <row r="115" spans="1:2">
      <c r="A115" s="232">
        <v>39569</v>
      </c>
      <c r="B115" s="233">
        <v>36.460039319044689</v>
      </c>
    </row>
    <row r="116" spans="1:2">
      <c r="A116" s="232">
        <v>39600</v>
      </c>
      <c r="B116" s="233">
        <v>36.898679699347788</v>
      </c>
    </row>
    <row r="117" spans="1:2">
      <c r="A117" s="232">
        <v>39630</v>
      </c>
      <c r="B117" s="233">
        <v>37.642811826228019</v>
      </c>
    </row>
    <row r="118" spans="1:2">
      <c r="A118" s="232">
        <v>39661</v>
      </c>
      <c r="B118" s="233">
        <v>38.747508701830867</v>
      </c>
    </row>
    <row r="119" spans="1:2">
      <c r="A119" s="232">
        <v>39692</v>
      </c>
      <c r="B119" s="233">
        <v>38.247009044843296</v>
      </c>
    </row>
    <row r="120" spans="1:2">
      <c r="A120" s="232">
        <v>39722</v>
      </c>
      <c r="B120" s="233">
        <v>38.426099517077624</v>
      </c>
    </row>
    <row r="121" spans="1:2">
      <c r="A121" s="232">
        <v>39753</v>
      </c>
      <c r="B121" s="233">
        <v>39.638107087237529</v>
      </c>
    </row>
    <row r="122" spans="1:2">
      <c r="A122" s="232">
        <v>39783</v>
      </c>
      <c r="B122" s="233">
        <v>40.815908899715801</v>
      </c>
    </row>
    <row r="123" spans="1:2">
      <c r="A123" s="232">
        <v>39814</v>
      </c>
      <c r="B123" s="233">
        <v>41.847539861557429</v>
      </c>
    </row>
    <row r="124" spans="1:2">
      <c r="A124" s="232">
        <v>39845</v>
      </c>
      <c r="B124" s="233">
        <v>42.347084188977206</v>
      </c>
    </row>
    <row r="125" spans="1:2">
      <c r="A125" s="232">
        <v>39873</v>
      </c>
      <c r="B125" s="233">
        <v>41.152833277643339</v>
      </c>
    </row>
    <row r="126" spans="1:2">
      <c r="A126" s="232">
        <v>39904</v>
      </c>
      <c r="B126" s="233">
        <v>42.216196032184413</v>
      </c>
    </row>
    <row r="127" spans="1:2">
      <c r="A127" s="232">
        <v>39934</v>
      </c>
      <c r="B127" s="233">
        <v>43.004419359449841</v>
      </c>
    </row>
    <row r="128" spans="1:2">
      <c r="A128" s="232">
        <v>39965</v>
      </c>
      <c r="B128" s="233">
        <v>43.954612741699059</v>
      </c>
    </row>
    <row r="129" spans="1:2">
      <c r="A129" s="232">
        <v>39995</v>
      </c>
      <c r="B129" s="233">
        <v>44.99593577201253</v>
      </c>
    </row>
    <row r="130" spans="1:2">
      <c r="A130" s="232">
        <v>40026</v>
      </c>
      <c r="B130" s="233">
        <v>45.992240179401598</v>
      </c>
    </row>
    <row r="131" spans="1:2">
      <c r="A131" s="232">
        <v>40057</v>
      </c>
      <c r="B131" s="233">
        <v>46.595791841910511</v>
      </c>
    </row>
    <row r="132" spans="1:2">
      <c r="A132" s="232">
        <v>40087</v>
      </c>
      <c r="B132" s="233">
        <v>47.539506953713023</v>
      </c>
    </row>
    <row r="133" spans="1:2">
      <c r="A133" s="232">
        <v>40118</v>
      </c>
      <c r="B133" s="233">
        <v>47.972996046685012</v>
      </c>
    </row>
    <row r="134" spans="1:2">
      <c r="A134" s="232">
        <v>40148</v>
      </c>
      <c r="B134" s="233">
        <v>49.159718131350751</v>
      </c>
    </row>
    <row r="135" spans="1:2">
      <c r="A135" s="232">
        <v>40179</v>
      </c>
      <c r="B135" s="233">
        <v>48.839142218841076</v>
      </c>
    </row>
    <row r="136" spans="1:2">
      <c r="A136" s="232">
        <v>40210</v>
      </c>
      <c r="B136" s="233">
        <v>49.396541312781103</v>
      </c>
    </row>
    <row r="137" spans="1:2">
      <c r="A137" s="232">
        <v>40238</v>
      </c>
      <c r="B137" s="233">
        <v>48.147745013252624</v>
      </c>
    </row>
    <row r="138" spans="1:2">
      <c r="A138" s="232">
        <v>40269</v>
      </c>
      <c r="B138" s="233">
        <v>49.196431974735731</v>
      </c>
    </row>
    <row r="139" spans="1:2">
      <c r="A139" s="232">
        <v>40299</v>
      </c>
      <c r="B139" s="233">
        <v>49.81591695334761</v>
      </c>
    </row>
    <row r="140" spans="1:2">
      <c r="A140" s="232">
        <v>40330</v>
      </c>
      <c r="B140" s="233">
        <v>50.477679833266492</v>
      </c>
    </row>
    <row r="141" spans="1:2">
      <c r="A141" s="232">
        <v>40360</v>
      </c>
      <c r="B141" s="233">
        <v>51.543386875798411</v>
      </c>
    </row>
    <row r="142" spans="1:2">
      <c r="A142" s="232">
        <v>40391</v>
      </c>
      <c r="B142" s="233">
        <v>52.318420071497052</v>
      </c>
    </row>
    <row r="143" spans="1:2">
      <c r="A143" s="232">
        <v>40422</v>
      </c>
      <c r="B143" s="233">
        <v>53.652510514445581</v>
      </c>
    </row>
    <row r="144" spans="1:2">
      <c r="A144" s="232">
        <v>40452</v>
      </c>
      <c r="B144" s="233">
        <v>54.617349202694207</v>
      </c>
    </row>
    <row r="145" spans="1:2">
      <c r="A145" s="232">
        <v>40483</v>
      </c>
      <c r="B145" s="233">
        <v>54.96604727480134</v>
      </c>
    </row>
    <row r="146" spans="1:2">
      <c r="A146" s="232">
        <v>40513</v>
      </c>
      <c r="B146" s="233">
        <v>55.000672814629851</v>
      </c>
    </row>
    <row r="147" spans="1:2">
      <c r="A147" s="232">
        <v>40544</v>
      </c>
      <c r="B147" s="233">
        <v>55.056366347740557</v>
      </c>
    </row>
    <row r="148" spans="1:2">
      <c r="A148" s="232">
        <v>40575</v>
      </c>
      <c r="B148" s="233">
        <v>55.249772103176035</v>
      </c>
    </row>
    <row r="149" spans="1:2">
      <c r="A149" s="232">
        <v>40603</v>
      </c>
      <c r="B149" s="233">
        <v>57.820897816471373</v>
      </c>
    </row>
    <row r="150" spans="1:2">
      <c r="A150" s="232">
        <v>40634</v>
      </c>
      <c r="B150" s="233">
        <v>58.11397919657356</v>
      </c>
    </row>
    <row r="151" spans="1:2">
      <c r="A151" s="232">
        <v>40664</v>
      </c>
      <c r="B151" s="233">
        <v>58.266342062888867</v>
      </c>
    </row>
    <row r="152" spans="1:2">
      <c r="A152" s="232">
        <v>40695</v>
      </c>
      <c r="B152" s="233">
        <v>59.569532951436877</v>
      </c>
    </row>
    <row r="153" spans="1:2">
      <c r="A153" s="232">
        <v>40725</v>
      </c>
      <c r="B153" s="233">
        <v>60.311794927346106</v>
      </c>
    </row>
    <row r="154" spans="1:2">
      <c r="A154" s="232">
        <v>40756</v>
      </c>
      <c r="B154" s="233">
        <v>61.265477638034248</v>
      </c>
    </row>
    <row r="155" spans="1:2">
      <c r="A155" s="232">
        <v>40787</v>
      </c>
      <c r="B155" s="233">
        <v>61.331600822368635</v>
      </c>
    </row>
    <row r="156" spans="1:2">
      <c r="A156" s="232">
        <v>40817</v>
      </c>
      <c r="B156" s="233">
        <v>62.361563061173094</v>
      </c>
    </row>
    <row r="157" spans="1:2">
      <c r="A157" s="232">
        <v>40848</v>
      </c>
      <c r="B157" s="233">
        <v>62.673260580100738</v>
      </c>
    </row>
    <row r="158" spans="1:2">
      <c r="A158" s="232">
        <v>40878</v>
      </c>
      <c r="B158" s="233">
        <v>64.468017677710719</v>
      </c>
    </row>
    <row r="159" spans="1:2">
      <c r="A159" s="232">
        <v>40909</v>
      </c>
      <c r="B159" s="233">
        <v>65.166649792013047</v>
      </c>
    </row>
    <row r="160" spans="1:2">
      <c r="A160" s="232">
        <v>40940</v>
      </c>
      <c r="B160" s="233">
        <v>67.669853614273222</v>
      </c>
    </row>
    <row r="161" spans="1:2">
      <c r="A161" s="232">
        <v>40969</v>
      </c>
      <c r="B161" s="233">
        <v>66.614900037140913</v>
      </c>
    </row>
    <row r="162" spans="1:2">
      <c r="A162" s="232">
        <v>41000</v>
      </c>
      <c r="B162" s="233">
        <v>67.664450793450143</v>
      </c>
    </row>
    <row r="163" spans="1:2">
      <c r="A163" s="232">
        <v>41030</v>
      </c>
      <c r="B163" s="233">
        <v>68.140239317254242</v>
      </c>
    </row>
    <row r="164" spans="1:2">
      <c r="A164" s="232">
        <v>41061</v>
      </c>
      <c r="B164" s="233">
        <v>68.456240843466063</v>
      </c>
    </row>
    <row r="165" spans="1:2">
      <c r="A165" s="232">
        <v>41091</v>
      </c>
      <c r="B165" s="233">
        <v>69.837682768470259</v>
      </c>
    </row>
    <row r="166" spans="1:2">
      <c r="A166" s="232">
        <v>41122</v>
      </c>
      <c r="B166" s="233">
        <v>70.359872909132463</v>
      </c>
    </row>
    <row r="167" spans="1:2">
      <c r="A167" s="232">
        <v>41153</v>
      </c>
      <c r="B167" s="233">
        <v>70.399168913140457</v>
      </c>
    </row>
    <row r="168" spans="1:2">
      <c r="A168" s="232">
        <v>41183</v>
      </c>
      <c r="B168" s="233">
        <v>71.4799753546353</v>
      </c>
    </row>
    <row r="169" spans="1:2">
      <c r="A169" s="232">
        <v>41214</v>
      </c>
      <c r="B169" s="233">
        <v>72.070399829011762</v>
      </c>
    </row>
    <row r="170" spans="1:2">
      <c r="A170" s="232">
        <v>41244</v>
      </c>
      <c r="B170" s="233">
        <v>74.345985158313042</v>
      </c>
    </row>
    <row r="171" spans="1:2">
      <c r="A171" s="232">
        <v>41275</v>
      </c>
      <c r="B171" s="233">
        <v>74.991289983184458</v>
      </c>
    </row>
    <row r="172" spans="1:2">
      <c r="A172" s="232">
        <v>41306</v>
      </c>
      <c r="B172" s="233">
        <v>75.98600076893625</v>
      </c>
    </row>
    <row r="173" spans="1:2">
      <c r="A173" s="232">
        <v>41334</v>
      </c>
      <c r="B173" s="233">
        <v>74.301464984833814</v>
      </c>
    </row>
    <row r="174" spans="1:2">
      <c r="A174" s="232">
        <v>41365</v>
      </c>
      <c r="B174" s="233">
        <v>74.775347130264976</v>
      </c>
    </row>
    <row r="175" spans="1:2">
      <c r="A175" s="232">
        <v>41395</v>
      </c>
      <c r="B175" s="233">
        <v>74.880719083605229</v>
      </c>
    </row>
    <row r="176" spans="1:2">
      <c r="A176" s="232">
        <v>41426</v>
      </c>
      <c r="B176" s="233">
        <v>74.248419563788971</v>
      </c>
    </row>
    <row r="177" spans="1:2">
      <c r="A177" s="232">
        <v>41456</v>
      </c>
      <c r="B177" s="233">
        <v>75.346568934847184</v>
      </c>
    </row>
    <row r="178" spans="1:2">
      <c r="A178" s="232">
        <v>41487</v>
      </c>
      <c r="B178" s="233">
        <v>78.934250939367573</v>
      </c>
    </row>
    <row r="179" spans="1:2">
      <c r="A179" s="232">
        <v>41518</v>
      </c>
      <c r="B179" s="233">
        <v>79.755743726347148</v>
      </c>
    </row>
    <row r="180" spans="1:2">
      <c r="A180" s="232">
        <v>41548</v>
      </c>
      <c r="B180" s="233">
        <v>81.33679074712191</v>
      </c>
    </row>
    <row r="181" spans="1:2">
      <c r="A181" s="232">
        <v>41579</v>
      </c>
      <c r="B181" s="233">
        <v>82.268130977922468</v>
      </c>
    </row>
    <row r="182" spans="1:2">
      <c r="A182" s="232">
        <v>41609</v>
      </c>
      <c r="B182" s="233">
        <v>84.236329443398233</v>
      </c>
    </row>
    <row r="183" spans="1:2">
      <c r="A183" s="232">
        <v>41640</v>
      </c>
      <c r="B183" s="233">
        <v>83.736715519947836</v>
      </c>
    </row>
    <row r="184" spans="1:2">
      <c r="A184" s="232">
        <v>41671</v>
      </c>
      <c r="B184" s="233">
        <v>83.724408946437222</v>
      </c>
    </row>
    <row r="185" spans="1:2">
      <c r="A185" s="232">
        <v>41699</v>
      </c>
      <c r="B185" s="233">
        <v>86.271878937642825</v>
      </c>
    </row>
    <row r="186" spans="1:2">
      <c r="A186" s="232">
        <v>41730</v>
      </c>
      <c r="B186" s="233">
        <v>86.855413169725637</v>
      </c>
    </row>
    <row r="187" spans="1:2">
      <c r="A187" s="232">
        <v>41760</v>
      </c>
      <c r="B187" s="233">
        <v>87.628847307228966</v>
      </c>
    </row>
    <row r="188" spans="1:2">
      <c r="A188" s="232">
        <v>41791</v>
      </c>
      <c r="B188" s="233">
        <v>86.197167311212098</v>
      </c>
    </row>
    <row r="189" spans="1:2">
      <c r="A189" s="232">
        <v>41821</v>
      </c>
      <c r="B189" s="233">
        <v>86.97984284857823</v>
      </c>
    </row>
    <row r="190" spans="1:2">
      <c r="A190" s="232">
        <v>41852</v>
      </c>
      <c r="B190" s="233">
        <v>88.136433360274708</v>
      </c>
    </row>
    <row r="191" spans="1:2">
      <c r="A191" s="232">
        <v>41883</v>
      </c>
      <c r="B191" s="233">
        <v>88.201626258065559</v>
      </c>
    </row>
    <row r="192" spans="1:2">
      <c r="A192" s="232">
        <v>41913</v>
      </c>
      <c r="B192" s="233">
        <v>88.953733838516698</v>
      </c>
    </row>
    <row r="193" spans="1:2">
      <c r="A193" s="232">
        <v>41944</v>
      </c>
      <c r="B193" s="233">
        <v>91.937734548063474</v>
      </c>
    </row>
    <row r="194" spans="1:2">
      <c r="A194" s="232">
        <v>41974</v>
      </c>
      <c r="B194" s="233">
        <v>92.629983589452692</v>
      </c>
    </row>
    <row r="195" spans="1:2">
      <c r="A195" s="232">
        <v>42005</v>
      </c>
      <c r="B195" s="233">
        <v>87.961034969287581</v>
      </c>
    </row>
    <row r="196" spans="1:2">
      <c r="A196" s="232">
        <v>42036</v>
      </c>
      <c r="B196" s="233">
        <v>89.558380257364689</v>
      </c>
    </row>
    <row r="197" spans="1:2">
      <c r="A197" s="232">
        <v>42064</v>
      </c>
      <c r="B197" s="233">
        <v>88.676763960191636</v>
      </c>
    </row>
    <row r="198" spans="1:2">
      <c r="A198" s="232">
        <v>42095</v>
      </c>
      <c r="B198" s="233">
        <v>90.370194285034543</v>
      </c>
    </row>
    <row r="199" spans="1:2">
      <c r="A199" s="232">
        <v>42125</v>
      </c>
      <c r="B199" s="233">
        <v>89.778279115236558</v>
      </c>
    </row>
    <row r="200" spans="1:2">
      <c r="A200" s="232">
        <v>42156</v>
      </c>
      <c r="B200" s="233">
        <v>90.962342804254746</v>
      </c>
    </row>
    <row r="201" spans="1:2">
      <c r="A201" s="232">
        <v>42186</v>
      </c>
      <c r="B201" s="233">
        <v>91.9834680161877</v>
      </c>
    </row>
    <row r="202" spans="1:2">
      <c r="A202" s="232">
        <v>42217</v>
      </c>
      <c r="B202" s="233">
        <v>92.307386771802186</v>
      </c>
    </row>
    <row r="203" spans="1:2">
      <c r="A203" s="232">
        <v>42248</v>
      </c>
      <c r="B203" s="233">
        <v>92.909489350335392</v>
      </c>
    </row>
    <row r="204" spans="1:2">
      <c r="A204" s="232">
        <v>42278</v>
      </c>
      <c r="B204" s="233">
        <v>94.204876937332415</v>
      </c>
    </row>
    <row r="205" spans="1:2">
      <c r="A205" s="232">
        <v>42309</v>
      </c>
      <c r="B205" s="233">
        <v>92.733285894433706</v>
      </c>
    </row>
    <row r="206" spans="1:2">
      <c r="A206" s="232">
        <v>42339</v>
      </c>
      <c r="B206" s="233">
        <v>94.254740432934312</v>
      </c>
    </row>
    <row r="207" spans="1:2">
      <c r="A207" s="232">
        <v>42370</v>
      </c>
      <c r="B207" s="233">
        <v>94.822205016505805</v>
      </c>
    </row>
    <row r="208" spans="1:2">
      <c r="A208" s="232">
        <v>42401</v>
      </c>
      <c r="B208" s="233">
        <v>95.845551344534528</v>
      </c>
    </row>
    <row r="209" spans="1:2">
      <c r="A209" s="232">
        <v>42430</v>
      </c>
      <c r="B209" s="233">
        <v>94.026437161506294</v>
      </c>
    </row>
    <row r="210" spans="1:2">
      <c r="A210" s="232">
        <v>42461</v>
      </c>
      <c r="B210" s="233">
        <v>93.063854573990497</v>
      </c>
    </row>
    <row r="211" spans="1:2">
      <c r="A211" s="232">
        <v>42491</v>
      </c>
      <c r="B211" s="233">
        <v>93.005472151592897</v>
      </c>
    </row>
    <row r="212" spans="1:2">
      <c r="A212" s="232">
        <v>42522</v>
      </c>
      <c r="B212" s="233">
        <v>92.799237909982779</v>
      </c>
    </row>
    <row r="213" spans="1:2">
      <c r="A213" s="232">
        <v>42552</v>
      </c>
      <c r="B213" s="233">
        <v>92.456251956544264</v>
      </c>
    </row>
    <row r="214" spans="1:2">
      <c r="A214" s="232">
        <v>42583</v>
      </c>
      <c r="B214" s="233">
        <v>93.738765768245784</v>
      </c>
    </row>
    <row r="215" spans="1:2">
      <c r="A215" s="232">
        <v>42614</v>
      </c>
      <c r="B215" s="233">
        <v>93.252090602410973</v>
      </c>
    </row>
    <row r="216" spans="1:2">
      <c r="A216" s="232">
        <v>42644</v>
      </c>
      <c r="B216" s="233">
        <v>90.707695273580939</v>
      </c>
    </row>
    <row r="217" spans="1:2">
      <c r="A217" s="232">
        <v>42675</v>
      </c>
      <c r="B217" s="233">
        <v>91.404664622182594</v>
      </c>
    </row>
    <row r="218" spans="1:2">
      <c r="A218" s="232">
        <v>42705</v>
      </c>
      <c r="B218" s="233">
        <v>93.673540805001224</v>
      </c>
    </row>
    <row r="219" spans="1:2">
      <c r="A219" s="232">
        <v>42736</v>
      </c>
      <c r="B219" s="233">
        <v>93.125187143400439</v>
      </c>
    </row>
    <row r="220" spans="1:2">
      <c r="A220" s="232">
        <v>42767</v>
      </c>
      <c r="B220" s="233">
        <v>91.964687796511754</v>
      </c>
    </row>
    <row r="221" spans="1:2">
      <c r="A221" s="232">
        <v>42795</v>
      </c>
      <c r="B221" s="233">
        <v>89.141925248699266</v>
      </c>
    </row>
    <row r="222" spans="1:2">
      <c r="A222" s="232">
        <v>42826</v>
      </c>
      <c r="B222" s="233">
        <v>89.121810274978301</v>
      </c>
    </row>
    <row r="223" spans="1:2">
      <c r="A223" s="232">
        <v>42856</v>
      </c>
      <c r="B223" s="233">
        <v>89.811383151388739</v>
      </c>
    </row>
    <row r="224" spans="1:2">
      <c r="A224" s="232">
        <v>42887</v>
      </c>
      <c r="B224" s="233">
        <v>90.122607807471596</v>
      </c>
    </row>
    <row r="225" spans="1:2">
      <c r="A225" s="232">
        <v>42917</v>
      </c>
      <c r="B225" s="233">
        <v>91.377036188846901</v>
      </c>
    </row>
    <row r="226" spans="1:2">
      <c r="A226" s="232">
        <v>42948</v>
      </c>
      <c r="B226" s="233">
        <v>91.310447984013365</v>
      </c>
    </row>
    <row r="227" spans="1:2">
      <c r="A227" s="232">
        <v>42979</v>
      </c>
      <c r="B227" s="233">
        <v>91.405643439917782</v>
      </c>
    </row>
    <row r="228" spans="1:2">
      <c r="A228" s="232">
        <v>43009</v>
      </c>
      <c r="B228" s="233">
        <v>91.410296310199783</v>
      </c>
    </row>
    <row r="229" spans="1:2">
      <c r="A229" s="232">
        <v>43040</v>
      </c>
      <c r="B229" s="233">
        <v>92.284800104974011</v>
      </c>
    </row>
    <row r="230" spans="1:2">
      <c r="A230" s="232">
        <v>43070</v>
      </c>
      <c r="B230" s="233">
        <v>93.067952902610344</v>
      </c>
    </row>
    <row r="231" spans="1:2">
      <c r="A231" s="232">
        <v>43101</v>
      </c>
      <c r="B231" s="233">
        <v>92.863468972027235</v>
      </c>
    </row>
    <row r="232" spans="1:2">
      <c r="A232" s="232">
        <v>43132</v>
      </c>
      <c r="B232" s="233">
        <v>92.78161645533045</v>
      </c>
    </row>
    <row r="233" spans="1:2">
      <c r="A233" s="232">
        <v>43160</v>
      </c>
      <c r="B233" s="233">
        <v>89.109660228361875</v>
      </c>
    </row>
    <row r="234" spans="1:2">
      <c r="A234" s="232">
        <v>43191</v>
      </c>
      <c r="B234" s="233">
        <v>89.318645751333605</v>
      </c>
    </row>
    <row r="235" spans="1:2">
      <c r="A235" s="232">
        <v>43221</v>
      </c>
      <c r="B235" s="233">
        <v>89.664021683473123</v>
      </c>
    </row>
    <row r="236" spans="1:2">
      <c r="A236" s="232">
        <v>43252</v>
      </c>
      <c r="B236" s="233">
        <v>91.597084475046159</v>
      </c>
    </row>
    <row r="237" spans="1:2">
      <c r="A237" s="232">
        <v>43282</v>
      </c>
      <c r="B237" s="233">
        <v>91.984191294927314</v>
      </c>
    </row>
    <row r="238" spans="1:2">
      <c r="A238" s="232">
        <v>43313</v>
      </c>
      <c r="B238" s="233">
        <v>92.372771116270584</v>
      </c>
    </row>
    <row r="239" spans="1:2" ht="16.5">
      <c r="A239" s="8">
        <v>43344</v>
      </c>
      <c r="B239" s="233">
        <v>96.320526161017227</v>
      </c>
    </row>
    <row r="240" spans="1:2" ht="16.5">
      <c r="A240" s="8">
        <v>43374</v>
      </c>
      <c r="B240" s="233">
        <v>97.24485563444496</v>
      </c>
    </row>
    <row r="241" spans="1:2" ht="16.5">
      <c r="A241" s="8">
        <v>43405</v>
      </c>
      <c r="B241" s="233">
        <v>99.300510826229171</v>
      </c>
    </row>
    <row r="242" spans="1:2" ht="16.5">
      <c r="A242" s="8">
        <v>43435</v>
      </c>
      <c r="B242" s="233">
        <v>101.10848861498907</v>
      </c>
    </row>
    <row r="243" spans="1:2" ht="16.5">
      <c r="A243" s="8">
        <v>43466</v>
      </c>
      <c r="B243" s="233">
        <v>101.74414178623633</v>
      </c>
    </row>
    <row r="244" spans="1:2" ht="16.5">
      <c r="A244" s="8">
        <v>43497</v>
      </c>
      <c r="B244" s="233">
        <v>101.72077271574575</v>
      </c>
    </row>
    <row r="245" spans="1:2" ht="16.5">
      <c r="A245" s="8">
        <v>43525</v>
      </c>
      <c r="B245" s="233">
        <v>98.327107952166315</v>
      </c>
    </row>
    <row r="246" spans="1:2" ht="16.5">
      <c r="A246" s="8">
        <v>43556</v>
      </c>
      <c r="B246" s="233">
        <v>99.486965098723886</v>
      </c>
    </row>
    <row r="247" spans="1:2" ht="16.5">
      <c r="A247" s="8">
        <v>43586</v>
      </c>
      <c r="B247" s="233">
        <v>100.07221888508906</v>
      </c>
    </row>
    <row r="248" spans="1:2" ht="16.5">
      <c r="A248" s="8">
        <v>43617</v>
      </c>
      <c r="B248" s="233">
        <v>102.05747454795487</v>
      </c>
    </row>
    <row r="249" spans="1:2" ht="16.5">
      <c r="A249" s="8">
        <v>43647</v>
      </c>
      <c r="B249" s="233">
        <v>102.54504042156125</v>
      </c>
    </row>
    <row r="250" spans="1:2" ht="16.5">
      <c r="A250" s="8">
        <v>43678</v>
      </c>
      <c r="B250" s="233">
        <v>104.10352873997213</v>
      </c>
    </row>
    <row r="251" spans="1:2" ht="16.5">
      <c r="A251" s="8">
        <v>43709</v>
      </c>
      <c r="B251" s="233">
        <v>105.9711208259329</v>
      </c>
    </row>
    <row r="252" spans="1:2" ht="16.5">
      <c r="A252" s="8">
        <v>43739</v>
      </c>
      <c r="B252" s="233">
        <v>107.10594905972584</v>
      </c>
    </row>
    <row r="253" spans="1:2" ht="16.5">
      <c r="A253" s="8">
        <v>43770</v>
      </c>
      <c r="B253" s="233">
        <v>107.19160122289759</v>
      </c>
    </row>
    <row r="254" spans="1:2" ht="16.5">
      <c r="A254" s="8">
        <v>43800</v>
      </c>
      <c r="B254" s="233">
        <v>106.94621549816316</v>
      </c>
    </row>
    <row r="255" spans="1:2" ht="16.5">
      <c r="A255" s="8">
        <v>43831</v>
      </c>
      <c r="B255" s="233">
        <v>108.1341377861801</v>
      </c>
    </row>
    <row r="256" spans="1:2" ht="16.5">
      <c r="A256" s="8">
        <v>43862</v>
      </c>
      <c r="B256" s="233">
        <v>108.53469327319999</v>
      </c>
    </row>
    <row r="257" spans="1:2" ht="16.5">
      <c r="A257" s="8">
        <v>43891</v>
      </c>
      <c r="B257" s="233">
        <v>104.08546835477227</v>
      </c>
    </row>
    <row r="258" spans="1:2" ht="16.5">
      <c r="A258" s="8">
        <v>43922</v>
      </c>
      <c r="B258" s="233">
        <v>107.03410515147823</v>
      </c>
    </row>
    <row r="259" spans="1:2" ht="16.5">
      <c r="A259" s="8">
        <v>43952</v>
      </c>
      <c r="B259" s="233">
        <v>107.7833498369465</v>
      </c>
    </row>
    <row r="260" spans="1:2" ht="16.5">
      <c r="A260" s="8">
        <v>43983</v>
      </c>
      <c r="B260" s="233">
        <v>107.23182880640616</v>
      </c>
    </row>
    <row r="261" spans="1:2" ht="16.5">
      <c r="A261" s="8">
        <v>44013</v>
      </c>
      <c r="B261" s="233">
        <v>108.0141426150857</v>
      </c>
    </row>
    <row r="262" spans="1:2" ht="16.5">
      <c r="A262" s="8">
        <v>44044</v>
      </c>
      <c r="B262" s="233">
        <v>108.13064383420001</v>
      </c>
    </row>
    <row r="263" spans="1:2" ht="16.5">
      <c r="A263" s="8">
        <v>44075</v>
      </c>
      <c r="B263" s="233">
        <v>108.53274453826899</v>
      </c>
    </row>
    <row r="264" spans="1:2" ht="16.5">
      <c r="A264" s="8">
        <v>44105</v>
      </c>
      <c r="B264" s="233">
        <v>108.91703775994398</v>
      </c>
    </row>
    <row r="265" spans="1:2" ht="16.5">
      <c r="A265" s="8">
        <v>44136</v>
      </c>
      <c r="B265" s="233">
        <v>109.25784449393196</v>
      </c>
    </row>
    <row r="266" spans="1:2" ht="16.5">
      <c r="A266" s="8">
        <v>44166</v>
      </c>
      <c r="B266" s="233">
        <v>107.22670929846812</v>
      </c>
    </row>
    <row r="267" spans="1:2" ht="16.5">
      <c r="A267" s="8">
        <v>44197</v>
      </c>
      <c r="B267" s="233">
        <v>108.32264638385733</v>
      </c>
    </row>
    <row r="268" spans="1:2" ht="16.5">
      <c r="A268" s="8">
        <v>44228</v>
      </c>
      <c r="B268" s="233">
        <v>108.6703955287357</v>
      </c>
    </row>
    <row r="269" spans="1:2" ht="16.5">
      <c r="A269" s="8">
        <v>44256</v>
      </c>
      <c r="B269" s="233">
        <v>107.14507108808615</v>
      </c>
    </row>
    <row r="270" spans="1:2" ht="16.5">
      <c r="A270" s="8">
        <v>44287</v>
      </c>
      <c r="B270" s="233">
        <v>108.27454286914322</v>
      </c>
    </row>
    <row r="271" spans="1:2" ht="16.5">
      <c r="A271" s="8">
        <v>44317</v>
      </c>
      <c r="B271" s="233">
        <v>108.88494500832044</v>
      </c>
    </row>
    <row r="272" spans="1:2" ht="16.5">
      <c r="A272" s="8">
        <v>44348</v>
      </c>
      <c r="B272" s="233">
        <v>109.71143336267825</v>
      </c>
    </row>
    <row r="273" spans="1:2" ht="16.5">
      <c r="A273" s="8">
        <v>44378</v>
      </c>
      <c r="B273" s="233">
        <v>112.31430558031099</v>
      </c>
    </row>
    <row r="274" spans="1:2" ht="16.5">
      <c r="A274" s="8">
        <v>44409</v>
      </c>
      <c r="B274" s="233">
        <v>113.65856586578057</v>
      </c>
    </row>
  </sheetData>
  <pageMargins left="0.7" right="0.7" top="0.75" bottom="0.75" header="0.3" footer="0.3"/>
  <pageSetup scale="8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4742A-9FE4-4D9C-BFF2-B03E987BD5D8}">
  <sheetPr>
    <tabColor theme="3" tint="0.79998168889431442"/>
  </sheetPr>
  <dimension ref="A1:S334"/>
  <sheetViews>
    <sheetView showGridLines="0" topLeftCell="A13" zoomScale="90" zoomScaleNormal="90" workbookViewId="0">
      <pane xSplit="1" ySplit="2" topLeftCell="D18" activePane="bottomRight" state="frozen"/>
      <selection activeCell="L32" sqref="L32"/>
      <selection pane="topRight" activeCell="L32" sqref="L32"/>
      <selection pane="bottomLeft" activeCell="L32" sqref="L32"/>
      <selection pane="bottomRight" activeCell="B15" sqref="B15"/>
    </sheetView>
  </sheetViews>
  <sheetFormatPr baseColWidth="10" defaultRowHeight="16.5"/>
  <cols>
    <col min="1" max="1" width="14.85546875" style="211" customWidth="1"/>
    <col min="2" max="4" width="11.42578125" style="91"/>
    <col min="5" max="5" width="14.5703125" style="91" customWidth="1"/>
    <col min="6" max="16384" width="11.42578125" style="91"/>
  </cols>
  <sheetData>
    <row r="1" spans="1:19">
      <c r="A1" s="234" t="s">
        <v>108</v>
      </c>
    </row>
    <row r="2" spans="1:19" hidden="1">
      <c r="A2" s="235"/>
    </row>
    <row r="3" spans="1:19">
      <c r="A3" s="236" t="s">
        <v>109</v>
      </c>
    </row>
    <row r="4" spans="1:19">
      <c r="A4" s="236" t="s">
        <v>110</v>
      </c>
      <c r="B4" s="237" t="s">
        <v>111</v>
      </c>
    </row>
    <row r="5" spans="1:19">
      <c r="A5" s="236" t="s">
        <v>112</v>
      </c>
      <c r="B5" s="237" t="s">
        <v>113</v>
      </c>
    </row>
    <row r="6" spans="1:19">
      <c r="A6" s="236" t="s">
        <v>114</v>
      </c>
    </row>
    <row r="7" spans="1:19">
      <c r="A7" s="236" t="s">
        <v>115</v>
      </c>
    </row>
    <row r="8" spans="1:19">
      <c r="A8" s="238" t="s">
        <v>116</v>
      </c>
    </row>
    <row r="9" spans="1:19">
      <c r="A9" s="238" t="s">
        <v>117</v>
      </c>
    </row>
    <row r="10" spans="1:19">
      <c r="A10" s="236" t="s">
        <v>118</v>
      </c>
    </row>
    <row r="11" spans="1:19">
      <c r="A11" s="236" t="s">
        <v>119</v>
      </c>
    </row>
    <row r="12" spans="1:19" ht="17.25" thickBot="1">
      <c r="A12" s="236" t="s">
        <v>120</v>
      </c>
    </row>
    <row r="13" spans="1:19" ht="20.25" customHeight="1" thickBot="1">
      <c r="A13" s="239"/>
      <c r="B13" s="342" t="s">
        <v>121</v>
      </c>
      <c r="C13" s="343"/>
      <c r="D13" s="343"/>
      <c r="E13" s="343"/>
      <c r="F13" s="343"/>
      <c r="G13" s="343"/>
      <c r="H13" s="344"/>
      <c r="I13" s="240"/>
    </row>
    <row r="14" spans="1:19" s="127" customFormat="1" ht="40.5" customHeight="1" thickBot="1">
      <c r="A14" s="241" t="s">
        <v>5</v>
      </c>
      <c r="B14" s="242" t="s">
        <v>122</v>
      </c>
      <c r="C14" s="241" t="s">
        <v>123</v>
      </c>
      <c r="D14" s="243" t="s">
        <v>124</v>
      </c>
      <c r="E14" s="241" t="s">
        <v>125</v>
      </c>
      <c r="F14" s="243" t="s">
        <v>126</v>
      </c>
      <c r="G14" s="241" t="s">
        <v>101</v>
      </c>
      <c r="H14" s="241" t="s">
        <v>127</v>
      </c>
      <c r="I14" s="244"/>
    </row>
    <row r="15" spans="1:19">
      <c r="A15" s="245">
        <v>34730</v>
      </c>
      <c r="B15" s="246">
        <v>23.503358950078248</v>
      </c>
      <c r="C15" s="247">
        <v>13.127465979438835</v>
      </c>
      <c r="D15" s="247">
        <v>23.886186187929031</v>
      </c>
      <c r="E15" s="247">
        <v>6.0192401353017653</v>
      </c>
      <c r="F15" s="247">
        <v>15.851246091101206</v>
      </c>
      <c r="G15" s="247">
        <v>4.548249592011957</v>
      </c>
      <c r="H15" s="248">
        <v>13.06425306413897</v>
      </c>
      <c r="I15" s="240"/>
      <c r="J15" s="249"/>
      <c r="K15" s="3"/>
      <c r="L15" s="3"/>
      <c r="M15" s="3"/>
      <c r="N15" s="3"/>
      <c r="O15" s="3"/>
      <c r="P15" s="3"/>
      <c r="Q15" s="3"/>
      <c r="R15" s="3"/>
      <c r="S15" s="3"/>
    </row>
    <row r="16" spans="1:19">
      <c r="A16" s="245">
        <v>34758</v>
      </c>
      <c r="B16" s="246">
        <v>23.32061040791908</v>
      </c>
      <c r="C16" s="247">
        <v>12.441552416447418</v>
      </c>
      <c r="D16" s="247">
        <v>25.692527886590451</v>
      </c>
      <c r="E16" s="247">
        <v>5.9525648631022356</v>
      </c>
      <c r="F16" s="247">
        <v>15.529663988709139</v>
      </c>
      <c r="G16" s="247">
        <v>4.3806503671664743</v>
      </c>
      <c r="H16" s="248">
        <v>12.682430070065198</v>
      </c>
      <c r="I16" s="240"/>
      <c r="J16" s="249" t="s">
        <v>128</v>
      </c>
      <c r="K16" s="3"/>
      <c r="L16" s="3"/>
      <c r="M16" s="3"/>
      <c r="N16" s="3"/>
      <c r="O16" s="3"/>
      <c r="P16" s="3"/>
      <c r="Q16" s="3"/>
      <c r="R16" s="3"/>
      <c r="S16" s="3"/>
    </row>
    <row r="17" spans="1:19">
      <c r="A17" s="245">
        <v>34789</v>
      </c>
      <c r="B17" s="246">
        <v>23.222176840909796</v>
      </c>
      <c r="C17" s="247">
        <v>11.75509223369018</v>
      </c>
      <c r="D17" s="247">
        <v>26.957326439943007</v>
      </c>
      <c r="E17" s="247">
        <v>5.693915837238043</v>
      </c>
      <c r="F17" s="247">
        <v>15.666498059408454</v>
      </c>
      <c r="G17" s="247">
        <v>4.0005570484833104</v>
      </c>
      <c r="H17" s="248">
        <v>12.704433540327209</v>
      </c>
      <c r="I17" s="240"/>
      <c r="J17" s="249"/>
      <c r="K17" s="3"/>
      <c r="L17" s="3"/>
      <c r="M17" s="3"/>
      <c r="N17" s="3"/>
      <c r="O17" s="3"/>
      <c r="P17" s="3"/>
      <c r="Q17" s="3"/>
      <c r="R17" s="3"/>
      <c r="S17" s="3"/>
    </row>
    <row r="18" spans="1:19">
      <c r="A18" s="245">
        <v>34819</v>
      </c>
      <c r="B18" s="246">
        <v>23.461080503384174</v>
      </c>
      <c r="C18" s="247">
        <v>11.816637112340093</v>
      </c>
      <c r="D18" s="247">
        <v>27.382196656130532</v>
      </c>
      <c r="E18" s="247">
        <v>5.3613986261931963</v>
      </c>
      <c r="F18" s="247">
        <v>15.701712646799937</v>
      </c>
      <c r="G18" s="247">
        <v>3.8303207577650564</v>
      </c>
      <c r="H18" s="248">
        <v>12.446653697387021</v>
      </c>
      <c r="I18" s="240"/>
      <c r="J18" s="249"/>
      <c r="K18" s="3"/>
      <c r="L18" s="3"/>
      <c r="M18" s="3"/>
      <c r="N18" s="3"/>
      <c r="O18" s="3"/>
      <c r="P18" s="3"/>
      <c r="Q18" s="3"/>
      <c r="R18" s="3"/>
      <c r="S18" s="3"/>
    </row>
    <row r="19" spans="1:19">
      <c r="A19" s="245">
        <v>34850</v>
      </c>
      <c r="B19" s="246">
        <v>23.630465299251288</v>
      </c>
      <c r="C19" s="247">
        <v>11.451631016851902</v>
      </c>
      <c r="D19" s="247">
        <v>27.182813046381177</v>
      </c>
      <c r="E19" s="247">
        <v>5.045207617673964</v>
      </c>
      <c r="F19" s="247">
        <v>15.650896663364868</v>
      </c>
      <c r="G19" s="247">
        <v>3.9254717350760422</v>
      </c>
      <c r="H19" s="248">
        <v>13.113514621400752</v>
      </c>
      <c r="I19" s="240"/>
      <c r="J19" s="249"/>
      <c r="K19" s="3"/>
      <c r="L19" s="3"/>
      <c r="M19" s="3"/>
      <c r="N19" s="3"/>
      <c r="O19" s="3"/>
      <c r="P19" s="3"/>
      <c r="Q19" s="3"/>
      <c r="R19" s="3"/>
      <c r="S19" s="3"/>
    </row>
    <row r="20" spans="1:19">
      <c r="A20" s="245">
        <v>34880</v>
      </c>
      <c r="B20" s="246">
        <v>23.901392962876585</v>
      </c>
      <c r="C20" s="247">
        <v>11.647364905253504</v>
      </c>
      <c r="D20" s="247">
        <v>27.715231698955105</v>
      </c>
      <c r="E20" s="247">
        <v>4.9091419050796867</v>
      </c>
      <c r="F20" s="247">
        <v>15.793077071407758</v>
      </c>
      <c r="G20" s="247">
        <v>4.0832127035229728</v>
      </c>
      <c r="H20" s="248">
        <v>11.950578752904399</v>
      </c>
      <c r="I20" s="240"/>
      <c r="J20" s="249"/>
      <c r="K20" s="3"/>
      <c r="L20" s="3"/>
      <c r="M20" s="3"/>
      <c r="N20" s="3"/>
      <c r="O20" s="3"/>
      <c r="P20" s="3"/>
      <c r="Q20" s="3"/>
      <c r="R20" s="3"/>
      <c r="S20" s="3"/>
    </row>
    <row r="21" spans="1:19">
      <c r="A21" s="245">
        <v>34911</v>
      </c>
      <c r="B21" s="246">
        <v>23.785267943804282</v>
      </c>
      <c r="C21" s="247">
        <v>11.894034425360973</v>
      </c>
      <c r="D21" s="247">
        <v>27.155258156006727</v>
      </c>
      <c r="E21" s="247">
        <v>4.5134719630853741</v>
      </c>
      <c r="F21" s="247">
        <v>15.958393420210939</v>
      </c>
      <c r="G21" s="247">
        <v>4.0993931919274615</v>
      </c>
      <c r="H21" s="248">
        <v>12.594180899604247</v>
      </c>
      <c r="I21" s="240"/>
      <c r="J21" s="249"/>
      <c r="K21" s="3"/>
      <c r="L21" s="3"/>
      <c r="M21" s="3"/>
      <c r="N21" s="3"/>
      <c r="O21" s="3"/>
      <c r="P21" s="3"/>
      <c r="Q21" s="3"/>
      <c r="R21" s="3"/>
      <c r="S21" s="3"/>
    </row>
    <row r="22" spans="1:19">
      <c r="A22" s="245">
        <v>34942</v>
      </c>
      <c r="B22" s="246">
        <v>23.336034091475138</v>
      </c>
      <c r="C22" s="247">
        <v>10.873669322453889</v>
      </c>
      <c r="D22" s="247">
        <v>28.359194228288469</v>
      </c>
      <c r="E22" s="247">
        <v>4.297766568715085</v>
      </c>
      <c r="F22" s="247">
        <v>16.804362970033644</v>
      </c>
      <c r="G22" s="247">
        <v>4.3163424325964996</v>
      </c>
      <c r="H22" s="248">
        <v>12.012630386437277</v>
      </c>
      <c r="I22" s="240"/>
      <c r="J22" s="249"/>
      <c r="K22" s="3"/>
      <c r="L22" s="3"/>
      <c r="M22" s="3"/>
      <c r="N22" s="3"/>
      <c r="O22" s="3"/>
      <c r="P22" s="3"/>
      <c r="Q22" s="3"/>
      <c r="R22" s="3"/>
      <c r="S22" s="3"/>
    </row>
    <row r="23" spans="1:19">
      <c r="A23" s="245">
        <v>34972</v>
      </c>
      <c r="B23" s="246">
        <v>23.083141279932132</v>
      </c>
      <c r="C23" s="247">
        <v>10.697512363445099</v>
      </c>
      <c r="D23" s="247">
        <v>28.397152274665505</v>
      </c>
      <c r="E23" s="247">
        <v>4.1149412688607692</v>
      </c>
      <c r="F23" s="247">
        <v>16.945277082362701</v>
      </c>
      <c r="G23" s="247">
        <v>4.5459040894915859</v>
      </c>
      <c r="H23" s="248">
        <v>12.216071641242207</v>
      </c>
      <c r="I23" s="240"/>
      <c r="J23" s="249"/>
      <c r="K23" s="3"/>
      <c r="L23" s="3"/>
      <c r="M23" s="3"/>
      <c r="N23" s="3"/>
      <c r="O23" s="3"/>
      <c r="P23" s="3"/>
      <c r="Q23" s="3"/>
      <c r="R23" s="3"/>
      <c r="S23" s="3"/>
    </row>
    <row r="24" spans="1:19">
      <c r="A24" s="245">
        <v>35003</v>
      </c>
      <c r="B24" s="246">
        <v>23.673809145657032</v>
      </c>
      <c r="C24" s="247">
        <v>10.612083250335825</v>
      </c>
      <c r="D24" s="247">
        <v>28.443122795949865</v>
      </c>
      <c r="E24" s="247">
        <v>3.8718157733711642</v>
      </c>
      <c r="F24" s="247">
        <v>17.154505788673116</v>
      </c>
      <c r="G24" s="247">
        <v>4.9971758143527039</v>
      </c>
      <c r="H24" s="248">
        <v>11.247487431660298</v>
      </c>
      <c r="I24" s="240"/>
      <c r="J24" s="249"/>
      <c r="K24" s="3"/>
      <c r="L24" s="3"/>
      <c r="M24" s="3"/>
      <c r="N24" s="3"/>
      <c r="O24" s="3"/>
      <c r="P24" s="3"/>
      <c r="Q24" s="3"/>
      <c r="R24" s="3"/>
      <c r="S24" s="3"/>
    </row>
    <row r="25" spans="1:19">
      <c r="A25" s="245">
        <v>35033</v>
      </c>
      <c r="B25" s="246">
        <v>23.661486192339027</v>
      </c>
      <c r="C25" s="247">
        <v>10.903354979760767</v>
      </c>
      <c r="D25" s="247">
        <v>26.472896662880501</v>
      </c>
      <c r="E25" s="247">
        <v>3.8156145719915915</v>
      </c>
      <c r="F25" s="247">
        <v>17.079719659984633</v>
      </c>
      <c r="G25" s="247">
        <v>5.2788186184533323</v>
      </c>
      <c r="H25" s="248">
        <v>12.788109314590157</v>
      </c>
      <c r="I25" s="240"/>
      <c r="J25" s="249"/>
      <c r="K25" s="3"/>
      <c r="L25" s="3"/>
      <c r="M25" s="3"/>
      <c r="N25" s="3"/>
      <c r="O25" s="3"/>
      <c r="P25" s="3"/>
      <c r="Q25" s="3"/>
      <c r="R25" s="3"/>
      <c r="S25" s="3"/>
    </row>
    <row r="26" spans="1:19">
      <c r="A26" s="245">
        <v>35064</v>
      </c>
      <c r="B26" s="246">
        <v>23.658501771233222</v>
      </c>
      <c r="C26" s="247">
        <v>12.090181041576464</v>
      </c>
      <c r="D26" s="247">
        <v>26.171095273022459</v>
      </c>
      <c r="E26" s="247">
        <v>3.6022409833271429</v>
      </c>
      <c r="F26" s="247">
        <v>16.886191393378933</v>
      </c>
      <c r="G26" s="247">
        <v>5.4301526145263566</v>
      </c>
      <c r="H26" s="248">
        <v>12.16163692293541</v>
      </c>
      <c r="I26" s="240"/>
      <c r="J26" s="249"/>
      <c r="K26" s="3"/>
      <c r="L26" s="3"/>
      <c r="M26" s="3"/>
      <c r="N26" s="3"/>
      <c r="O26" s="3"/>
      <c r="P26" s="3"/>
      <c r="Q26" s="3"/>
      <c r="R26" s="3"/>
      <c r="S26" s="3"/>
    </row>
    <row r="27" spans="1:19">
      <c r="A27" s="245">
        <v>35095</v>
      </c>
      <c r="B27" s="246">
        <v>23.266065732680907</v>
      </c>
      <c r="C27" s="247">
        <v>10.941176123076097</v>
      </c>
      <c r="D27" s="247">
        <v>27.346126669529625</v>
      </c>
      <c r="E27" s="247">
        <v>3.2784030258544954</v>
      </c>
      <c r="F27" s="247">
        <v>16.853920395790556</v>
      </c>
      <c r="G27" s="247">
        <v>5.9270062501360945</v>
      </c>
      <c r="H27" s="248">
        <v>12.387301802932214</v>
      </c>
      <c r="I27" s="240"/>
      <c r="J27" s="249"/>
      <c r="K27" s="3"/>
      <c r="L27" s="3"/>
      <c r="M27" s="3"/>
      <c r="N27" s="3"/>
      <c r="O27" s="3"/>
      <c r="P27" s="3"/>
      <c r="Q27" s="3"/>
      <c r="R27" s="3"/>
      <c r="S27" s="3"/>
    </row>
    <row r="28" spans="1:19">
      <c r="A28" s="245">
        <v>35124</v>
      </c>
      <c r="B28" s="246">
        <v>22.635872455170382</v>
      </c>
      <c r="C28" s="247">
        <v>10.354662358897597</v>
      </c>
      <c r="D28" s="247">
        <v>28.216224151600034</v>
      </c>
      <c r="E28" s="247">
        <v>3.0575980509539731</v>
      </c>
      <c r="F28" s="247">
        <v>16.89864835804028</v>
      </c>
      <c r="G28" s="247">
        <v>6.6949066765667977</v>
      </c>
      <c r="H28" s="248">
        <v>12.142087948770945</v>
      </c>
      <c r="I28" s="240"/>
      <c r="J28" s="249"/>
      <c r="K28" s="3"/>
      <c r="L28" s="3"/>
      <c r="M28" s="3"/>
      <c r="N28" s="3"/>
      <c r="O28" s="3"/>
      <c r="P28" s="3"/>
      <c r="Q28" s="3"/>
      <c r="R28" s="3"/>
      <c r="S28" s="3"/>
    </row>
    <row r="29" spans="1:19">
      <c r="A29" s="245">
        <v>35155</v>
      </c>
      <c r="B29" s="246">
        <v>22.095407834051361</v>
      </c>
      <c r="C29" s="247">
        <v>10.539097861710824</v>
      </c>
      <c r="D29" s="247">
        <v>27.565547660100869</v>
      </c>
      <c r="E29" s="247">
        <v>2.8718737128940179</v>
      </c>
      <c r="F29" s="247">
        <v>16.598391805714321</v>
      </c>
      <c r="G29" s="247">
        <v>7.1263666800418237</v>
      </c>
      <c r="H29" s="248">
        <v>13.203314445486788</v>
      </c>
      <c r="I29" s="240"/>
      <c r="J29" s="249"/>
      <c r="K29" s="3"/>
      <c r="L29" s="3"/>
      <c r="M29" s="3"/>
      <c r="N29" s="3"/>
      <c r="O29" s="3"/>
      <c r="P29" s="3"/>
      <c r="Q29" s="3"/>
      <c r="R29" s="3"/>
      <c r="S29" s="3"/>
    </row>
    <row r="30" spans="1:19">
      <c r="A30" s="245">
        <v>35185</v>
      </c>
      <c r="B30" s="246">
        <v>22.150431394864334</v>
      </c>
      <c r="C30" s="247">
        <v>10.498120969087934</v>
      </c>
      <c r="D30" s="247">
        <v>28.426040544882824</v>
      </c>
      <c r="E30" s="247">
        <v>2.7896225799036451</v>
      </c>
      <c r="F30" s="247">
        <v>16.548363039889388</v>
      </c>
      <c r="G30" s="247">
        <v>7.73711605329982</v>
      </c>
      <c r="H30" s="248">
        <v>11.850305418072054</v>
      </c>
      <c r="I30" s="240"/>
      <c r="J30" s="249"/>
      <c r="K30" s="3"/>
      <c r="L30" s="3"/>
      <c r="M30" s="3"/>
      <c r="N30" s="3"/>
      <c r="O30" s="3"/>
      <c r="P30" s="3"/>
      <c r="Q30" s="3"/>
      <c r="R30" s="3"/>
      <c r="S30" s="3"/>
    </row>
    <row r="31" spans="1:19">
      <c r="A31" s="245">
        <v>35216</v>
      </c>
      <c r="B31" s="246">
        <v>21.976007253371286</v>
      </c>
      <c r="C31" s="247">
        <v>10.059057842192225</v>
      </c>
      <c r="D31" s="247">
        <v>28.448709680512685</v>
      </c>
      <c r="E31" s="247">
        <v>2.7026748032078616</v>
      </c>
      <c r="F31" s="247">
        <v>16.680138821996749</v>
      </c>
      <c r="G31" s="247">
        <v>8.4531642747855589</v>
      </c>
      <c r="H31" s="248">
        <v>11.680247323933639</v>
      </c>
      <c r="I31" s="240"/>
      <c r="J31" s="249"/>
      <c r="K31" s="3"/>
      <c r="L31" s="3"/>
      <c r="M31" s="3"/>
      <c r="N31" s="3"/>
      <c r="O31" s="3"/>
      <c r="P31" s="3"/>
      <c r="Q31" s="3"/>
      <c r="R31" s="3"/>
      <c r="S31" s="3"/>
    </row>
    <row r="32" spans="1:19">
      <c r="A32" s="245">
        <v>35246</v>
      </c>
      <c r="B32" s="246">
        <v>22.505953958665796</v>
      </c>
      <c r="C32" s="247">
        <v>10.499532231919147</v>
      </c>
      <c r="D32" s="247">
        <v>27.694639105278224</v>
      </c>
      <c r="E32" s="247">
        <v>2.6246352955965997</v>
      </c>
      <c r="F32" s="247">
        <v>16.512449850528483</v>
      </c>
      <c r="G32" s="247">
        <v>8.8616360944461459</v>
      </c>
      <c r="H32" s="248">
        <v>11.301153463565614</v>
      </c>
      <c r="I32" s="240"/>
      <c r="J32" s="249"/>
      <c r="K32" s="3"/>
      <c r="L32" s="3"/>
      <c r="M32" s="3"/>
      <c r="N32" s="3"/>
      <c r="O32" s="3"/>
      <c r="P32" s="3"/>
      <c r="Q32" s="3"/>
      <c r="R32" s="3"/>
      <c r="S32" s="3"/>
    </row>
    <row r="33" spans="1:19">
      <c r="A33" s="245">
        <v>35277</v>
      </c>
      <c r="B33" s="246">
        <v>21.932916231605208</v>
      </c>
      <c r="C33" s="247">
        <v>10.118372760689459</v>
      </c>
      <c r="D33" s="247">
        <v>28.248774094060874</v>
      </c>
      <c r="E33" s="247">
        <v>2.5846267788511299</v>
      </c>
      <c r="F33" s="247">
        <v>16.294858391348864</v>
      </c>
      <c r="G33" s="247">
        <v>9.6485373471666342</v>
      </c>
      <c r="H33" s="248">
        <v>11.171914396277829</v>
      </c>
      <c r="I33" s="240"/>
      <c r="J33" s="249"/>
      <c r="K33" s="3"/>
      <c r="L33" s="3"/>
      <c r="M33" s="3"/>
      <c r="N33" s="3"/>
      <c r="O33" s="3"/>
      <c r="P33" s="3"/>
      <c r="Q33" s="3"/>
      <c r="R33" s="3"/>
      <c r="S33" s="3"/>
    </row>
    <row r="34" spans="1:19">
      <c r="A34" s="245">
        <v>35308</v>
      </c>
      <c r="B34" s="246">
        <v>22.461527991982528</v>
      </c>
      <c r="C34" s="247">
        <v>9.5313053294732555</v>
      </c>
      <c r="D34" s="247">
        <v>28.13497922361541</v>
      </c>
      <c r="E34" s="247">
        <v>2.6619422672672011</v>
      </c>
      <c r="F34" s="247">
        <v>16.047870047901569</v>
      </c>
      <c r="G34" s="247">
        <v>10.425552255668414</v>
      </c>
      <c r="H34" s="248">
        <v>10.736822884091627</v>
      </c>
      <c r="I34" s="240"/>
      <c r="J34" s="249"/>
      <c r="K34" s="3"/>
      <c r="L34" s="3"/>
      <c r="M34" s="3"/>
      <c r="N34" s="3"/>
      <c r="O34" s="3"/>
      <c r="P34" s="3"/>
      <c r="Q34" s="3"/>
      <c r="R34" s="3"/>
      <c r="S34" s="3"/>
    </row>
    <row r="35" spans="1:19">
      <c r="A35" s="245">
        <v>35338</v>
      </c>
      <c r="B35" s="246">
        <v>22.331747477114611</v>
      </c>
      <c r="C35" s="247">
        <v>10.122535720183283</v>
      </c>
      <c r="D35" s="247">
        <v>27.388269681797468</v>
      </c>
      <c r="E35" s="247">
        <v>2.5500993090798443</v>
      </c>
      <c r="F35" s="247">
        <v>15.591436184408645</v>
      </c>
      <c r="G35" s="247">
        <v>10.790805317108298</v>
      </c>
      <c r="H35" s="248">
        <v>11.225106310307858</v>
      </c>
      <c r="I35" s="240"/>
      <c r="J35" s="249"/>
      <c r="K35" s="3"/>
      <c r="L35" s="3"/>
      <c r="M35" s="3"/>
      <c r="N35" s="3"/>
      <c r="O35" s="3"/>
      <c r="P35" s="3"/>
      <c r="Q35" s="3"/>
      <c r="R35" s="3"/>
      <c r="S35" s="3"/>
    </row>
    <row r="36" spans="1:19">
      <c r="A36" s="245">
        <v>35369</v>
      </c>
      <c r="B36" s="246">
        <v>22.989577765330186</v>
      </c>
      <c r="C36" s="247">
        <v>9.7934886646537205</v>
      </c>
      <c r="D36" s="247">
        <v>27.922125238304048</v>
      </c>
      <c r="E36" s="247">
        <v>2.7019767301617272</v>
      </c>
      <c r="F36" s="247">
        <v>15.387667352080761</v>
      </c>
      <c r="G36" s="247">
        <v>10.93546609459025</v>
      </c>
      <c r="H36" s="248">
        <v>10.269698154879316</v>
      </c>
      <c r="I36" s="240"/>
      <c r="J36" s="249"/>
      <c r="K36" s="3"/>
      <c r="L36" s="3"/>
      <c r="M36" s="3"/>
      <c r="N36" s="3"/>
      <c r="O36" s="3"/>
      <c r="P36" s="3"/>
      <c r="Q36" s="3"/>
      <c r="R36" s="3"/>
      <c r="S36" s="3"/>
    </row>
    <row r="37" spans="1:19">
      <c r="A37" s="245">
        <v>35399</v>
      </c>
      <c r="B37" s="246">
        <v>22.886692487792118</v>
      </c>
      <c r="C37" s="247">
        <v>10.005733693178406</v>
      </c>
      <c r="D37" s="247">
        <v>26.158914043636006</v>
      </c>
      <c r="E37" s="247">
        <v>2.943940179464104</v>
      </c>
      <c r="F37" s="247">
        <v>15.342737479377059</v>
      </c>
      <c r="G37" s="247">
        <v>11.349049587321803</v>
      </c>
      <c r="H37" s="248">
        <v>11.312932529230508</v>
      </c>
      <c r="I37" s="240"/>
      <c r="J37" s="249"/>
      <c r="K37" s="3"/>
      <c r="L37" s="3"/>
      <c r="M37" s="3"/>
      <c r="N37" s="3"/>
      <c r="O37" s="3"/>
      <c r="P37" s="3"/>
      <c r="Q37" s="3"/>
      <c r="R37" s="3"/>
      <c r="S37" s="3"/>
    </row>
    <row r="38" spans="1:19">
      <c r="A38" s="245">
        <v>35430</v>
      </c>
      <c r="B38" s="246">
        <v>22.760910287269315</v>
      </c>
      <c r="C38" s="247">
        <v>11.641859736207373</v>
      </c>
      <c r="D38" s="247">
        <v>25.640475300672495</v>
      </c>
      <c r="E38" s="247">
        <v>3.3764778243700673</v>
      </c>
      <c r="F38" s="247">
        <v>15.413934297885884</v>
      </c>
      <c r="G38" s="247">
        <v>11.521372712008487</v>
      </c>
      <c r="H38" s="248">
        <v>9.6449698415863754</v>
      </c>
      <c r="I38" s="240"/>
      <c r="J38" s="249"/>
      <c r="K38" s="3"/>
      <c r="L38" s="3"/>
      <c r="M38" s="3"/>
      <c r="N38" s="3"/>
      <c r="O38" s="3"/>
      <c r="P38" s="3"/>
      <c r="Q38" s="3"/>
      <c r="R38" s="3"/>
      <c r="S38" s="3"/>
    </row>
    <row r="39" spans="1:19">
      <c r="A39" s="245">
        <v>35461</v>
      </c>
      <c r="B39" s="246">
        <v>23.548612822593601</v>
      </c>
      <c r="C39" s="247">
        <v>9.781419935291769</v>
      </c>
      <c r="D39" s="247">
        <v>25.230229353564027</v>
      </c>
      <c r="E39" s="247">
        <v>3.7634535675084528</v>
      </c>
      <c r="F39" s="247">
        <v>15.604279632378221</v>
      </c>
      <c r="G39" s="247">
        <v>11.374607959642344</v>
      </c>
      <c r="H39" s="248">
        <v>10.697396729021582</v>
      </c>
      <c r="I39" s="240"/>
      <c r="J39" s="249"/>
      <c r="K39" s="3"/>
      <c r="L39" s="3"/>
      <c r="M39" s="3"/>
      <c r="N39" s="3"/>
      <c r="O39" s="3"/>
      <c r="P39" s="3"/>
      <c r="Q39" s="3"/>
      <c r="R39" s="3"/>
      <c r="S39" s="3"/>
    </row>
    <row r="40" spans="1:19">
      <c r="A40" s="245">
        <v>35489</v>
      </c>
      <c r="B40" s="246">
        <v>22.703993639891788</v>
      </c>
      <c r="C40" s="247">
        <v>9.822131672761973</v>
      </c>
      <c r="D40" s="247">
        <v>25.288724801259871</v>
      </c>
      <c r="E40" s="247">
        <v>4.1299762235634949</v>
      </c>
      <c r="F40" s="247">
        <v>15.977606001949507</v>
      </c>
      <c r="G40" s="247">
        <v>11.231913514814938</v>
      </c>
      <c r="H40" s="248">
        <v>10.845654145758427</v>
      </c>
      <c r="I40" s="240"/>
      <c r="J40" s="249"/>
      <c r="K40" s="3"/>
      <c r="L40" s="3"/>
      <c r="M40" s="3"/>
      <c r="N40" s="3"/>
      <c r="O40" s="3"/>
      <c r="P40" s="3"/>
      <c r="Q40" s="3"/>
      <c r="R40" s="3"/>
      <c r="S40" s="3"/>
    </row>
    <row r="41" spans="1:19">
      <c r="A41" s="245">
        <v>35520</v>
      </c>
      <c r="B41" s="246">
        <v>23.013273048114289</v>
      </c>
      <c r="C41" s="247">
        <v>10.427508386693473</v>
      </c>
      <c r="D41" s="247">
        <v>24.526548881491927</v>
      </c>
      <c r="E41" s="247">
        <v>4.1875758643219285</v>
      </c>
      <c r="F41" s="247">
        <v>15.584934098302176</v>
      </c>
      <c r="G41" s="247">
        <v>11.230091434247766</v>
      </c>
      <c r="H41" s="248">
        <v>11.030068286828435</v>
      </c>
      <c r="I41" s="240"/>
      <c r="J41" s="249"/>
      <c r="K41" s="3"/>
      <c r="L41" s="3"/>
      <c r="M41" s="3"/>
      <c r="N41" s="3"/>
      <c r="O41" s="3"/>
      <c r="P41" s="3"/>
      <c r="Q41" s="3"/>
      <c r="R41" s="3"/>
      <c r="S41" s="3"/>
    </row>
    <row r="42" spans="1:19">
      <c r="A42" s="245">
        <v>35550</v>
      </c>
      <c r="B42" s="246">
        <v>23.209662108367006</v>
      </c>
      <c r="C42" s="247">
        <v>9.8975067134713441</v>
      </c>
      <c r="D42" s="247">
        <v>24.339783941023747</v>
      </c>
      <c r="E42" s="247">
        <v>4.868310120154729</v>
      </c>
      <c r="F42" s="247">
        <v>15.1972906591963</v>
      </c>
      <c r="G42" s="247">
        <v>11.788729798375456</v>
      </c>
      <c r="H42" s="248">
        <v>10.698716659411419</v>
      </c>
      <c r="I42" s="240"/>
      <c r="J42" s="249"/>
      <c r="K42" s="3"/>
      <c r="L42" s="3"/>
      <c r="M42" s="3"/>
      <c r="N42" s="3"/>
      <c r="O42" s="3"/>
      <c r="P42" s="3"/>
      <c r="Q42" s="3"/>
      <c r="R42" s="3"/>
      <c r="S42" s="3"/>
    </row>
    <row r="43" spans="1:19">
      <c r="A43" s="245">
        <v>35581</v>
      </c>
      <c r="B43" s="246">
        <v>23.166214607041052</v>
      </c>
      <c r="C43" s="247">
        <v>9.8563755918845164</v>
      </c>
      <c r="D43" s="247">
        <v>23.489288782218562</v>
      </c>
      <c r="E43" s="247">
        <v>5.1911020671853665</v>
      </c>
      <c r="F43" s="247">
        <v>15.546837867927108</v>
      </c>
      <c r="G43" s="247">
        <v>11.681241126595591</v>
      </c>
      <c r="H43" s="248">
        <v>11.068939957147814</v>
      </c>
      <c r="I43" s="240"/>
      <c r="J43" s="249"/>
      <c r="K43" s="3"/>
      <c r="L43" s="3"/>
      <c r="M43" s="3"/>
      <c r="N43" s="3"/>
      <c r="O43" s="3"/>
      <c r="P43" s="3"/>
      <c r="Q43" s="3"/>
      <c r="R43" s="3"/>
      <c r="S43" s="3"/>
    </row>
    <row r="44" spans="1:19">
      <c r="A44" s="245">
        <v>35611</v>
      </c>
      <c r="B44" s="246">
        <v>23.477453392925003</v>
      </c>
      <c r="C44" s="247">
        <v>10.441886792357469</v>
      </c>
      <c r="D44" s="247">
        <v>23.007795817578607</v>
      </c>
      <c r="E44" s="247">
        <v>5.6041197697555045</v>
      </c>
      <c r="F44" s="247">
        <v>15.534122087995522</v>
      </c>
      <c r="G44" s="247">
        <v>11.373869358120004</v>
      </c>
      <c r="H44" s="248">
        <v>10.560752781267894</v>
      </c>
      <c r="I44" s="240"/>
      <c r="J44" s="249"/>
      <c r="K44" s="3"/>
      <c r="L44" s="3"/>
      <c r="M44" s="3"/>
      <c r="N44" s="3"/>
      <c r="O44" s="3"/>
      <c r="P44" s="3"/>
      <c r="Q44" s="3"/>
      <c r="R44" s="3"/>
      <c r="S44" s="3"/>
    </row>
    <row r="45" spans="1:19">
      <c r="A45" s="245">
        <v>35642</v>
      </c>
      <c r="B45" s="246">
        <v>23.687894098019648</v>
      </c>
      <c r="C45" s="247">
        <v>9.6872239052986746</v>
      </c>
      <c r="D45" s="247">
        <v>22.759391757519904</v>
      </c>
      <c r="E45" s="247">
        <v>6.1039592737935227</v>
      </c>
      <c r="F45" s="247">
        <v>15.680898188749667</v>
      </c>
      <c r="G45" s="247">
        <v>11.668781756930494</v>
      </c>
      <c r="H45" s="248">
        <v>10.411851019688086</v>
      </c>
      <c r="I45" s="240"/>
      <c r="J45" s="249"/>
      <c r="K45" s="3"/>
      <c r="L45" s="3"/>
      <c r="M45" s="3"/>
      <c r="N45" s="3"/>
      <c r="O45" s="3"/>
      <c r="P45" s="3"/>
      <c r="Q45" s="3"/>
      <c r="R45" s="3"/>
      <c r="S45" s="3"/>
    </row>
    <row r="46" spans="1:19">
      <c r="A46" s="245">
        <v>35673</v>
      </c>
      <c r="B46" s="246">
        <v>23.635848092555662</v>
      </c>
      <c r="C46" s="247">
        <v>9.3887608325997043</v>
      </c>
      <c r="D46" s="247">
        <v>22.440148763441492</v>
      </c>
      <c r="E46" s="247">
        <v>6.4354281128159148</v>
      </c>
      <c r="F46" s="247">
        <v>16.041267338971824</v>
      </c>
      <c r="G46" s="247">
        <v>11.785258828715007</v>
      </c>
      <c r="H46" s="248">
        <v>10.273288030900389</v>
      </c>
      <c r="I46" s="240"/>
      <c r="J46" s="249"/>
      <c r="K46" s="3"/>
      <c r="L46" s="3"/>
      <c r="M46" s="3"/>
      <c r="N46" s="3"/>
      <c r="O46" s="3"/>
      <c r="P46" s="3"/>
      <c r="Q46" s="3"/>
      <c r="R46" s="3"/>
      <c r="S46" s="3"/>
    </row>
    <row r="47" spans="1:19">
      <c r="A47" s="245">
        <v>35703</v>
      </c>
      <c r="B47" s="246">
        <v>23.282468721818503</v>
      </c>
      <c r="C47" s="247">
        <v>9.4500925962145068</v>
      </c>
      <c r="D47" s="247">
        <v>21.651613226455709</v>
      </c>
      <c r="E47" s="247">
        <v>6.6228480130693255</v>
      </c>
      <c r="F47" s="247">
        <v>16.45539435214414</v>
      </c>
      <c r="G47" s="247">
        <v>11.690564451322341</v>
      </c>
      <c r="H47" s="248">
        <v>10.847018638975484</v>
      </c>
      <c r="I47" s="240"/>
      <c r="J47" s="249"/>
      <c r="K47" s="3"/>
      <c r="L47" s="3"/>
      <c r="M47" s="3"/>
      <c r="N47" s="3"/>
      <c r="O47" s="3"/>
      <c r="P47" s="3"/>
      <c r="Q47" s="3"/>
      <c r="R47" s="3"/>
      <c r="S47" s="3"/>
    </row>
    <row r="48" spans="1:19">
      <c r="A48" s="245">
        <v>35734</v>
      </c>
      <c r="B48" s="246">
        <v>23.809268629686112</v>
      </c>
      <c r="C48" s="247">
        <v>9.1540467344376371</v>
      </c>
      <c r="D48" s="247">
        <v>21.148219699462121</v>
      </c>
      <c r="E48" s="247">
        <v>6.7912169189025899</v>
      </c>
      <c r="F48" s="247">
        <v>16.4849769929064</v>
      </c>
      <c r="G48" s="247">
        <v>11.734830777593011</v>
      </c>
      <c r="H48" s="248">
        <v>10.877440247012128</v>
      </c>
      <c r="I48" s="240"/>
      <c r="J48" s="249"/>
      <c r="K48" s="3"/>
      <c r="L48" s="3"/>
      <c r="M48" s="3"/>
      <c r="N48" s="3"/>
      <c r="O48" s="3"/>
      <c r="P48" s="3"/>
      <c r="Q48" s="3"/>
      <c r="R48" s="3"/>
      <c r="S48" s="3"/>
    </row>
    <row r="49" spans="1:19">
      <c r="A49" s="245">
        <v>35764</v>
      </c>
      <c r="B49" s="246">
        <v>23.372758514710405</v>
      </c>
      <c r="C49" s="247">
        <v>9.6725470081419829</v>
      </c>
      <c r="D49" s="247">
        <v>20.790472805998082</v>
      </c>
      <c r="E49" s="247">
        <v>6.9593944450382388</v>
      </c>
      <c r="F49" s="247">
        <v>16.399240201985492</v>
      </c>
      <c r="G49" s="247">
        <v>11.566360510518546</v>
      </c>
      <c r="H49" s="248">
        <v>11.239226513607251</v>
      </c>
      <c r="I49" s="240"/>
      <c r="J49" s="249"/>
      <c r="K49" s="3"/>
      <c r="L49" s="3"/>
      <c r="M49" s="3"/>
      <c r="N49" s="3"/>
      <c r="O49" s="3"/>
      <c r="P49" s="3"/>
      <c r="Q49" s="3"/>
      <c r="R49" s="3"/>
      <c r="S49" s="3"/>
    </row>
    <row r="50" spans="1:19">
      <c r="A50" s="245">
        <v>35795</v>
      </c>
      <c r="B50" s="246">
        <v>23.577234907488556</v>
      </c>
      <c r="C50" s="247">
        <v>10.872152350977265</v>
      </c>
      <c r="D50" s="247">
        <v>20.238742472952765</v>
      </c>
      <c r="E50" s="247">
        <v>7.1518785052002469</v>
      </c>
      <c r="F50" s="247">
        <v>15.87238296150657</v>
      </c>
      <c r="G50" s="247">
        <v>11.153905395704674</v>
      </c>
      <c r="H50" s="248">
        <v>11.133703406169916</v>
      </c>
      <c r="I50" s="240"/>
      <c r="J50" s="249"/>
      <c r="K50" s="3"/>
      <c r="L50" s="3"/>
      <c r="M50" s="3"/>
      <c r="N50" s="3"/>
      <c r="O50" s="3"/>
      <c r="P50" s="3"/>
      <c r="Q50" s="3"/>
      <c r="R50" s="3"/>
      <c r="S50" s="3"/>
    </row>
    <row r="51" spans="1:19">
      <c r="A51" s="245">
        <v>35826</v>
      </c>
      <c r="B51" s="246">
        <v>23.12382365866565</v>
      </c>
      <c r="C51" s="247">
        <v>9.3512841276894783</v>
      </c>
      <c r="D51" s="247">
        <v>21.38152903698683</v>
      </c>
      <c r="E51" s="247">
        <v>7.8426188345446848</v>
      </c>
      <c r="F51" s="247">
        <v>16.059934633748366</v>
      </c>
      <c r="G51" s="247">
        <v>11.266647640608035</v>
      </c>
      <c r="H51" s="248">
        <v>10.974162067756948</v>
      </c>
      <c r="I51" s="240"/>
      <c r="J51" s="249"/>
      <c r="K51" s="3"/>
      <c r="L51" s="3"/>
      <c r="M51" s="3"/>
      <c r="N51" s="3"/>
      <c r="O51" s="3"/>
      <c r="P51" s="3"/>
      <c r="Q51" s="3"/>
      <c r="R51" s="3"/>
      <c r="S51" s="3"/>
    </row>
    <row r="52" spans="1:19">
      <c r="A52" s="245">
        <v>35854</v>
      </c>
      <c r="B52" s="246">
        <v>22.903702006045965</v>
      </c>
      <c r="C52" s="247">
        <v>8.6588333549248766</v>
      </c>
      <c r="D52" s="247">
        <v>21.161664376506508</v>
      </c>
      <c r="E52" s="247">
        <v>8.2765109607248633</v>
      </c>
      <c r="F52" s="247">
        <v>15.751743998134041</v>
      </c>
      <c r="G52" s="247">
        <v>11.089748736646333</v>
      </c>
      <c r="H52" s="248">
        <v>12.157796567017428</v>
      </c>
      <c r="I52" s="240"/>
      <c r="J52" s="249"/>
      <c r="K52" s="3"/>
      <c r="L52" s="3"/>
      <c r="M52" s="3"/>
      <c r="N52" s="3"/>
      <c r="O52" s="3"/>
      <c r="P52" s="3"/>
      <c r="Q52" s="3"/>
      <c r="R52" s="3"/>
      <c r="S52" s="3"/>
    </row>
    <row r="53" spans="1:19">
      <c r="A53" s="245">
        <v>35885</v>
      </c>
      <c r="B53" s="246">
        <v>22.444223690476438</v>
      </c>
      <c r="C53" s="247">
        <v>8.5367159917913931</v>
      </c>
      <c r="D53" s="247">
        <v>20.736892222938742</v>
      </c>
      <c r="E53" s="247">
        <v>8.2934626005462651</v>
      </c>
      <c r="F53" s="247">
        <v>15.573262527948032</v>
      </c>
      <c r="G53" s="247">
        <v>10.813473999263397</v>
      </c>
      <c r="H53" s="248">
        <v>13.601968967035724</v>
      </c>
      <c r="I53" s="240"/>
      <c r="J53" s="249"/>
      <c r="K53" s="3"/>
      <c r="L53" s="3"/>
      <c r="M53" s="3"/>
      <c r="N53" s="3"/>
      <c r="O53" s="3"/>
      <c r="P53" s="3"/>
      <c r="Q53" s="3"/>
      <c r="R53" s="3"/>
      <c r="S53" s="3"/>
    </row>
    <row r="54" spans="1:19">
      <c r="A54" s="245">
        <v>35915</v>
      </c>
      <c r="B54" s="246">
        <v>23.21789365062164</v>
      </c>
      <c r="C54" s="247">
        <v>8.1500703531485463</v>
      </c>
      <c r="D54" s="247">
        <v>21.722381607423038</v>
      </c>
      <c r="E54" s="247">
        <v>8.6518932047354049</v>
      </c>
      <c r="F54" s="247">
        <v>15.621697862542938</v>
      </c>
      <c r="G54" s="247">
        <v>10.788416126828432</v>
      </c>
      <c r="H54" s="248">
        <v>11.847647194699992</v>
      </c>
      <c r="I54" s="240"/>
      <c r="J54" s="249"/>
      <c r="K54" s="3"/>
      <c r="L54" s="3"/>
      <c r="M54" s="3"/>
      <c r="N54" s="3"/>
      <c r="O54" s="3"/>
      <c r="P54" s="3"/>
      <c r="Q54" s="3"/>
      <c r="R54" s="3"/>
      <c r="S54" s="3"/>
    </row>
    <row r="55" spans="1:19">
      <c r="A55" s="245">
        <v>35946</v>
      </c>
      <c r="B55" s="246">
        <v>22.523043428549574</v>
      </c>
      <c r="C55" s="247">
        <v>8.3605654395621265</v>
      </c>
      <c r="D55" s="247">
        <v>22.134755734463397</v>
      </c>
      <c r="E55" s="247">
        <v>8.880366563116258</v>
      </c>
      <c r="F55" s="247">
        <v>15.742666746739213</v>
      </c>
      <c r="G55" s="247">
        <v>10.615231597883477</v>
      </c>
      <c r="H55" s="248">
        <v>11.743370489685947</v>
      </c>
      <c r="I55" s="240"/>
      <c r="J55" s="249"/>
      <c r="K55" s="3"/>
      <c r="L55" s="3"/>
      <c r="M55" s="3"/>
      <c r="N55" s="3"/>
      <c r="O55" s="3"/>
      <c r="P55" s="3"/>
      <c r="Q55" s="3"/>
      <c r="R55" s="3"/>
      <c r="S55" s="3"/>
    </row>
    <row r="56" spans="1:19">
      <c r="A56" s="245">
        <v>35976</v>
      </c>
      <c r="B56" s="246">
        <v>21.814395223804929</v>
      </c>
      <c r="C56" s="247">
        <v>8.3313126174729923</v>
      </c>
      <c r="D56" s="247">
        <v>21.986159086863111</v>
      </c>
      <c r="E56" s="247">
        <v>8.5589693388350909</v>
      </c>
      <c r="F56" s="247">
        <v>16.213654009799232</v>
      </c>
      <c r="G56" s="247">
        <v>10.31367499967188</v>
      </c>
      <c r="H56" s="248">
        <v>12.781834723552759</v>
      </c>
      <c r="I56" s="240"/>
      <c r="J56" s="249"/>
      <c r="K56" s="3"/>
      <c r="L56" s="3"/>
      <c r="M56" s="3"/>
      <c r="N56" s="3"/>
      <c r="O56" s="3"/>
      <c r="P56" s="3"/>
      <c r="Q56" s="3"/>
      <c r="R56" s="3"/>
      <c r="S56" s="3"/>
    </row>
    <row r="57" spans="1:19">
      <c r="A57" s="245">
        <v>36007</v>
      </c>
      <c r="B57" s="246">
        <v>20.983855806136297</v>
      </c>
      <c r="C57" s="247">
        <v>7.6881871037375911</v>
      </c>
      <c r="D57" s="247">
        <v>23.321464299685275</v>
      </c>
      <c r="E57" s="247">
        <v>8.5158413503864168</v>
      </c>
      <c r="F57" s="247">
        <v>16.361274694070385</v>
      </c>
      <c r="G57" s="247">
        <v>10.349652103307442</v>
      </c>
      <c r="H57" s="248">
        <v>12.779724642676593</v>
      </c>
      <c r="I57" s="240"/>
      <c r="J57" s="249"/>
      <c r="K57" s="3"/>
      <c r="L57" s="3"/>
      <c r="M57" s="3"/>
      <c r="N57" s="3"/>
      <c r="O57" s="3"/>
      <c r="P57" s="3"/>
      <c r="Q57" s="3"/>
      <c r="R57" s="3"/>
      <c r="S57" s="3"/>
    </row>
    <row r="58" spans="1:19">
      <c r="A58" s="245">
        <v>36038</v>
      </c>
      <c r="B58" s="246">
        <v>20.65718981080645</v>
      </c>
      <c r="C58" s="247">
        <v>7.6901024681049659</v>
      </c>
      <c r="D58" s="247">
        <v>23.319894812711819</v>
      </c>
      <c r="E58" s="247">
        <v>8.6470022769301167</v>
      </c>
      <c r="F58" s="247">
        <v>16.518821990258132</v>
      </c>
      <c r="G58" s="247">
        <v>10.089695104596572</v>
      </c>
      <c r="H58" s="248">
        <v>13.077293536591949</v>
      </c>
      <c r="I58" s="240"/>
      <c r="J58" s="249"/>
      <c r="K58" s="3"/>
      <c r="L58" s="3"/>
      <c r="M58" s="3"/>
      <c r="N58" s="3"/>
      <c r="O58" s="3"/>
      <c r="P58" s="3"/>
      <c r="Q58" s="3"/>
      <c r="R58" s="3"/>
      <c r="S58" s="3"/>
    </row>
    <row r="59" spans="1:19">
      <c r="A59" s="245">
        <v>36068</v>
      </c>
      <c r="B59" s="246">
        <v>20.092108876099942</v>
      </c>
      <c r="C59" s="247">
        <v>7.2770552291484396</v>
      </c>
      <c r="D59" s="247">
        <v>22.862254159540303</v>
      </c>
      <c r="E59" s="247">
        <v>8.6572420366147345</v>
      </c>
      <c r="F59" s="247">
        <v>17.444404653988457</v>
      </c>
      <c r="G59" s="247">
        <v>9.8159727431516473</v>
      </c>
      <c r="H59" s="248">
        <v>13.850962301456471</v>
      </c>
      <c r="I59" s="240"/>
      <c r="J59" s="249"/>
      <c r="K59" s="3"/>
      <c r="L59" s="3"/>
      <c r="M59" s="3"/>
      <c r="N59" s="3"/>
      <c r="O59" s="3"/>
      <c r="P59" s="3"/>
      <c r="Q59" s="3"/>
      <c r="R59" s="3"/>
      <c r="S59" s="3"/>
    </row>
    <row r="60" spans="1:19">
      <c r="A60" s="245">
        <v>36099</v>
      </c>
      <c r="B60" s="246">
        <v>20.587100584879074</v>
      </c>
      <c r="C60" s="247">
        <v>7.1734131534296433</v>
      </c>
      <c r="D60" s="247">
        <v>24.167997756170767</v>
      </c>
      <c r="E60" s="247">
        <v>8.5227069416735119</v>
      </c>
      <c r="F60" s="247">
        <v>17.27801873667871</v>
      </c>
      <c r="G60" s="247">
        <v>9.6249792031681061</v>
      </c>
      <c r="H60" s="248">
        <v>12.645783624000186</v>
      </c>
      <c r="I60" s="240"/>
      <c r="J60" s="249"/>
      <c r="K60" s="3"/>
      <c r="L60" s="3"/>
      <c r="M60" s="3"/>
      <c r="N60" s="3"/>
      <c r="O60" s="3"/>
      <c r="P60" s="3"/>
      <c r="Q60" s="3"/>
      <c r="R60" s="3"/>
      <c r="S60" s="3"/>
    </row>
    <row r="61" spans="1:19">
      <c r="A61" s="245">
        <v>36129</v>
      </c>
      <c r="B61" s="246">
        <v>21.118485234653956</v>
      </c>
      <c r="C61" s="247">
        <v>7.7250691359420296</v>
      </c>
      <c r="D61" s="247">
        <v>23.055038580595728</v>
      </c>
      <c r="E61" s="247">
        <v>8.6708728148028928</v>
      </c>
      <c r="F61" s="247">
        <v>16.521587748728766</v>
      </c>
      <c r="G61" s="247">
        <v>9.0797494342086118</v>
      </c>
      <c r="H61" s="248">
        <v>13.829197051068022</v>
      </c>
      <c r="I61" s="240"/>
      <c r="J61" s="249"/>
      <c r="K61" s="3"/>
      <c r="L61" s="3"/>
      <c r="M61" s="3"/>
      <c r="N61" s="3"/>
      <c r="O61" s="3"/>
      <c r="P61" s="3"/>
      <c r="Q61" s="3"/>
      <c r="R61" s="3"/>
      <c r="S61" s="3"/>
    </row>
    <row r="62" spans="1:19">
      <c r="A62" s="245">
        <v>36160</v>
      </c>
      <c r="B62" s="246">
        <v>20.828528271821408</v>
      </c>
      <c r="C62" s="247">
        <v>8.5419604706746863</v>
      </c>
      <c r="D62" s="247">
        <v>23.546935897001582</v>
      </c>
      <c r="E62" s="247">
        <v>8.7168850562283726</v>
      </c>
      <c r="F62" s="247">
        <v>8.5745400669030101</v>
      </c>
      <c r="G62" s="247">
        <v>16.732449112624263</v>
      </c>
      <c r="H62" s="248">
        <v>13.058701124746689</v>
      </c>
      <c r="I62" s="240"/>
      <c r="J62" s="249"/>
      <c r="K62" s="3"/>
      <c r="L62" s="3"/>
      <c r="M62" s="3"/>
      <c r="N62" s="3"/>
      <c r="O62" s="3"/>
      <c r="P62" s="3"/>
      <c r="Q62" s="3"/>
      <c r="R62" s="3"/>
      <c r="S62" s="3"/>
    </row>
    <row r="63" spans="1:19">
      <c r="A63" s="245">
        <v>36191</v>
      </c>
      <c r="B63" s="246">
        <v>20.828274012857285</v>
      </c>
      <c r="C63" s="247">
        <v>7.6107855203179069</v>
      </c>
      <c r="D63" s="247">
        <v>24.764747982539351</v>
      </c>
      <c r="E63" s="247">
        <v>8.6951779148559645</v>
      </c>
      <c r="F63" s="247">
        <v>8.2953048680480315</v>
      </c>
      <c r="G63" s="247">
        <v>16.830072213962033</v>
      </c>
      <c r="H63" s="248">
        <v>12.975637487419425</v>
      </c>
      <c r="I63" s="240"/>
      <c r="J63" s="249"/>
      <c r="K63" s="3"/>
      <c r="L63" s="3"/>
      <c r="M63" s="3"/>
      <c r="N63" s="3"/>
      <c r="O63" s="3"/>
      <c r="P63" s="3"/>
      <c r="Q63" s="3"/>
      <c r="R63" s="3"/>
      <c r="S63" s="3"/>
    </row>
    <row r="64" spans="1:19">
      <c r="A64" s="245">
        <v>36219</v>
      </c>
      <c r="B64" s="246">
        <v>20.936026975593609</v>
      </c>
      <c r="C64" s="247">
        <v>7.1328946765577594</v>
      </c>
      <c r="D64" s="247">
        <v>25.901203051136541</v>
      </c>
      <c r="E64" s="247">
        <v>8.8654789510453931</v>
      </c>
      <c r="F64" s="247">
        <v>7.9793180857100658</v>
      </c>
      <c r="G64" s="247">
        <v>16.471921906815446</v>
      </c>
      <c r="H64" s="248">
        <v>12.713156353141184</v>
      </c>
      <c r="I64" s="240"/>
      <c r="J64" s="249"/>
      <c r="K64" s="3"/>
      <c r="L64" s="3"/>
      <c r="M64" s="3"/>
      <c r="N64" s="3"/>
      <c r="O64" s="3"/>
      <c r="P64" s="3"/>
      <c r="Q64" s="3"/>
      <c r="R64" s="3"/>
      <c r="S64" s="3"/>
    </row>
    <row r="65" spans="1:19">
      <c r="A65" s="245">
        <v>36250</v>
      </c>
      <c r="B65" s="246">
        <v>21.529262881352068</v>
      </c>
      <c r="C65" s="247">
        <v>6.9481137711292034</v>
      </c>
      <c r="D65" s="247">
        <v>26.416757542077406</v>
      </c>
      <c r="E65" s="247">
        <v>8.9526115439799838</v>
      </c>
      <c r="F65" s="247">
        <v>8.1228723818483246</v>
      </c>
      <c r="G65" s="247">
        <v>15.815984487335088</v>
      </c>
      <c r="H65" s="248">
        <v>12.214397392277924</v>
      </c>
      <c r="I65" s="240"/>
      <c r="J65" s="249"/>
      <c r="K65" s="3"/>
      <c r="L65" s="3"/>
      <c r="M65" s="3"/>
      <c r="N65" s="3"/>
      <c r="O65" s="3"/>
      <c r="P65" s="3"/>
      <c r="Q65" s="3"/>
      <c r="R65" s="3"/>
      <c r="S65" s="3"/>
    </row>
    <row r="66" spans="1:19">
      <c r="A66" s="245">
        <v>36280</v>
      </c>
      <c r="B66" s="246">
        <v>22.205637127469188</v>
      </c>
      <c r="C66" s="247">
        <v>7.1924555918413571</v>
      </c>
      <c r="D66" s="247">
        <v>26.093845103620257</v>
      </c>
      <c r="E66" s="247">
        <v>8.8770855247845919</v>
      </c>
      <c r="F66" s="247">
        <v>7.9039608662944527</v>
      </c>
      <c r="G66" s="247">
        <v>15.673489356340104</v>
      </c>
      <c r="H66" s="248">
        <v>12.05352642965004</v>
      </c>
      <c r="I66" s="240"/>
      <c r="J66" s="249"/>
      <c r="K66" s="3"/>
      <c r="L66" s="3"/>
      <c r="M66" s="3"/>
      <c r="N66" s="3"/>
      <c r="O66" s="3"/>
      <c r="P66" s="3"/>
      <c r="Q66" s="3"/>
      <c r="R66" s="3"/>
      <c r="S66" s="3"/>
    </row>
    <row r="67" spans="1:19">
      <c r="A67" s="245">
        <v>36311</v>
      </c>
      <c r="B67" s="246">
        <v>22.821826907355831</v>
      </c>
      <c r="C67" s="247">
        <v>7.5084258246080653</v>
      </c>
      <c r="D67" s="247">
        <v>25.568792961169812</v>
      </c>
      <c r="E67" s="247">
        <v>8.9778738035518799</v>
      </c>
      <c r="F67" s="247">
        <v>7.719147831772653</v>
      </c>
      <c r="G67" s="247">
        <v>15.87551007026739</v>
      </c>
      <c r="H67" s="248">
        <v>11.528422601274359</v>
      </c>
      <c r="I67" s="240"/>
      <c r="J67" s="249"/>
      <c r="K67" s="3"/>
      <c r="L67" s="3"/>
      <c r="M67" s="3"/>
      <c r="N67" s="3"/>
      <c r="O67" s="3"/>
      <c r="P67" s="3"/>
      <c r="Q67" s="3"/>
      <c r="R67" s="3"/>
      <c r="S67" s="3"/>
    </row>
    <row r="68" spans="1:19">
      <c r="A68" s="245">
        <v>36341</v>
      </c>
      <c r="B68" s="246">
        <v>23.168299073726359</v>
      </c>
      <c r="C68" s="247">
        <v>7.603662519628597</v>
      </c>
      <c r="D68" s="247">
        <v>24.9451328374345</v>
      </c>
      <c r="E68" s="247">
        <v>9.0749251663906083</v>
      </c>
      <c r="F68" s="247">
        <v>7.4911692601678359</v>
      </c>
      <c r="G68" s="247">
        <v>15.835048708800212</v>
      </c>
      <c r="H68" s="248">
        <v>11.881762433851893</v>
      </c>
      <c r="I68" s="240"/>
      <c r="J68" s="249"/>
      <c r="K68" s="3"/>
      <c r="L68" s="3"/>
      <c r="M68" s="3"/>
      <c r="N68" s="3"/>
      <c r="O68" s="3"/>
      <c r="P68" s="3"/>
      <c r="Q68" s="3"/>
      <c r="R68" s="3"/>
      <c r="S68" s="3"/>
    </row>
    <row r="69" spans="1:19">
      <c r="A69" s="245">
        <v>36372</v>
      </c>
      <c r="B69" s="246">
        <v>23.255602670329651</v>
      </c>
      <c r="C69" s="247">
        <v>7.6032006730982875</v>
      </c>
      <c r="D69" s="247">
        <v>24.975754945275135</v>
      </c>
      <c r="E69" s="247">
        <v>8.4217630930698473</v>
      </c>
      <c r="F69" s="247">
        <v>7.190068143527065</v>
      </c>
      <c r="G69" s="247">
        <v>15.898052994518034</v>
      </c>
      <c r="H69" s="248">
        <v>12.655557480181983</v>
      </c>
      <c r="I69" s="240"/>
      <c r="J69" s="249"/>
      <c r="K69" s="3"/>
      <c r="L69" s="3"/>
      <c r="M69" s="3"/>
      <c r="N69" s="3"/>
      <c r="O69" s="3"/>
      <c r="P69" s="3"/>
      <c r="Q69" s="3"/>
      <c r="R69" s="3"/>
      <c r="S69" s="3"/>
    </row>
    <row r="70" spans="1:19">
      <c r="A70" s="245">
        <v>36403</v>
      </c>
      <c r="B70" s="246">
        <v>23.671417137964887</v>
      </c>
      <c r="C70" s="247">
        <v>7.1086977704678294</v>
      </c>
      <c r="D70" s="247">
        <v>25.461916425386004</v>
      </c>
      <c r="E70" s="247">
        <v>8.0616903636844039</v>
      </c>
      <c r="F70" s="247">
        <v>6.4668150761723986</v>
      </c>
      <c r="G70" s="247">
        <v>16.435198279318204</v>
      </c>
      <c r="H70" s="248">
        <v>12.794264947006276</v>
      </c>
      <c r="I70" s="240"/>
      <c r="J70" s="249"/>
      <c r="K70" s="3"/>
      <c r="L70" s="3"/>
      <c r="M70" s="3"/>
      <c r="N70" s="3"/>
      <c r="O70" s="3"/>
      <c r="P70" s="3"/>
      <c r="Q70" s="3"/>
      <c r="R70" s="3"/>
      <c r="S70" s="3"/>
    </row>
    <row r="71" spans="1:19">
      <c r="A71" s="245">
        <v>36433</v>
      </c>
      <c r="B71" s="246">
        <v>22.684385919293611</v>
      </c>
      <c r="C71" s="247">
        <v>7.0827067645361339</v>
      </c>
      <c r="D71" s="247">
        <v>24.972230096192725</v>
      </c>
      <c r="E71" s="247">
        <v>8.1228373168157688</v>
      </c>
      <c r="F71" s="247">
        <v>6.1153213992747286</v>
      </c>
      <c r="G71" s="247">
        <v>16.161246879505452</v>
      </c>
      <c r="H71" s="248">
        <v>14.861271624381583</v>
      </c>
      <c r="I71" s="240"/>
      <c r="J71" s="249"/>
      <c r="K71" s="3"/>
      <c r="L71" s="3"/>
      <c r="M71" s="3"/>
      <c r="N71" s="3"/>
      <c r="O71" s="3"/>
      <c r="P71" s="3"/>
      <c r="Q71" s="3"/>
      <c r="R71" s="3"/>
      <c r="S71" s="3"/>
    </row>
    <row r="72" spans="1:19">
      <c r="A72" s="245">
        <v>36464</v>
      </c>
      <c r="B72" s="246">
        <v>23.423600531422714</v>
      </c>
      <c r="C72" s="247">
        <v>7.024810285010151</v>
      </c>
      <c r="D72" s="247">
        <v>25.576525452376984</v>
      </c>
      <c r="E72" s="247">
        <v>8.2924281132594526</v>
      </c>
      <c r="F72" s="247">
        <v>5.894965637901346</v>
      </c>
      <c r="G72" s="247">
        <v>15.376575650812482</v>
      </c>
      <c r="H72" s="248">
        <v>14.411094329216864</v>
      </c>
      <c r="I72" s="240"/>
      <c r="J72" s="249"/>
      <c r="K72" s="3"/>
      <c r="L72" s="3"/>
      <c r="M72" s="3"/>
      <c r="N72" s="3"/>
      <c r="O72" s="3"/>
      <c r="P72" s="3"/>
      <c r="Q72" s="3"/>
      <c r="R72" s="3"/>
      <c r="S72" s="3"/>
    </row>
    <row r="73" spans="1:19">
      <c r="A73" s="245">
        <v>36494</v>
      </c>
      <c r="B73" s="246">
        <v>24.147563796569568</v>
      </c>
      <c r="C73" s="247">
        <v>7.3876486571269036</v>
      </c>
      <c r="D73" s="247">
        <v>24.949340332607015</v>
      </c>
      <c r="E73" s="247">
        <v>8.1273087283105099</v>
      </c>
      <c r="F73" s="247">
        <v>5.6219702853398941</v>
      </c>
      <c r="G73" s="247">
        <v>15.165960446790674</v>
      </c>
      <c r="H73" s="248">
        <v>14.600207753255434</v>
      </c>
      <c r="I73" s="240"/>
      <c r="J73" s="249"/>
      <c r="K73" s="3"/>
      <c r="L73" s="3"/>
      <c r="M73" s="3"/>
      <c r="N73" s="3"/>
      <c r="O73" s="3"/>
      <c r="P73" s="3"/>
      <c r="Q73" s="3"/>
      <c r="R73" s="3"/>
      <c r="S73" s="3"/>
    </row>
    <row r="74" spans="1:19">
      <c r="A74" s="245">
        <v>36525</v>
      </c>
      <c r="B74" s="246">
        <v>24.036377724451906</v>
      </c>
      <c r="C74" s="247">
        <v>9.5602909131872202</v>
      </c>
      <c r="D74" s="247">
        <v>24.432885608437573</v>
      </c>
      <c r="E74" s="247">
        <v>7.9897587763123985</v>
      </c>
      <c r="F74" s="247">
        <v>5.4237752328309341</v>
      </c>
      <c r="G74" s="247">
        <v>14.68153912569222</v>
      </c>
      <c r="H74" s="248">
        <v>13.875372619087747</v>
      </c>
      <c r="I74" s="240"/>
      <c r="J74" s="249"/>
      <c r="K74" s="3"/>
      <c r="L74" s="3"/>
      <c r="M74" s="3"/>
      <c r="N74" s="3"/>
      <c r="O74" s="3"/>
      <c r="P74" s="3"/>
      <c r="Q74" s="3"/>
      <c r="R74" s="3"/>
      <c r="S74" s="3"/>
    </row>
    <row r="75" spans="1:19">
      <c r="A75" s="245">
        <v>36556</v>
      </c>
      <c r="B75" s="246">
        <v>24.357850398477197</v>
      </c>
      <c r="C75" s="247">
        <v>9.4351134200373021</v>
      </c>
      <c r="D75" s="247">
        <v>24.942871843185653</v>
      </c>
      <c r="E75" s="247">
        <v>8.0056783621811807</v>
      </c>
      <c r="F75" s="247">
        <v>5.3326631212949849</v>
      </c>
      <c r="G75" s="247">
        <v>14.428876733470563</v>
      </c>
      <c r="H75" s="248">
        <v>13.496946121353112</v>
      </c>
      <c r="I75" s="240"/>
      <c r="J75" s="249"/>
      <c r="K75" s="3"/>
      <c r="L75" s="3"/>
      <c r="M75" s="3"/>
      <c r="N75" s="3"/>
      <c r="O75" s="3"/>
      <c r="P75" s="3"/>
      <c r="Q75" s="3"/>
      <c r="R75" s="3"/>
      <c r="S75" s="3"/>
    </row>
    <row r="76" spans="1:19">
      <c r="A76" s="245">
        <v>36585</v>
      </c>
      <c r="B76" s="246">
        <v>24.827779505877807</v>
      </c>
      <c r="C76" s="247">
        <v>10.359126212576108</v>
      </c>
      <c r="D76" s="247">
        <v>25.225217428614144</v>
      </c>
      <c r="E76" s="247">
        <v>8.2255199393907894</v>
      </c>
      <c r="F76" s="247">
        <v>5.2345964691951687</v>
      </c>
      <c r="G76" s="247">
        <v>14.333468283234405</v>
      </c>
      <c r="H76" s="248">
        <v>11.79429216111158</v>
      </c>
      <c r="I76" s="240"/>
      <c r="J76" s="249"/>
      <c r="K76" s="3"/>
      <c r="L76" s="3"/>
      <c r="M76" s="3"/>
      <c r="N76" s="3"/>
      <c r="O76" s="3"/>
      <c r="P76" s="3"/>
      <c r="Q76" s="3"/>
      <c r="R76" s="3"/>
      <c r="S76" s="3"/>
    </row>
    <row r="77" spans="1:19">
      <c r="A77" s="245">
        <v>36616</v>
      </c>
      <c r="B77" s="246">
        <v>24.563460129413095</v>
      </c>
      <c r="C77" s="247">
        <v>10.044311250573553</v>
      </c>
      <c r="D77" s="247">
        <v>25.515816239840749</v>
      </c>
      <c r="E77" s="247">
        <v>8.1623859778508212</v>
      </c>
      <c r="F77" s="247">
        <v>5.1014698680049477</v>
      </c>
      <c r="G77" s="247">
        <v>14.059279492748351</v>
      </c>
      <c r="H77" s="248">
        <v>12.553277041568478</v>
      </c>
      <c r="I77" s="240"/>
      <c r="J77" s="249"/>
      <c r="K77" s="3"/>
      <c r="L77" s="3"/>
      <c r="M77" s="3"/>
      <c r="N77" s="3"/>
      <c r="O77" s="3"/>
      <c r="P77" s="3"/>
      <c r="Q77" s="3"/>
      <c r="R77" s="3"/>
      <c r="S77" s="3"/>
    </row>
    <row r="78" spans="1:19">
      <c r="A78" s="245">
        <v>36646</v>
      </c>
      <c r="B78" s="246">
        <v>24.146032952738306</v>
      </c>
      <c r="C78" s="247">
        <v>10.152984386086775</v>
      </c>
      <c r="D78" s="247">
        <v>25.478624493833486</v>
      </c>
      <c r="E78" s="247">
        <v>7.9834329204401424</v>
      </c>
      <c r="F78" s="247">
        <v>4.6927919399752556</v>
      </c>
      <c r="G78" s="247">
        <v>14.276501457873152</v>
      </c>
      <c r="H78" s="248">
        <v>13.269631849052887</v>
      </c>
      <c r="I78" s="240"/>
      <c r="J78" s="249"/>
      <c r="K78" s="3"/>
      <c r="L78" s="3"/>
      <c r="M78" s="3"/>
      <c r="N78" s="3"/>
      <c r="O78" s="3"/>
      <c r="P78" s="3"/>
      <c r="Q78" s="3"/>
      <c r="R78" s="3"/>
      <c r="S78" s="3"/>
    </row>
    <row r="79" spans="1:19">
      <c r="A79" s="245">
        <v>36677</v>
      </c>
      <c r="B79" s="246">
        <v>24.237208280278814</v>
      </c>
      <c r="C79" s="247">
        <v>10.472106685657655</v>
      </c>
      <c r="D79" s="247">
        <v>26.186349104742384</v>
      </c>
      <c r="E79" s="247">
        <v>7.6251020291699794</v>
      </c>
      <c r="F79" s="247">
        <v>4.5570760935540058</v>
      </c>
      <c r="G79" s="247">
        <v>14.928168764558599</v>
      </c>
      <c r="H79" s="248">
        <v>11.99398904203856</v>
      </c>
      <c r="I79" s="240"/>
      <c r="J79" s="249"/>
      <c r="K79" s="3"/>
      <c r="L79" s="3"/>
      <c r="M79" s="3"/>
      <c r="N79" s="3"/>
      <c r="O79" s="3"/>
      <c r="P79" s="3"/>
      <c r="Q79" s="3"/>
      <c r="R79" s="3"/>
      <c r="S79" s="3"/>
    </row>
    <row r="80" spans="1:19">
      <c r="A80" s="245">
        <v>36707</v>
      </c>
      <c r="B80" s="246">
        <v>24.639345452440221</v>
      </c>
      <c r="C80" s="247">
        <v>10.515300616673589</v>
      </c>
      <c r="D80" s="247">
        <v>26.744789671266307</v>
      </c>
      <c r="E80" s="247">
        <v>7.2234792867831699</v>
      </c>
      <c r="F80" s="247">
        <v>4.4211749996555652</v>
      </c>
      <c r="G80" s="247">
        <v>14.300263102661321</v>
      </c>
      <c r="H80" s="248">
        <v>12.155646870519824</v>
      </c>
      <c r="I80" s="240"/>
      <c r="J80" s="249"/>
      <c r="K80" s="3"/>
      <c r="L80" s="3"/>
      <c r="M80" s="3"/>
      <c r="N80" s="3"/>
      <c r="O80" s="3"/>
      <c r="P80" s="3"/>
      <c r="Q80" s="3"/>
      <c r="R80" s="3"/>
      <c r="S80" s="3"/>
    </row>
    <row r="81" spans="1:19">
      <c r="A81" s="245">
        <v>36738</v>
      </c>
      <c r="B81" s="246">
        <v>24.667756250740066</v>
      </c>
      <c r="C81" s="247">
        <v>10.881523381511693</v>
      </c>
      <c r="D81" s="247">
        <v>26.380449904690234</v>
      </c>
      <c r="E81" s="247">
        <v>7.2302461848534545</v>
      </c>
      <c r="F81" s="247">
        <v>4.2119158342209211</v>
      </c>
      <c r="G81" s="247">
        <v>14.043933474050373</v>
      </c>
      <c r="H81" s="248">
        <v>12.584174969933255</v>
      </c>
      <c r="I81" s="240"/>
      <c r="J81" s="249"/>
      <c r="K81" s="3"/>
      <c r="L81" s="3"/>
      <c r="M81" s="3"/>
      <c r="N81" s="3"/>
      <c r="O81" s="3"/>
      <c r="P81" s="3"/>
      <c r="Q81" s="3"/>
      <c r="R81" s="3"/>
      <c r="S81" s="3"/>
    </row>
    <row r="82" spans="1:19">
      <c r="A82" s="245">
        <v>36769</v>
      </c>
      <c r="B82" s="246">
        <v>24.542389547316297</v>
      </c>
      <c r="C82" s="247">
        <v>10.552194766698122</v>
      </c>
      <c r="D82" s="247">
        <v>26.505940401698584</v>
      </c>
      <c r="E82" s="247">
        <v>7.0715343965269666</v>
      </c>
      <c r="F82" s="247">
        <v>4.1065761615972178</v>
      </c>
      <c r="G82" s="247">
        <v>14.096108992239708</v>
      </c>
      <c r="H82" s="248">
        <v>13.125255733923099</v>
      </c>
      <c r="I82" s="240"/>
      <c r="J82" s="249"/>
      <c r="K82" s="3"/>
      <c r="L82" s="3"/>
      <c r="M82" s="3"/>
      <c r="N82" s="3"/>
      <c r="O82" s="3"/>
      <c r="P82" s="3"/>
      <c r="Q82" s="3"/>
      <c r="R82" s="3"/>
      <c r="S82" s="3"/>
    </row>
    <row r="83" spans="1:19">
      <c r="A83" s="245">
        <v>36799</v>
      </c>
      <c r="B83" s="246">
        <v>24.110491893040383</v>
      </c>
      <c r="C83" s="247">
        <v>10.448627369782134</v>
      </c>
      <c r="D83" s="247">
        <v>26.378425239337812</v>
      </c>
      <c r="E83" s="247">
        <v>7.0268704385633676</v>
      </c>
      <c r="F83" s="247">
        <v>4.0359652063374742</v>
      </c>
      <c r="G83" s="247">
        <v>14.285805056369396</v>
      </c>
      <c r="H83" s="248">
        <v>13.713814796569428</v>
      </c>
      <c r="I83" s="240"/>
      <c r="J83" s="249"/>
      <c r="K83" s="3"/>
      <c r="L83" s="3"/>
      <c r="M83" s="3"/>
      <c r="N83" s="3"/>
      <c r="O83" s="3"/>
      <c r="P83" s="3"/>
      <c r="Q83" s="3"/>
      <c r="R83" s="3"/>
      <c r="S83" s="3"/>
    </row>
    <row r="84" spans="1:19">
      <c r="A84" s="245">
        <v>36830</v>
      </c>
      <c r="B84" s="246">
        <v>23.827459009327256</v>
      </c>
      <c r="C84" s="247">
        <v>10.416974033536231</v>
      </c>
      <c r="D84" s="247">
        <v>26.65162092349102</v>
      </c>
      <c r="E84" s="247">
        <v>6.8877643796960237</v>
      </c>
      <c r="F84" s="247">
        <v>3.8912010449224868</v>
      </c>
      <c r="G84" s="247">
        <v>14.021703052816514</v>
      </c>
      <c r="H84" s="248">
        <v>14.303277556210462</v>
      </c>
      <c r="I84" s="240"/>
      <c r="J84" s="249"/>
      <c r="K84" s="3"/>
      <c r="L84" s="3"/>
      <c r="M84" s="3"/>
      <c r="N84" s="3"/>
      <c r="O84" s="3"/>
      <c r="P84" s="3"/>
      <c r="Q84" s="3"/>
      <c r="R84" s="3"/>
      <c r="S84" s="3"/>
    </row>
    <row r="85" spans="1:19">
      <c r="A85" s="245">
        <v>36860</v>
      </c>
      <c r="B85" s="246">
        <v>24.130727590089769</v>
      </c>
      <c r="C85" s="247">
        <v>11.176613687579716</v>
      </c>
      <c r="D85" s="247">
        <v>26.061790604864726</v>
      </c>
      <c r="E85" s="247">
        <v>7.1180832975737269</v>
      </c>
      <c r="F85" s="247">
        <v>3.7958577679307202</v>
      </c>
      <c r="G85" s="247">
        <v>13.444025626864514</v>
      </c>
      <c r="H85" s="248">
        <v>14.272901425096835</v>
      </c>
      <c r="I85" s="240"/>
      <c r="J85" s="249"/>
      <c r="K85" s="3"/>
      <c r="L85" s="3"/>
      <c r="M85" s="3"/>
      <c r="N85" s="3"/>
      <c r="O85" s="3"/>
      <c r="P85" s="3"/>
      <c r="Q85" s="3"/>
      <c r="R85" s="3"/>
      <c r="S85" s="3"/>
    </row>
    <row r="86" spans="1:19">
      <c r="A86" s="245">
        <v>36891</v>
      </c>
      <c r="B86" s="246">
        <v>23.950654311497253</v>
      </c>
      <c r="C86" s="247">
        <v>13.360035875153169</v>
      </c>
      <c r="D86" s="247">
        <v>25.245371576847614</v>
      </c>
      <c r="E86" s="247">
        <v>6.7219388160218303</v>
      </c>
      <c r="F86" s="247">
        <v>3.7012152173911272</v>
      </c>
      <c r="G86" s="247">
        <v>13.627615936850068</v>
      </c>
      <c r="H86" s="248">
        <v>13.393168266238931</v>
      </c>
      <c r="I86" s="240"/>
      <c r="J86" s="249"/>
      <c r="K86" s="3"/>
      <c r="L86" s="3"/>
      <c r="M86" s="3"/>
      <c r="N86" s="3"/>
      <c r="O86" s="3"/>
      <c r="P86" s="3"/>
      <c r="Q86" s="3"/>
      <c r="R86" s="3"/>
      <c r="S86" s="3"/>
    </row>
    <row r="87" spans="1:19">
      <c r="A87" s="245">
        <v>36922</v>
      </c>
      <c r="B87" s="246">
        <v>25.4907754511839</v>
      </c>
      <c r="C87" s="247">
        <v>11.127335211131992</v>
      </c>
      <c r="D87" s="247">
        <v>26.765640651811594</v>
      </c>
      <c r="E87" s="247">
        <v>7.2151829422945779</v>
      </c>
      <c r="F87" s="247">
        <v>3.773785600575462</v>
      </c>
      <c r="G87" s="247">
        <v>13.22338226106972</v>
      </c>
      <c r="H87" s="248">
        <v>12.403897881932755</v>
      </c>
      <c r="I87" s="240"/>
      <c r="J87" s="249"/>
      <c r="K87" s="3"/>
      <c r="L87" s="3"/>
      <c r="M87" s="3"/>
      <c r="N87" s="3"/>
      <c r="O87" s="3"/>
      <c r="P87" s="3"/>
      <c r="Q87" s="3"/>
      <c r="R87" s="3"/>
      <c r="S87" s="3"/>
    </row>
    <row r="88" spans="1:19">
      <c r="A88" s="245">
        <v>36950</v>
      </c>
      <c r="B88" s="246">
        <v>24.880685237510665</v>
      </c>
      <c r="C88" s="247">
        <v>10.774715777049533</v>
      </c>
      <c r="D88" s="247">
        <v>27.738596928277655</v>
      </c>
      <c r="E88" s="247">
        <v>7.4888884600923262</v>
      </c>
      <c r="F88" s="247">
        <v>3.8300081384290134</v>
      </c>
      <c r="G88" s="247">
        <v>13.668500294740429</v>
      </c>
      <c r="H88" s="248">
        <v>11.618605163900382</v>
      </c>
      <c r="I88" s="240"/>
      <c r="J88" s="249"/>
      <c r="K88" s="3"/>
      <c r="L88" s="3"/>
      <c r="M88" s="3"/>
      <c r="N88" s="3"/>
      <c r="O88" s="3"/>
      <c r="P88" s="3"/>
      <c r="Q88" s="3"/>
      <c r="R88" s="3"/>
      <c r="S88" s="3"/>
    </row>
    <row r="89" spans="1:19">
      <c r="A89" s="245">
        <v>36981</v>
      </c>
      <c r="B89" s="246">
        <v>24.678091996217045</v>
      </c>
      <c r="C89" s="247">
        <v>10.895521588435757</v>
      </c>
      <c r="D89" s="247">
        <v>27.694400961396788</v>
      </c>
      <c r="E89" s="247">
        <v>7.659806921409797</v>
      </c>
      <c r="F89" s="247">
        <v>3.7985561649159338</v>
      </c>
      <c r="G89" s="247">
        <v>13.646338804899734</v>
      </c>
      <c r="H89" s="248">
        <v>11.627283562724951</v>
      </c>
      <c r="I89" s="240"/>
      <c r="J89" s="249"/>
      <c r="K89" s="3"/>
      <c r="L89" s="3"/>
      <c r="M89" s="3"/>
      <c r="N89" s="3"/>
      <c r="O89" s="3"/>
      <c r="P89" s="3"/>
      <c r="Q89" s="3"/>
      <c r="R89" s="3"/>
      <c r="S89" s="3"/>
    </row>
    <row r="90" spans="1:19">
      <c r="A90" s="245">
        <v>37011</v>
      </c>
      <c r="B90" s="246">
        <v>24.962744734986273</v>
      </c>
      <c r="C90" s="247">
        <v>10.682016541352676</v>
      </c>
      <c r="D90" s="247">
        <v>27.179003658128831</v>
      </c>
      <c r="E90" s="247">
        <v>7.6923214830665634</v>
      </c>
      <c r="F90" s="247">
        <v>3.6068241398259713</v>
      </c>
      <c r="G90" s="247">
        <v>13.138302506917634</v>
      </c>
      <c r="H90" s="248">
        <v>12.738786935722061</v>
      </c>
      <c r="I90" s="240"/>
      <c r="J90" s="249"/>
      <c r="K90" s="3"/>
      <c r="L90" s="3"/>
      <c r="M90" s="3"/>
      <c r="N90" s="3"/>
      <c r="O90" s="3"/>
      <c r="P90" s="3"/>
      <c r="Q90" s="3"/>
      <c r="R90" s="3"/>
      <c r="S90" s="3"/>
    </row>
    <row r="91" spans="1:19">
      <c r="A91" s="245">
        <v>37042</v>
      </c>
      <c r="B91" s="246">
        <v>25.194522336339993</v>
      </c>
      <c r="C91" s="247">
        <v>10.595271835238702</v>
      </c>
      <c r="D91" s="247">
        <v>26.939078351397423</v>
      </c>
      <c r="E91" s="247">
        <v>7.5649243760482472</v>
      </c>
      <c r="F91" s="247">
        <v>3.5214406486808749</v>
      </c>
      <c r="G91" s="247">
        <v>13.429044110081678</v>
      </c>
      <c r="H91" s="248">
        <v>12.75571834221309</v>
      </c>
      <c r="I91" s="240"/>
      <c r="J91" s="249"/>
      <c r="K91" s="3"/>
      <c r="L91" s="3"/>
      <c r="M91" s="3"/>
      <c r="N91" s="3"/>
      <c r="O91" s="3"/>
      <c r="P91" s="3"/>
      <c r="Q91" s="3"/>
      <c r="R91" s="3"/>
      <c r="S91" s="3"/>
    </row>
    <row r="92" spans="1:19">
      <c r="A92" s="245">
        <v>37072</v>
      </c>
      <c r="B92" s="246">
        <v>25.357317886354064</v>
      </c>
      <c r="C92" s="247">
        <v>10.668815053063653</v>
      </c>
      <c r="D92" s="247">
        <v>26.802776528707735</v>
      </c>
      <c r="E92" s="247">
        <v>7.8197285447619951</v>
      </c>
      <c r="F92" s="247">
        <v>3.3189545483187026</v>
      </c>
      <c r="G92" s="247">
        <v>12.627690507264683</v>
      </c>
      <c r="H92" s="248">
        <v>13.404716931529165</v>
      </c>
      <c r="I92" s="240"/>
      <c r="J92" s="249"/>
      <c r="K92" s="3"/>
      <c r="L92" s="3"/>
      <c r="M92" s="3"/>
      <c r="N92" s="3"/>
      <c r="O92" s="3"/>
      <c r="P92" s="3"/>
      <c r="Q92" s="3"/>
      <c r="R92" s="3"/>
      <c r="S92" s="3"/>
    </row>
    <row r="93" spans="1:19">
      <c r="A93" s="245">
        <v>37103</v>
      </c>
      <c r="B93" s="246">
        <v>25.421194199315352</v>
      </c>
      <c r="C93" s="247">
        <v>10.48178514995069</v>
      </c>
      <c r="D93" s="247">
        <v>27.274612254564705</v>
      </c>
      <c r="E93" s="247">
        <v>7.8207945875867075</v>
      </c>
      <c r="F93" s="247">
        <v>3.0168012838181117</v>
      </c>
      <c r="G93" s="247">
        <v>13.006060852700349</v>
      </c>
      <c r="H93" s="248">
        <v>12.978751672064087</v>
      </c>
      <c r="I93" s="240"/>
      <c r="J93" s="249"/>
      <c r="K93" s="3"/>
      <c r="L93" s="3"/>
      <c r="M93" s="3"/>
      <c r="N93" s="3"/>
      <c r="O93" s="3"/>
      <c r="P93" s="3"/>
      <c r="Q93" s="3"/>
      <c r="R93" s="3"/>
      <c r="S93" s="3"/>
    </row>
    <row r="94" spans="1:19">
      <c r="A94" s="245">
        <v>37134</v>
      </c>
      <c r="B94" s="246">
        <v>25.375966010956535</v>
      </c>
      <c r="C94" s="247">
        <v>10.037206753140653</v>
      </c>
      <c r="D94" s="247">
        <v>27.300251596808906</v>
      </c>
      <c r="E94" s="247">
        <v>7.8374035444981534</v>
      </c>
      <c r="F94" s="247">
        <v>3.0650622547882205</v>
      </c>
      <c r="G94" s="247">
        <v>13.003487639874963</v>
      </c>
      <c r="H94" s="248">
        <v>13.380622199932562</v>
      </c>
      <c r="I94" s="240"/>
      <c r="J94" s="249"/>
      <c r="K94" s="3"/>
      <c r="L94" s="3"/>
      <c r="M94" s="3"/>
      <c r="N94" s="3"/>
      <c r="O94" s="3"/>
      <c r="P94" s="3"/>
      <c r="Q94" s="3"/>
      <c r="R94" s="3"/>
      <c r="S94" s="3"/>
    </row>
    <row r="95" spans="1:19">
      <c r="A95" s="245">
        <v>37164</v>
      </c>
      <c r="B95" s="246">
        <v>24.999217126704774</v>
      </c>
      <c r="C95" s="247">
        <v>10.229713077295992</v>
      </c>
      <c r="D95" s="247">
        <v>26.611473957218408</v>
      </c>
      <c r="E95" s="247">
        <v>7.7911562671339141</v>
      </c>
      <c r="F95" s="247">
        <v>3.2054104029140289</v>
      </c>
      <c r="G95" s="247">
        <v>12.892384222184926</v>
      </c>
      <c r="H95" s="248">
        <v>14.270644946547954</v>
      </c>
      <c r="I95" s="240"/>
      <c r="J95" s="249"/>
      <c r="K95" s="3"/>
      <c r="L95" s="3"/>
      <c r="M95" s="3"/>
      <c r="N95" s="3"/>
      <c r="O95" s="3"/>
      <c r="P95" s="3"/>
      <c r="Q95" s="3"/>
      <c r="R95" s="3"/>
      <c r="S95" s="3"/>
    </row>
    <row r="96" spans="1:19">
      <c r="A96" s="245">
        <v>37195</v>
      </c>
      <c r="B96" s="246">
        <v>24.307671008607738</v>
      </c>
      <c r="C96" s="247">
        <v>10.158907288644734</v>
      </c>
      <c r="D96" s="247">
        <v>26.161904573978251</v>
      </c>
      <c r="E96" s="247">
        <v>7.7680483131869167</v>
      </c>
      <c r="F96" s="247">
        <v>3.2163742387192071</v>
      </c>
      <c r="G96" s="247">
        <v>12.693057774469837</v>
      </c>
      <c r="H96" s="248">
        <v>15.694036802393319</v>
      </c>
      <c r="I96" s="240"/>
      <c r="J96" s="249"/>
      <c r="K96" s="3"/>
      <c r="L96" s="3"/>
      <c r="M96" s="3"/>
      <c r="N96" s="3"/>
      <c r="O96" s="3"/>
      <c r="P96" s="3"/>
      <c r="Q96" s="3"/>
      <c r="R96" s="3"/>
      <c r="S96" s="3"/>
    </row>
    <row r="97" spans="1:19">
      <c r="A97" s="245">
        <v>37225</v>
      </c>
      <c r="B97" s="246">
        <v>24.845860019545992</v>
      </c>
      <c r="C97" s="247">
        <v>10.870489986033391</v>
      </c>
      <c r="D97" s="247">
        <v>25.16808584037425</v>
      </c>
      <c r="E97" s="247">
        <v>7.647640160421612</v>
      </c>
      <c r="F97" s="247">
        <v>3.1199779876247931</v>
      </c>
      <c r="G97" s="247">
        <v>12.318901889629599</v>
      </c>
      <c r="H97" s="248">
        <v>16.029044116370368</v>
      </c>
      <c r="I97" s="240"/>
      <c r="J97" s="249"/>
      <c r="K97" s="3"/>
      <c r="L97" s="3"/>
      <c r="M97" s="3"/>
      <c r="N97" s="3"/>
      <c r="O97" s="3"/>
      <c r="P97" s="3"/>
      <c r="Q97" s="3"/>
      <c r="R97" s="3"/>
      <c r="S97" s="3"/>
    </row>
    <row r="98" spans="1:19">
      <c r="A98" s="245">
        <v>37256</v>
      </c>
      <c r="B98" s="246">
        <v>25.648885832393486</v>
      </c>
      <c r="C98" s="247">
        <v>14.165558918040633</v>
      </c>
      <c r="D98" s="247">
        <v>24.281452691516154</v>
      </c>
      <c r="E98" s="247">
        <v>7.7109765223907969</v>
      </c>
      <c r="F98" s="247">
        <v>3.0763743594260662</v>
      </c>
      <c r="G98" s="247">
        <v>12.23506904852567</v>
      </c>
      <c r="H98" s="248">
        <v>12.881682627707198</v>
      </c>
      <c r="I98" s="240"/>
      <c r="J98" s="249"/>
      <c r="K98" s="3"/>
      <c r="L98" s="3"/>
      <c r="M98" s="3"/>
      <c r="N98" s="3"/>
      <c r="O98" s="3"/>
      <c r="P98" s="3"/>
      <c r="Q98" s="3"/>
      <c r="R98" s="3"/>
      <c r="S98" s="3"/>
    </row>
    <row r="99" spans="1:19">
      <c r="A99" s="245">
        <v>37287</v>
      </c>
      <c r="B99" s="246">
        <v>25.94102084552355</v>
      </c>
      <c r="C99" s="247">
        <v>11.147446299413915</v>
      </c>
      <c r="D99" s="247">
        <v>25.278796709881835</v>
      </c>
      <c r="E99" s="247">
        <v>7.5578454320162258</v>
      </c>
      <c r="F99" s="247">
        <v>3.1256565548433612</v>
      </c>
      <c r="G99" s="247">
        <v>12.487465855609123</v>
      </c>
      <c r="H99" s="248">
        <v>14.461768302711988</v>
      </c>
      <c r="I99" s="240"/>
      <c r="J99" s="249"/>
      <c r="K99" s="3"/>
      <c r="L99" s="3"/>
      <c r="M99" s="3"/>
      <c r="N99" s="3"/>
      <c r="O99" s="3"/>
      <c r="P99" s="3"/>
      <c r="Q99" s="3"/>
      <c r="R99" s="3"/>
      <c r="S99" s="3"/>
    </row>
    <row r="100" spans="1:19">
      <c r="A100" s="245">
        <v>37315</v>
      </c>
      <c r="B100" s="246">
        <v>25.502928360176881</v>
      </c>
      <c r="C100" s="247">
        <v>11.343569644685294</v>
      </c>
      <c r="D100" s="247">
        <v>24.782709344202335</v>
      </c>
      <c r="E100" s="247">
        <v>7.5179319546861425</v>
      </c>
      <c r="F100" s="247">
        <v>3.1263671412409799</v>
      </c>
      <c r="G100" s="247">
        <v>12.029026108803409</v>
      </c>
      <c r="H100" s="248">
        <v>15.69746744620495</v>
      </c>
      <c r="I100" s="240"/>
      <c r="J100" s="249"/>
      <c r="K100" s="3"/>
      <c r="L100" s="3"/>
      <c r="M100" s="3"/>
      <c r="N100" s="3"/>
      <c r="O100" s="3"/>
      <c r="P100" s="3"/>
      <c r="Q100" s="3"/>
      <c r="R100" s="3"/>
      <c r="S100" s="3"/>
    </row>
    <row r="101" spans="1:19">
      <c r="A101" s="245">
        <v>37346</v>
      </c>
      <c r="B101" s="246">
        <v>26.030745418463532</v>
      </c>
      <c r="C101" s="247">
        <v>11.19516558049312</v>
      </c>
      <c r="D101" s="247">
        <v>24.301459618163669</v>
      </c>
      <c r="E101" s="247">
        <v>7.575078629753242</v>
      </c>
      <c r="F101" s="247">
        <v>3.1437012905445436</v>
      </c>
      <c r="G101" s="247">
        <v>12.114418121061167</v>
      </c>
      <c r="H101" s="248">
        <v>15.639431341520723</v>
      </c>
      <c r="I101" s="240"/>
      <c r="J101" s="249"/>
      <c r="K101" s="3"/>
      <c r="L101" s="3"/>
      <c r="M101" s="3"/>
      <c r="N101" s="3"/>
      <c r="O101" s="3"/>
      <c r="P101" s="3"/>
      <c r="Q101" s="3"/>
      <c r="R101" s="3"/>
      <c r="S101" s="3"/>
    </row>
    <row r="102" spans="1:19">
      <c r="A102" s="245">
        <v>37376</v>
      </c>
      <c r="B102" s="246">
        <v>26.529950298638539</v>
      </c>
      <c r="C102" s="247">
        <v>11.716703847479158</v>
      </c>
      <c r="D102" s="247">
        <v>23.924884478563765</v>
      </c>
      <c r="E102" s="247">
        <v>7.3520314672659115</v>
      </c>
      <c r="F102" s="247">
        <v>3.1533260637102885</v>
      </c>
      <c r="G102" s="247">
        <v>11.654797943649186</v>
      </c>
      <c r="H102" s="248">
        <v>15.668305900693147</v>
      </c>
      <c r="I102" s="240"/>
      <c r="J102" s="249"/>
      <c r="K102" s="3"/>
      <c r="L102" s="3"/>
      <c r="M102" s="3"/>
      <c r="N102" s="3"/>
      <c r="O102" s="3"/>
      <c r="P102" s="3"/>
      <c r="Q102" s="3"/>
      <c r="R102" s="3"/>
      <c r="S102" s="3"/>
    </row>
    <row r="103" spans="1:19">
      <c r="A103" s="245">
        <v>37407</v>
      </c>
      <c r="B103" s="246">
        <v>27.186625165517857</v>
      </c>
      <c r="C103" s="247">
        <v>11.836308907484474</v>
      </c>
      <c r="D103" s="247">
        <v>23.994146552825608</v>
      </c>
      <c r="E103" s="247">
        <v>7.2317220749640549</v>
      </c>
      <c r="F103" s="247">
        <v>3.1954121866100755</v>
      </c>
      <c r="G103" s="247">
        <v>11.819041344339286</v>
      </c>
      <c r="H103" s="248">
        <v>14.736743768258641</v>
      </c>
      <c r="I103" s="240"/>
      <c r="J103" s="249"/>
      <c r="K103" s="3"/>
      <c r="L103" s="3"/>
      <c r="M103" s="3"/>
      <c r="N103" s="3"/>
      <c r="O103" s="3"/>
      <c r="P103" s="3"/>
      <c r="Q103" s="3"/>
      <c r="R103" s="3"/>
      <c r="S103" s="3"/>
    </row>
    <row r="104" spans="1:19">
      <c r="A104" s="245">
        <v>37437</v>
      </c>
      <c r="B104" s="246">
        <v>27.653502810853926</v>
      </c>
      <c r="C104" s="247">
        <v>12.625116245813794</v>
      </c>
      <c r="D104" s="247">
        <v>23.26528628808537</v>
      </c>
      <c r="E104" s="247">
        <v>6.893386210471526</v>
      </c>
      <c r="F104" s="247">
        <v>3.1945904282676905</v>
      </c>
      <c r="G104" s="247">
        <v>12.303681980915806</v>
      </c>
      <c r="H104" s="248">
        <v>14.064436035591891</v>
      </c>
      <c r="I104" s="240"/>
      <c r="J104" s="249"/>
      <c r="K104" s="3"/>
      <c r="L104" s="3"/>
      <c r="M104" s="3"/>
      <c r="N104" s="3"/>
      <c r="O104" s="3"/>
      <c r="P104" s="3"/>
      <c r="Q104" s="3"/>
      <c r="R104" s="3"/>
      <c r="S104" s="3"/>
    </row>
    <row r="105" spans="1:19">
      <c r="A105" s="245">
        <v>37468</v>
      </c>
      <c r="B105" s="246">
        <v>27.863770241467506</v>
      </c>
      <c r="C105" s="247">
        <v>11.988237048697417</v>
      </c>
      <c r="D105" s="247">
        <v>22.511667151034409</v>
      </c>
      <c r="E105" s="247">
        <v>6.8097788119142511</v>
      </c>
      <c r="F105" s="247">
        <v>3.094122182767002</v>
      </c>
      <c r="G105" s="247">
        <v>12.479168843790781</v>
      </c>
      <c r="H105" s="248">
        <v>15.253255720328632</v>
      </c>
      <c r="I105" s="240"/>
      <c r="J105" s="249"/>
      <c r="K105" s="3"/>
      <c r="L105" s="3"/>
      <c r="M105" s="3"/>
      <c r="N105" s="3"/>
      <c r="O105" s="3"/>
      <c r="P105" s="3"/>
      <c r="Q105" s="3"/>
      <c r="R105" s="3"/>
      <c r="S105" s="3"/>
    </row>
    <row r="106" spans="1:19">
      <c r="A106" s="245">
        <v>37499</v>
      </c>
      <c r="B106" s="246">
        <v>28.595168375791591</v>
      </c>
      <c r="C106" s="247">
        <v>12.150276207976455</v>
      </c>
      <c r="D106" s="247">
        <v>22.316817836621084</v>
      </c>
      <c r="E106" s="247">
        <v>6.6057857898065624</v>
      </c>
      <c r="F106" s="247">
        <v>2.980411477520776</v>
      </c>
      <c r="G106" s="247">
        <v>12.904205119913643</v>
      </c>
      <c r="H106" s="248">
        <v>14.447335192369886</v>
      </c>
      <c r="I106" s="240"/>
      <c r="J106" s="249"/>
      <c r="K106" s="3"/>
      <c r="L106" s="3"/>
      <c r="M106" s="3"/>
      <c r="N106" s="3"/>
      <c r="O106" s="3"/>
      <c r="P106" s="3"/>
      <c r="Q106" s="3"/>
      <c r="R106" s="3"/>
      <c r="S106" s="3"/>
    </row>
    <row r="107" spans="1:19">
      <c r="A107" s="245">
        <v>37529</v>
      </c>
      <c r="B107" s="246">
        <v>28.836157239931648</v>
      </c>
      <c r="C107" s="247">
        <v>11.949116217052236</v>
      </c>
      <c r="D107" s="247">
        <v>22.173283165164481</v>
      </c>
      <c r="E107" s="247">
        <v>6.2454587075735901</v>
      </c>
      <c r="F107" s="247">
        <v>2.8781975007004137</v>
      </c>
      <c r="G107" s="247">
        <v>12.685683650758259</v>
      </c>
      <c r="H107" s="248">
        <v>15.232103518819374</v>
      </c>
      <c r="I107" s="240"/>
      <c r="J107" s="249"/>
      <c r="K107" s="3"/>
      <c r="L107" s="3"/>
      <c r="M107" s="3"/>
      <c r="N107" s="3"/>
      <c r="O107" s="3"/>
      <c r="P107" s="3"/>
      <c r="Q107" s="3"/>
      <c r="R107" s="3"/>
      <c r="S107" s="3"/>
    </row>
    <row r="108" spans="1:19">
      <c r="A108" s="245">
        <v>37560</v>
      </c>
      <c r="B108" s="246">
        <v>29.710200291825622</v>
      </c>
      <c r="C108" s="247">
        <v>11.871430228145414</v>
      </c>
      <c r="D108" s="247">
        <v>22.710619103803296</v>
      </c>
      <c r="E108" s="247">
        <v>6.0858266891125865</v>
      </c>
      <c r="F108" s="247">
        <v>2.8222858420882786</v>
      </c>
      <c r="G108" s="247">
        <v>12.399155197021191</v>
      </c>
      <c r="H108" s="248">
        <v>14.400482648003601</v>
      </c>
      <c r="I108" s="240"/>
      <c r="J108" s="249"/>
      <c r="K108" s="3"/>
      <c r="L108" s="3"/>
      <c r="M108" s="3"/>
      <c r="N108" s="3"/>
      <c r="O108" s="3"/>
      <c r="P108" s="3"/>
      <c r="Q108" s="3"/>
      <c r="R108" s="3"/>
      <c r="S108" s="3"/>
    </row>
    <row r="109" spans="1:19">
      <c r="A109" s="245">
        <v>37590</v>
      </c>
      <c r="B109" s="246">
        <v>29.778121495263001</v>
      </c>
      <c r="C109" s="247">
        <v>12.193603123022809</v>
      </c>
      <c r="D109" s="247">
        <v>22.023543953678026</v>
      </c>
      <c r="E109" s="247">
        <v>5.779638400792857</v>
      </c>
      <c r="F109" s="247">
        <v>2.718693925324136</v>
      </c>
      <c r="G109" s="247">
        <v>12.442963546281739</v>
      </c>
      <c r="H109" s="248">
        <v>15.063435555637431</v>
      </c>
      <c r="I109" s="240"/>
      <c r="J109" s="249"/>
      <c r="K109" s="3"/>
      <c r="L109" s="3"/>
      <c r="M109" s="3"/>
      <c r="N109" s="3"/>
      <c r="O109" s="3"/>
      <c r="P109" s="3"/>
      <c r="Q109" s="3"/>
      <c r="R109" s="3"/>
      <c r="S109" s="3"/>
    </row>
    <row r="110" spans="1:19">
      <c r="A110" s="245">
        <v>37621</v>
      </c>
      <c r="B110" s="246">
        <v>28.873836349544717</v>
      </c>
      <c r="C110" s="247">
        <v>14.889962135149664</v>
      </c>
      <c r="D110" s="247">
        <v>21.442491140378181</v>
      </c>
      <c r="E110" s="247">
        <v>5.6413952677239481</v>
      </c>
      <c r="F110" s="247">
        <v>2.869201372221617</v>
      </c>
      <c r="G110" s="247">
        <v>12.572801116495388</v>
      </c>
      <c r="H110" s="248">
        <v>13.710312618486487</v>
      </c>
      <c r="I110" s="240"/>
      <c r="J110" s="249"/>
      <c r="K110" s="3"/>
      <c r="L110" s="3"/>
      <c r="M110" s="3"/>
      <c r="N110" s="3"/>
      <c r="O110" s="3"/>
      <c r="P110" s="3"/>
      <c r="Q110" s="3"/>
      <c r="R110" s="3"/>
      <c r="S110" s="3"/>
    </row>
    <row r="111" spans="1:19">
      <c r="A111" s="245">
        <v>37652</v>
      </c>
      <c r="B111" s="246">
        <v>30.112899212713241</v>
      </c>
      <c r="C111" s="247">
        <v>12.958673329693344</v>
      </c>
      <c r="D111" s="247">
        <v>22.127582806738879</v>
      </c>
      <c r="E111" s="247">
        <v>5.6611200260965351</v>
      </c>
      <c r="F111" s="247">
        <v>3.0524158910590335</v>
      </c>
      <c r="G111" s="247">
        <v>12.219411898691213</v>
      </c>
      <c r="H111" s="248">
        <v>13.867896835007757</v>
      </c>
      <c r="I111" s="240"/>
      <c r="J111" s="249"/>
      <c r="K111" s="3"/>
      <c r="L111" s="3"/>
      <c r="M111" s="3"/>
      <c r="N111" s="3"/>
      <c r="O111" s="3"/>
      <c r="P111" s="3"/>
      <c r="Q111" s="3"/>
      <c r="R111" s="3"/>
      <c r="S111" s="3"/>
    </row>
    <row r="112" spans="1:19">
      <c r="A112" s="245">
        <v>37680</v>
      </c>
      <c r="B112" s="246">
        <v>29.92084204312015</v>
      </c>
      <c r="C112" s="247">
        <v>12.654810397730898</v>
      </c>
      <c r="D112" s="247">
        <v>22.313314278685738</v>
      </c>
      <c r="E112" s="247">
        <v>5.5818072334807782</v>
      </c>
      <c r="F112" s="247">
        <v>2.9562102732412101</v>
      </c>
      <c r="G112" s="247">
        <v>11.961386754171459</v>
      </c>
      <c r="H112" s="248">
        <v>14.611629019569763</v>
      </c>
      <c r="I112" s="240"/>
      <c r="J112" s="249"/>
      <c r="K112" s="3"/>
      <c r="L112" s="3"/>
      <c r="M112" s="3"/>
      <c r="N112" s="3"/>
      <c r="O112" s="3"/>
      <c r="P112" s="3"/>
      <c r="Q112" s="3"/>
      <c r="R112" s="3"/>
      <c r="S112" s="3"/>
    </row>
    <row r="113" spans="1:19">
      <c r="A113" s="245">
        <v>37711</v>
      </c>
      <c r="B113" s="246">
        <v>29.442285398890316</v>
      </c>
      <c r="C113" s="247">
        <v>12.669942265336296</v>
      </c>
      <c r="D113" s="247">
        <v>23.115201229812346</v>
      </c>
      <c r="E113" s="247">
        <v>5.4208675959399262</v>
      </c>
      <c r="F113" s="247">
        <v>2.9353849769042273</v>
      </c>
      <c r="G113" s="247">
        <v>11.904909079993557</v>
      </c>
      <c r="H113" s="248">
        <v>14.511409453123331</v>
      </c>
      <c r="I113" s="240"/>
      <c r="J113" s="249"/>
      <c r="K113" s="3"/>
      <c r="L113" s="3"/>
      <c r="M113" s="3"/>
      <c r="N113" s="3"/>
      <c r="O113" s="3"/>
      <c r="P113" s="3"/>
      <c r="Q113" s="3"/>
      <c r="R113" s="3"/>
      <c r="S113" s="3"/>
    </row>
    <row r="114" spans="1:19">
      <c r="A114" s="245">
        <v>37741</v>
      </c>
      <c r="B114" s="246">
        <v>29.881205484271028</v>
      </c>
      <c r="C114" s="247">
        <v>12.334848148295432</v>
      </c>
      <c r="D114" s="247">
        <v>23.224988745464291</v>
      </c>
      <c r="E114" s="247">
        <v>5.3610659977151327</v>
      </c>
      <c r="F114" s="247">
        <v>2.8821557554373829</v>
      </c>
      <c r="G114" s="247">
        <v>11.642619111338108</v>
      </c>
      <c r="H114" s="248">
        <v>14.673116757478629</v>
      </c>
      <c r="I114" s="240"/>
      <c r="J114" s="249"/>
      <c r="K114" s="3"/>
      <c r="L114" s="3"/>
      <c r="M114" s="3"/>
      <c r="N114" s="3"/>
      <c r="O114" s="3"/>
      <c r="P114" s="3"/>
      <c r="Q114" s="3"/>
      <c r="R114" s="3"/>
      <c r="S114" s="3"/>
    </row>
    <row r="115" spans="1:19">
      <c r="A115" s="245">
        <v>37772</v>
      </c>
      <c r="B115" s="246">
        <v>29.525291338449055</v>
      </c>
      <c r="C115" s="247">
        <v>11.814411025100638</v>
      </c>
      <c r="D115" s="247">
        <v>23.26598797478832</v>
      </c>
      <c r="E115" s="247">
        <v>5.4698795486602538</v>
      </c>
      <c r="F115" s="247">
        <v>2.9297041940816362</v>
      </c>
      <c r="G115" s="247">
        <v>11.235872198710469</v>
      </c>
      <c r="H115" s="248">
        <v>15.75885372020962</v>
      </c>
      <c r="I115" s="240"/>
      <c r="J115" s="249"/>
      <c r="K115" s="3"/>
      <c r="L115" s="3"/>
      <c r="M115" s="3"/>
      <c r="N115" s="3"/>
      <c r="O115" s="3"/>
      <c r="P115" s="3"/>
      <c r="Q115" s="3"/>
      <c r="R115" s="3"/>
      <c r="S115" s="3"/>
    </row>
    <row r="116" spans="1:19">
      <c r="A116" s="245">
        <v>37802</v>
      </c>
      <c r="B116" s="246">
        <v>29.78342450740783</v>
      </c>
      <c r="C116" s="247">
        <v>13.026392413874605</v>
      </c>
      <c r="D116" s="247">
        <v>22.598983914835205</v>
      </c>
      <c r="E116" s="247">
        <v>4.7374817451349571</v>
      </c>
      <c r="F116" s="247">
        <v>2.7571274647147455</v>
      </c>
      <c r="G116" s="247">
        <v>10.685696161854171</v>
      </c>
      <c r="H116" s="248">
        <v>16.410893792178488</v>
      </c>
      <c r="I116" s="240"/>
      <c r="J116" s="249"/>
      <c r="K116" s="3"/>
      <c r="L116" s="3"/>
      <c r="M116" s="3"/>
      <c r="N116" s="3"/>
      <c r="O116" s="3"/>
      <c r="P116" s="3"/>
      <c r="Q116" s="3"/>
      <c r="R116" s="3"/>
      <c r="S116" s="3"/>
    </row>
    <row r="117" spans="1:19">
      <c r="A117" s="245">
        <v>37833</v>
      </c>
      <c r="B117" s="246">
        <v>30.354901783042145</v>
      </c>
      <c r="C117" s="247">
        <v>12.600787522878127</v>
      </c>
      <c r="D117" s="247">
        <v>23.210591012453634</v>
      </c>
      <c r="E117" s="247">
        <v>4.8789990981719011</v>
      </c>
      <c r="F117" s="247">
        <v>2.7924540032668914</v>
      </c>
      <c r="G117" s="247">
        <v>10.748267197928621</v>
      </c>
      <c r="H117" s="248">
        <v>15.413999382258689</v>
      </c>
      <c r="I117" s="240"/>
      <c r="J117" s="249"/>
      <c r="K117" s="3"/>
      <c r="L117" s="3"/>
      <c r="M117" s="3"/>
      <c r="N117" s="3"/>
      <c r="O117" s="3"/>
      <c r="P117" s="3"/>
      <c r="Q117" s="3"/>
      <c r="R117" s="3"/>
      <c r="S117" s="3"/>
    </row>
    <row r="118" spans="1:19">
      <c r="A118" s="245">
        <v>37864</v>
      </c>
      <c r="B118" s="246">
        <v>30.538101697560943</v>
      </c>
      <c r="C118" s="247">
        <v>12.857797532189572</v>
      </c>
      <c r="D118" s="247">
        <v>23.06166729148573</v>
      </c>
      <c r="E118" s="247">
        <v>4.8683242068505397</v>
      </c>
      <c r="F118" s="247">
        <v>2.6518246057888493</v>
      </c>
      <c r="G118" s="247">
        <v>10.767687670297713</v>
      </c>
      <c r="H118" s="248">
        <v>15.254596995826656</v>
      </c>
      <c r="I118" s="240"/>
      <c r="J118" s="249"/>
      <c r="K118" s="3"/>
      <c r="L118" s="3"/>
      <c r="M118" s="3"/>
      <c r="N118" s="3"/>
      <c r="O118" s="3"/>
      <c r="P118" s="3"/>
      <c r="Q118" s="3"/>
      <c r="R118" s="3"/>
      <c r="S118" s="3"/>
    </row>
    <row r="119" spans="1:19">
      <c r="A119" s="245">
        <v>37894</v>
      </c>
      <c r="B119" s="246">
        <v>30.147909653536054</v>
      </c>
      <c r="C119" s="247">
        <v>12.815952422689541</v>
      </c>
      <c r="D119" s="247">
        <v>22.532133230488718</v>
      </c>
      <c r="E119" s="247">
        <v>4.944899568022092</v>
      </c>
      <c r="F119" s="247">
        <v>2.5342662168261643</v>
      </c>
      <c r="G119" s="247">
        <v>10.518246470045298</v>
      </c>
      <c r="H119" s="248">
        <v>16.506592438392133</v>
      </c>
      <c r="I119" s="240"/>
      <c r="J119" s="249"/>
      <c r="K119" s="3"/>
      <c r="L119" s="3"/>
      <c r="M119" s="3"/>
      <c r="N119" s="3"/>
      <c r="O119" s="3"/>
      <c r="P119" s="3"/>
      <c r="Q119" s="3"/>
      <c r="R119" s="3"/>
      <c r="S119" s="3"/>
    </row>
    <row r="120" spans="1:19">
      <c r="A120" s="245">
        <v>37925</v>
      </c>
      <c r="B120" s="246">
        <v>30.945184400806298</v>
      </c>
      <c r="C120" s="247">
        <v>12.801030204217728</v>
      </c>
      <c r="D120" s="247">
        <v>22.235291838700729</v>
      </c>
      <c r="E120" s="247">
        <v>5.0824155896548682</v>
      </c>
      <c r="F120" s="247">
        <v>2.5123488958121354</v>
      </c>
      <c r="G120" s="247">
        <v>10.936096111976196</v>
      </c>
      <c r="H120" s="248">
        <v>15.487632958832046</v>
      </c>
      <c r="I120" s="240"/>
      <c r="J120" s="249"/>
      <c r="K120" s="3"/>
      <c r="L120" s="3"/>
      <c r="M120" s="3"/>
      <c r="N120" s="3"/>
      <c r="O120" s="3"/>
      <c r="P120" s="3"/>
      <c r="Q120" s="3"/>
      <c r="R120" s="3"/>
      <c r="S120" s="3"/>
    </row>
    <row r="121" spans="1:19">
      <c r="A121" s="245">
        <v>37955</v>
      </c>
      <c r="B121" s="246">
        <v>30.174794870807808</v>
      </c>
      <c r="C121" s="247">
        <v>13.286401066188974</v>
      </c>
      <c r="D121" s="247">
        <v>21.058684055564104</v>
      </c>
      <c r="E121" s="247">
        <v>5.261217526689328</v>
      </c>
      <c r="F121" s="247">
        <v>2.4501735917265384</v>
      </c>
      <c r="G121" s="247">
        <v>10.634064209062846</v>
      </c>
      <c r="H121" s="248">
        <v>17.134664679960412</v>
      </c>
      <c r="I121" s="240"/>
      <c r="J121" s="249"/>
      <c r="K121" s="3"/>
      <c r="L121" s="3"/>
      <c r="M121" s="3"/>
      <c r="N121" s="3"/>
      <c r="O121" s="3"/>
      <c r="P121" s="3"/>
      <c r="Q121" s="3"/>
      <c r="R121" s="3"/>
      <c r="S121" s="3"/>
    </row>
    <row r="122" spans="1:19">
      <c r="A122" s="245">
        <v>37986</v>
      </c>
      <c r="B122" s="246">
        <v>29.678897380660825</v>
      </c>
      <c r="C122" s="247">
        <v>15.487509307614813</v>
      </c>
      <c r="D122" s="247">
        <v>19.831018208490867</v>
      </c>
      <c r="E122" s="247">
        <v>5.3150144082149691</v>
      </c>
      <c r="F122" s="247">
        <v>2.4869687837954668</v>
      </c>
      <c r="G122" s="247">
        <v>10.882434462965561</v>
      </c>
      <c r="H122" s="248">
        <v>16.318157448257502</v>
      </c>
      <c r="I122" s="240"/>
      <c r="J122" s="249"/>
      <c r="K122" s="3"/>
      <c r="L122" s="3"/>
      <c r="M122" s="3"/>
      <c r="N122" s="3"/>
      <c r="O122" s="3"/>
      <c r="P122" s="3"/>
      <c r="Q122" s="3"/>
      <c r="R122" s="3"/>
      <c r="S122" s="3"/>
    </row>
    <row r="123" spans="1:19">
      <c r="A123" s="245">
        <v>38017</v>
      </c>
      <c r="B123" s="246">
        <v>31.054151010005189</v>
      </c>
      <c r="C123" s="247">
        <v>13.610398137823823</v>
      </c>
      <c r="D123" s="247">
        <v>20.562211547641361</v>
      </c>
      <c r="E123" s="247">
        <v>5.3869283792320708</v>
      </c>
      <c r="F123" s="247">
        <v>2.4481145780508364</v>
      </c>
      <c r="G123" s="247">
        <v>10.558025284907812</v>
      </c>
      <c r="H123" s="248">
        <v>16.380171062338913</v>
      </c>
      <c r="I123" s="240"/>
      <c r="J123" s="249"/>
      <c r="K123" s="3"/>
      <c r="L123" s="3"/>
      <c r="M123" s="3"/>
      <c r="N123" s="3"/>
      <c r="O123" s="3"/>
      <c r="P123" s="3"/>
      <c r="Q123" s="3"/>
      <c r="R123" s="3"/>
      <c r="S123" s="3"/>
    </row>
    <row r="124" spans="1:19">
      <c r="A124" s="245">
        <v>38046</v>
      </c>
      <c r="B124" s="246">
        <v>30.972812066156806</v>
      </c>
      <c r="C124" s="247">
        <v>13.409071299445607</v>
      </c>
      <c r="D124" s="247">
        <v>20.471095944001018</v>
      </c>
      <c r="E124" s="247">
        <v>5.462874427468198</v>
      </c>
      <c r="F124" s="247">
        <v>3.3097535393529101</v>
      </c>
      <c r="G124" s="247">
        <v>10.462257955962329</v>
      </c>
      <c r="H124" s="248">
        <v>15.912134767613137</v>
      </c>
      <c r="I124" s="240"/>
      <c r="J124" s="249"/>
      <c r="K124" s="3"/>
      <c r="L124" s="3"/>
      <c r="M124" s="3"/>
      <c r="N124" s="3"/>
      <c r="O124" s="3"/>
      <c r="P124" s="3"/>
      <c r="Q124" s="3"/>
      <c r="R124" s="3"/>
      <c r="S124" s="3"/>
    </row>
    <row r="125" spans="1:19">
      <c r="A125" s="245">
        <v>38077</v>
      </c>
      <c r="B125" s="246">
        <v>30.666941191248714</v>
      </c>
      <c r="C125" s="247">
        <v>13.390965880616317</v>
      </c>
      <c r="D125" s="247">
        <v>20.14815285006566</v>
      </c>
      <c r="E125" s="247">
        <v>5.4545674848731043</v>
      </c>
      <c r="F125" s="247">
        <v>3.3022650287674171</v>
      </c>
      <c r="G125" s="247">
        <v>10.258157872106045</v>
      </c>
      <c r="H125" s="248">
        <v>16.778949692322744</v>
      </c>
      <c r="I125" s="240"/>
      <c r="J125" s="249"/>
      <c r="K125" s="3"/>
      <c r="L125" s="3"/>
      <c r="M125" s="3"/>
      <c r="N125" s="3"/>
      <c r="O125" s="3"/>
      <c r="P125" s="3"/>
      <c r="Q125" s="3"/>
      <c r="R125" s="3"/>
      <c r="S125" s="3"/>
    </row>
    <row r="126" spans="1:19">
      <c r="A126" s="245">
        <v>38107</v>
      </c>
      <c r="B126" s="246">
        <v>31.284291589043484</v>
      </c>
      <c r="C126" s="247">
        <v>12.715504745899556</v>
      </c>
      <c r="D126" s="247">
        <v>20.263828275465297</v>
      </c>
      <c r="E126" s="247">
        <v>5.4637153856230816</v>
      </c>
      <c r="F126" s="247">
        <v>3.2726146172044208</v>
      </c>
      <c r="G126" s="247">
        <v>10.383954187545987</v>
      </c>
      <c r="H126" s="248">
        <v>16.616091199218179</v>
      </c>
      <c r="I126" s="240"/>
      <c r="J126" s="249"/>
      <c r="K126" s="3"/>
      <c r="L126" s="3"/>
      <c r="M126" s="3"/>
      <c r="N126" s="3"/>
      <c r="O126" s="3"/>
      <c r="P126" s="3"/>
      <c r="Q126" s="3"/>
      <c r="R126" s="3"/>
      <c r="S126" s="3"/>
    </row>
    <row r="127" spans="1:19">
      <c r="A127" s="245">
        <v>38138</v>
      </c>
      <c r="B127" s="246">
        <v>32.415279696172902</v>
      </c>
      <c r="C127" s="247">
        <v>12.639962627181745</v>
      </c>
      <c r="D127" s="247">
        <v>20.539477009298928</v>
      </c>
      <c r="E127" s="247">
        <v>5.5140316063641999</v>
      </c>
      <c r="F127" s="247">
        <v>3.300763486474211</v>
      </c>
      <c r="G127" s="247">
        <v>10.728949059061668</v>
      </c>
      <c r="H127" s="248">
        <v>14.861536515446344</v>
      </c>
      <c r="I127" s="240"/>
      <c r="J127" s="249"/>
      <c r="K127" s="3"/>
      <c r="L127" s="3"/>
      <c r="M127" s="3"/>
      <c r="N127" s="3"/>
      <c r="O127" s="3"/>
      <c r="P127" s="3"/>
      <c r="Q127" s="3"/>
      <c r="R127" s="3"/>
      <c r="S127" s="3"/>
    </row>
    <row r="128" spans="1:19">
      <c r="A128" s="245">
        <v>38168</v>
      </c>
      <c r="B128" s="246">
        <v>31.86985403054311</v>
      </c>
      <c r="C128" s="247">
        <v>13.248298292390018</v>
      </c>
      <c r="D128" s="247">
        <v>20.544150593165572</v>
      </c>
      <c r="E128" s="247">
        <v>5.4988289020753705</v>
      </c>
      <c r="F128" s="247">
        <v>3.4272843710607646</v>
      </c>
      <c r="G128" s="247">
        <v>10.48251281823279</v>
      </c>
      <c r="H128" s="248">
        <v>14.929070992532372</v>
      </c>
      <c r="I128" s="240"/>
      <c r="J128" s="249"/>
      <c r="K128" s="3"/>
      <c r="L128" s="3"/>
      <c r="M128" s="3"/>
      <c r="N128" s="3"/>
      <c r="O128" s="3"/>
      <c r="P128" s="3"/>
      <c r="Q128" s="3"/>
      <c r="R128" s="3"/>
      <c r="S128" s="3"/>
    </row>
    <row r="129" spans="1:19">
      <c r="A129" s="245">
        <v>38199</v>
      </c>
      <c r="B129" s="246">
        <v>32.265898088885791</v>
      </c>
      <c r="C129" s="247">
        <v>12.698112075141147</v>
      </c>
      <c r="D129" s="247">
        <v>20.984331730638203</v>
      </c>
      <c r="E129" s="247">
        <v>5.4322670041603214</v>
      </c>
      <c r="F129" s="247">
        <v>3.433913598168667</v>
      </c>
      <c r="G129" s="247">
        <v>10.605386656788307</v>
      </c>
      <c r="H129" s="248">
        <v>14.580090846217564</v>
      </c>
      <c r="I129" s="240"/>
      <c r="J129" s="249"/>
      <c r="K129" s="3"/>
      <c r="L129" s="3"/>
      <c r="M129" s="3"/>
      <c r="N129" s="3"/>
      <c r="O129" s="3"/>
      <c r="P129" s="3"/>
      <c r="Q129" s="3"/>
      <c r="R129" s="3"/>
      <c r="S129" s="3"/>
    </row>
    <row r="130" spans="1:19">
      <c r="A130" s="245">
        <v>38230</v>
      </c>
      <c r="B130" s="246">
        <v>31.863087807166838</v>
      </c>
      <c r="C130" s="247">
        <v>12.562277800300928</v>
      </c>
      <c r="D130" s="247">
        <v>21.30568975906812</v>
      </c>
      <c r="E130" s="247">
        <v>5.4675151974086056</v>
      </c>
      <c r="F130" s="247">
        <v>3.4724734126678882</v>
      </c>
      <c r="G130" s="247">
        <v>10.403355853212934</v>
      </c>
      <c r="H130" s="248">
        <v>14.925600170174677</v>
      </c>
      <c r="I130" s="240"/>
      <c r="J130" s="249"/>
      <c r="K130" s="3"/>
      <c r="L130" s="3"/>
      <c r="M130" s="3"/>
      <c r="N130" s="3"/>
      <c r="O130" s="3"/>
      <c r="P130" s="3"/>
      <c r="Q130" s="3"/>
      <c r="R130" s="3"/>
      <c r="S130" s="3"/>
    </row>
    <row r="131" spans="1:19">
      <c r="A131" s="245">
        <v>38260</v>
      </c>
      <c r="B131" s="246">
        <v>31.23328976455786</v>
      </c>
      <c r="C131" s="247">
        <v>12.310309051007309</v>
      </c>
      <c r="D131" s="247">
        <v>21.390222010785049</v>
      </c>
      <c r="E131" s="247">
        <v>5.5635792220807039</v>
      </c>
      <c r="F131" s="247">
        <v>3.5669590544878047</v>
      </c>
      <c r="G131" s="247">
        <v>10.862371537208521</v>
      </c>
      <c r="H131" s="248">
        <v>15.073269359872748</v>
      </c>
      <c r="I131" s="240"/>
      <c r="J131" s="249"/>
      <c r="K131" s="3"/>
      <c r="L131" s="3"/>
      <c r="M131" s="3"/>
      <c r="N131" s="3"/>
      <c r="O131" s="3"/>
      <c r="P131" s="3"/>
      <c r="Q131" s="3"/>
      <c r="R131" s="3"/>
      <c r="S131" s="3"/>
    </row>
    <row r="132" spans="1:19">
      <c r="A132" s="245">
        <v>38291</v>
      </c>
      <c r="B132" s="246">
        <v>31.029249369952371</v>
      </c>
      <c r="C132" s="247">
        <v>12.418931167024468</v>
      </c>
      <c r="D132" s="247">
        <v>20.389194055597226</v>
      </c>
      <c r="E132" s="247">
        <v>5.5579816201482117</v>
      </c>
      <c r="F132" s="247">
        <v>3.5007383731073114</v>
      </c>
      <c r="G132" s="247">
        <v>10.60508383206315</v>
      </c>
      <c r="H132" s="248">
        <v>16.498821582107254</v>
      </c>
      <c r="I132" s="240"/>
      <c r="J132" s="249"/>
      <c r="K132" s="3"/>
      <c r="L132" s="3"/>
      <c r="M132" s="3"/>
      <c r="N132" s="3"/>
      <c r="O132" s="3"/>
      <c r="P132" s="3"/>
      <c r="Q132" s="3"/>
      <c r="R132" s="3"/>
      <c r="S132" s="3"/>
    </row>
    <row r="133" spans="1:19">
      <c r="A133" s="245">
        <v>38321</v>
      </c>
      <c r="B133" s="246">
        <v>32.761561178875212</v>
      </c>
      <c r="C133" s="247">
        <v>13.008934162827027</v>
      </c>
      <c r="D133" s="247">
        <v>19.669854257797333</v>
      </c>
      <c r="E133" s="247">
        <v>5.5883660246439995</v>
      </c>
      <c r="F133" s="247">
        <v>3.300657236633036</v>
      </c>
      <c r="G133" s="247">
        <v>10.797286562290163</v>
      </c>
      <c r="H133" s="248">
        <v>14.873340576933236</v>
      </c>
      <c r="I133" s="240"/>
      <c r="J133" s="249"/>
      <c r="K133" s="3"/>
      <c r="L133" s="3"/>
      <c r="M133" s="3"/>
      <c r="N133" s="3"/>
      <c r="O133" s="3"/>
      <c r="P133" s="3"/>
      <c r="Q133" s="3"/>
      <c r="R133" s="3"/>
      <c r="S133" s="3"/>
    </row>
    <row r="134" spans="1:19">
      <c r="A134" s="245">
        <v>38352</v>
      </c>
      <c r="B134" s="246">
        <v>32.272499184022998</v>
      </c>
      <c r="C134" s="247">
        <v>15.442014343343166</v>
      </c>
      <c r="D134" s="247">
        <v>19.485037747351537</v>
      </c>
      <c r="E134" s="247">
        <v>5.5612238900117656</v>
      </c>
      <c r="F134" s="247">
        <v>3.2461770999508186</v>
      </c>
      <c r="G134" s="247">
        <v>10.955517018869047</v>
      </c>
      <c r="H134" s="248">
        <v>13.037530716450657</v>
      </c>
      <c r="I134" s="240"/>
      <c r="J134" s="249"/>
      <c r="K134" s="3"/>
      <c r="L134" s="3"/>
      <c r="M134" s="3"/>
      <c r="N134" s="3"/>
      <c r="O134" s="3"/>
      <c r="P134" s="3"/>
      <c r="Q134" s="3"/>
      <c r="R134" s="3"/>
      <c r="S134" s="3"/>
    </row>
    <row r="135" spans="1:19">
      <c r="A135" s="245">
        <v>38383</v>
      </c>
      <c r="B135" s="246">
        <v>33.050383760659145</v>
      </c>
      <c r="C135" s="247">
        <v>13.334325851807044</v>
      </c>
      <c r="D135" s="247">
        <v>20.06749372688196</v>
      </c>
      <c r="E135" s="247">
        <v>5.5998199409516518</v>
      </c>
      <c r="F135" s="247">
        <v>3.3390091587711064</v>
      </c>
      <c r="G135" s="247">
        <v>10.677763501346513</v>
      </c>
      <c r="H135" s="248">
        <v>13.931204059582573</v>
      </c>
      <c r="I135" s="240"/>
      <c r="J135" s="249"/>
      <c r="K135" s="3"/>
      <c r="L135" s="3"/>
      <c r="M135" s="3"/>
      <c r="N135" s="3"/>
      <c r="O135" s="3"/>
      <c r="P135" s="3"/>
      <c r="Q135" s="3"/>
      <c r="R135" s="3"/>
      <c r="S135" s="3"/>
    </row>
    <row r="136" spans="1:19">
      <c r="A136" s="245">
        <v>38411</v>
      </c>
      <c r="B136" s="246">
        <v>33.31335012452957</v>
      </c>
      <c r="C136" s="247">
        <v>13.424404920716976</v>
      </c>
      <c r="D136" s="247">
        <v>20.185519162388037</v>
      </c>
      <c r="E136" s="247">
        <v>5.8070317404831933</v>
      </c>
      <c r="F136" s="247">
        <v>3.4217301137246365</v>
      </c>
      <c r="G136" s="247">
        <v>10.882061324370543</v>
      </c>
      <c r="H136" s="248">
        <v>12.965902613787048</v>
      </c>
      <c r="I136" s="240"/>
      <c r="J136" s="249"/>
      <c r="K136" s="3"/>
      <c r="L136" s="3"/>
      <c r="M136" s="3"/>
      <c r="N136" s="3"/>
      <c r="O136" s="3"/>
      <c r="P136" s="3"/>
      <c r="Q136" s="3"/>
      <c r="R136" s="3"/>
      <c r="S136" s="3"/>
    </row>
    <row r="137" spans="1:19">
      <c r="A137" s="245">
        <v>38442</v>
      </c>
      <c r="B137" s="246">
        <v>35.344975001293108</v>
      </c>
      <c r="C137" s="247">
        <v>13.141187709220508</v>
      </c>
      <c r="D137" s="247">
        <v>19.500810035177569</v>
      </c>
      <c r="E137" s="247">
        <v>5.921636839589663</v>
      </c>
      <c r="F137" s="247">
        <v>3.4104424871233641</v>
      </c>
      <c r="G137" s="247">
        <v>10.731916150220933</v>
      </c>
      <c r="H137" s="248">
        <v>11.949031777374868</v>
      </c>
      <c r="I137" s="240"/>
      <c r="J137" s="249"/>
      <c r="K137" s="3"/>
      <c r="L137" s="3"/>
      <c r="M137" s="3"/>
      <c r="N137" s="3"/>
      <c r="O137" s="3"/>
      <c r="P137" s="3"/>
      <c r="Q137" s="3"/>
      <c r="R137" s="3"/>
      <c r="S137" s="3"/>
    </row>
    <row r="138" spans="1:19">
      <c r="A138" s="245">
        <v>38472</v>
      </c>
      <c r="B138" s="246">
        <v>34.518439677101746</v>
      </c>
      <c r="C138" s="247">
        <v>13.241161661125144</v>
      </c>
      <c r="D138" s="247">
        <v>18.93072137690136</v>
      </c>
      <c r="E138" s="247">
        <v>6.3163012369657627</v>
      </c>
      <c r="F138" s="247">
        <v>3.3234505713428253</v>
      </c>
      <c r="G138" s="247">
        <v>10.362412491138789</v>
      </c>
      <c r="H138" s="248">
        <v>13.307512985424372</v>
      </c>
      <c r="I138" s="240"/>
      <c r="J138" s="249"/>
      <c r="K138" s="3"/>
      <c r="L138" s="3"/>
      <c r="M138" s="3"/>
      <c r="N138" s="3"/>
      <c r="O138" s="3"/>
      <c r="P138" s="3"/>
      <c r="Q138" s="3"/>
      <c r="R138" s="3"/>
      <c r="S138" s="3"/>
    </row>
    <row r="139" spans="1:19">
      <c r="A139" s="245">
        <v>38503</v>
      </c>
      <c r="B139" s="246">
        <v>34.94061850065696</v>
      </c>
      <c r="C139" s="247">
        <v>12.745249926968755</v>
      </c>
      <c r="D139" s="247">
        <v>18.542408519373545</v>
      </c>
      <c r="E139" s="247">
        <v>6.4842402975689879</v>
      </c>
      <c r="F139" s="247">
        <v>3.5878764871796691</v>
      </c>
      <c r="G139" s="247">
        <v>10.218484616442929</v>
      </c>
      <c r="H139" s="248">
        <v>13.481121651809156</v>
      </c>
      <c r="I139" s="240"/>
      <c r="J139" s="249"/>
      <c r="K139" s="3"/>
      <c r="L139" s="3"/>
      <c r="M139" s="3"/>
      <c r="N139" s="3"/>
      <c r="O139" s="3"/>
      <c r="P139" s="3"/>
      <c r="Q139" s="3"/>
      <c r="R139" s="3"/>
      <c r="S139" s="3"/>
    </row>
    <row r="140" spans="1:19">
      <c r="A140" s="245">
        <v>38533</v>
      </c>
      <c r="B140" s="246">
        <v>34.857625991827064</v>
      </c>
      <c r="C140" s="247">
        <v>13.433404600734461</v>
      </c>
      <c r="D140" s="247">
        <v>18.212569588346284</v>
      </c>
      <c r="E140" s="247">
        <v>6.6295573990273002</v>
      </c>
      <c r="F140" s="247">
        <v>3.657014178617668</v>
      </c>
      <c r="G140" s="247">
        <v>10.231777570036938</v>
      </c>
      <c r="H140" s="248">
        <v>12.978050671410287</v>
      </c>
      <c r="I140" s="240"/>
      <c r="J140" s="249"/>
      <c r="K140" s="3"/>
      <c r="L140" s="3"/>
      <c r="M140" s="3"/>
      <c r="N140" s="3"/>
      <c r="O140" s="3"/>
      <c r="P140" s="3"/>
      <c r="Q140" s="3"/>
      <c r="R140" s="3"/>
      <c r="S140" s="3"/>
    </row>
    <row r="141" spans="1:19">
      <c r="A141" s="245">
        <v>38564</v>
      </c>
      <c r="B141" s="246">
        <v>35.885396516127969</v>
      </c>
      <c r="C141" s="247">
        <v>12.62329710831597</v>
      </c>
      <c r="D141" s="247">
        <v>17.812737846021079</v>
      </c>
      <c r="E141" s="247">
        <v>6.9002711609740075</v>
      </c>
      <c r="F141" s="247">
        <v>3.6482031237490831</v>
      </c>
      <c r="G141" s="247">
        <v>10.497465324506901</v>
      </c>
      <c r="H141" s="248">
        <v>12.632628920305002</v>
      </c>
      <c r="I141" s="240"/>
      <c r="J141" s="249"/>
      <c r="K141" s="3"/>
      <c r="L141" s="3"/>
      <c r="M141" s="3"/>
      <c r="N141" s="3"/>
      <c r="O141" s="3"/>
      <c r="P141" s="3"/>
      <c r="Q141" s="3"/>
      <c r="R141" s="3"/>
      <c r="S141" s="3"/>
    </row>
    <row r="142" spans="1:19">
      <c r="A142" s="245">
        <v>38595</v>
      </c>
      <c r="B142" s="246">
        <v>35.482634672077907</v>
      </c>
      <c r="C142" s="247">
        <v>12.909627854227001</v>
      </c>
      <c r="D142" s="247">
        <v>17.588395790395271</v>
      </c>
      <c r="E142" s="247">
        <v>7.1734796484424583</v>
      </c>
      <c r="F142" s="247">
        <v>3.4927097082862399</v>
      </c>
      <c r="G142" s="247">
        <v>10.441137191950453</v>
      </c>
      <c r="H142" s="248">
        <v>12.912015134620663</v>
      </c>
      <c r="I142" s="240"/>
      <c r="J142" s="249"/>
      <c r="K142" s="3"/>
      <c r="L142" s="3"/>
      <c r="M142" s="3"/>
      <c r="N142" s="3"/>
      <c r="O142" s="3"/>
      <c r="P142" s="3"/>
      <c r="Q142" s="3"/>
      <c r="R142" s="3"/>
      <c r="S142" s="3"/>
    </row>
    <row r="143" spans="1:19">
      <c r="A143" s="245">
        <v>38625</v>
      </c>
      <c r="B143" s="246">
        <v>36.75289956795865</v>
      </c>
      <c r="C143" s="247">
        <v>12.561604161091314</v>
      </c>
      <c r="D143" s="247">
        <v>17.160310489675688</v>
      </c>
      <c r="E143" s="247">
        <v>7.8369347282862503</v>
      </c>
      <c r="F143" s="247">
        <v>3.4262453317668466</v>
      </c>
      <c r="G143" s="247">
        <v>10.682779714768536</v>
      </c>
      <c r="H143" s="248">
        <v>11.579226006452723</v>
      </c>
      <c r="I143" s="240"/>
      <c r="J143" s="249"/>
      <c r="K143" s="3"/>
      <c r="L143" s="3"/>
      <c r="M143" s="3"/>
      <c r="N143" s="3"/>
      <c r="O143" s="3"/>
      <c r="P143" s="3"/>
      <c r="Q143" s="3"/>
      <c r="R143" s="3"/>
      <c r="S143" s="3"/>
    </row>
    <row r="144" spans="1:19">
      <c r="A144" s="245">
        <v>38656</v>
      </c>
      <c r="B144" s="246">
        <v>37.226218937188335</v>
      </c>
      <c r="C144" s="247">
        <v>12.394296249875971</v>
      </c>
      <c r="D144" s="247">
        <v>16.502402473667132</v>
      </c>
      <c r="E144" s="247">
        <v>7.8884387015280666</v>
      </c>
      <c r="F144" s="247">
        <v>3.3611196047026435</v>
      </c>
      <c r="G144" s="247">
        <v>10.625305001850025</v>
      </c>
      <c r="H144" s="248">
        <v>12.002219031187829</v>
      </c>
      <c r="I144" s="240"/>
      <c r="J144" s="249"/>
      <c r="K144" s="3"/>
      <c r="L144" s="3"/>
      <c r="M144" s="3"/>
      <c r="N144" s="3"/>
      <c r="O144" s="3"/>
      <c r="P144" s="3"/>
      <c r="Q144" s="3"/>
      <c r="R144" s="3"/>
      <c r="S144" s="3"/>
    </row>
    <row r="145" spans="1:19">
      <c r="A145" s="245">
        <v>38686</v>
      </c>
      <c r="B145" s="246">
        <v>37.887515254977721</v>
      </c>
      <c r="C145" s="247">
        <v>12.673966324809937</v>
      </c>
      <c r="D145" s="247">
        <v>15.886055051849029</v>
      </c>
      <c r="E145" s="247">
        <v>7.8943315179278759</v>
      </c>
      <c r="F145" s="247">
        <v>3.2668923231988631</v>
      </c>
      <c r="G145" s="247">
        <v>10.96927932619408</v>
      </c>
      <c r="H145" s="248">
        <v>11.421960201042493</v>
      </c>
      <c r="I145" s="240"/>
      <c r="J145" s="249"/>
      <c r="K145" s="3"/>
      <c r="L145" s="3"/>
      <c r="M145" s="3"/>
      <c r="N145" s="3"/>
      <c r="O145" s="3"/>
      <c r="P145" s="3"/>
      <c r="Q145" s="3"/>
      <c r="R145" s="3"/>
      <c r="S145" s="3"/>
    </row>
    <row r="146" spans="1:19">
      <c r="A146" s="245">
        <v>38717</v>
      </c>
      <c r="B146" s="246">
        <v>34.449893432917605</v>
      </c>
      <c r="C146" s="247">
        <v>15.534670484999674</v>
      </c>
      <c r="D146" s="247">
        <v>15.223597414698279</v>
      </c>
      <c r="E146" s="247">
        <v>7.7741713310152605</v>
      </c>
      <c r="F146" s="247">
        <v>3.1438770792735888</v>
      </c>
      <c r="G146" s="247">
        <v>11.328829041465438</v>
      </c>
      <c r="H146" s="248">
        <v>12.544961215630163</v>
      </c>
      <c r="I146" s="240"/>
      <c r="J146" s="249"/>
      <c r="K146" s="3"/>
      <c r="L146" s="3"/>
      <c r="M146" s="3"/>
      <c r="N146" s="3"/>
      <c r="O146" s="3"/>
      <c r="P146" s="3"/>
      <c r="Q146" s="3"/>
      <c r="R146" s="3"/>
      <c r="S146" s="3"/>
    </row>
    <row r="147" spans="1:19">
      <c r="A147" s="245">
        <v>38748</v>
      </c>
      <c r="B147" s="246">
        <v>35.750527152876501</v>
      </c>
      <c r="C147" s="247">
        <v>13.314000009451691</v>
      </c>
      <c r="D147" s="247">
        <v>15.534659163277983</v>
      </c>
      <c r="E147" s="247">
        <v>7.8587775721202595</v>
      </c>
      <c r="F147" s="247">
        <v>3.178740472454729</v>
      </c>
      <c r="G147" s="247">
        <v>11.670633731949341</v>
      </c>
      <c r="H147" s="248">
        <v>12.692661897869501</v>
      </c>
      <c r="I147" s="240"/>
      <c r="J147" s="249"/>
      <c r="K147" s="3"/>
      <c r="L147" s="3"/>
      <c r="M147" s="3"/>
      <c r="N147" s="3"/>
      <c r="O147" s="3"/>
      <c r="P147" s="3"/>
      <c r="Q147" s="3"/>
      <c r="R147" s="3"/>
      <c r="S147" s="3"/>
    </row>
    <row r="148" spans="1:19">
      <c r="A148" s="245">
        <v>38776</v>
      </c>
      <c r="B148" s="246">
        <v>36.283693821759364</v>
      </c>
      <c r="C148" s="247">
        <v>12.896669804543414</v>
      </c>
      <c r="D148" s="247">
        <v>14.978262893542116</v>
      </c>
      <c r="E148" s="247">
        <v>8.6074878332105129</v>
      </c>
      <c r="F148" s="247">
        <v>3.1444334895390851</v>
      </c>
      <c r="G148" s="247">
        <v>11.640863912106395</v>
      </c>
      <c r="H148" s="248">
        <v>12.448588245299113</v>
      </c>
      <c r="I148" s="240"/>
      <c r="J148" s="249"/>
      <c r="K148" s="3"/>
      <c r="L148" s="3"/>
      <c r="M148" s="3"/>
      <c r="N148" s="3"/>
      <c r="O148" s="3"/>
      <c r="P148" s="3"/>
      <c r="Q148" s="3"/>
      <c r="R148" s="3"/>
      <c r="S148" s="3"/>
    </row>
    <row r="149" spans="1:19">
      <c r="A149" s="245">
        <v>38807</v>
      </c>
      <c r="B149" s="246">
        <v>35.332013963197156</v>
      </c>
      <c r="C149" s="247">
        <v>12.767640283886417</v>
      </c>
      <c r="D149" s="247">
        <v>14.977124219939814</v>
      </c>
      <c r="E149" s="247">
        <v>8.483643506635655</v>
      </c>
      <c r="F149" s="247">
        <v>3.0473400649612583</v>
      </c>
      <c r="G149" s="247">
        <v>11.330138913804586</v>
      </c>
      <c r="H149" s="248">
        <v>14.062099047575117</v>
      </c>
      <c r="I149" s="240"/>
      <c r="J149" s="249"/>
      <c r="K149" s="3"/>
      <c r="L149" s="3"/>
      <c r="M149" s="3"/>
      <c r="N149" s="3"/>
      <c r="O149" s="3"/>
      <c r="P149" s="3"/>
      <c r="Q149" s="3"/>
      <c r="R149" s="3"/>
      <c r="S149" s="3"/>
    </row>
    <row r="150" spans="1:19">
      <c r="A150" s="245">
        <v>38837</v>
      </c>
      <c r="B150" s="246">
        <v>36.024729397198627</v>
      </c>
      <c r="C150" s="247">
        <v>12.605667508382643</v>
      </c>
      <c r="D150" s="247">
        <v>14.777890478881215</v>
      </c>
      <c r="E150" s="247">
        <v>8.4322023275735614</v>
      </c>
      <c r="F150" s="247">
        <v>3.0092825182916281</v>
      </c>
      <c r="G150" s="247">
        <v>11.087752695725687</v>
      </c>
      <c r="H150" s="248">
        <v>14.062475073946642</v>
      </c>
      <c r="I150" s="240"/>
      <c r="J150" s="249"/>
      <c r="K150" s="3"/>
      <c r="L150" s="3"/>
      <c r="M150" s="3"/>
      <c r="N150" s="3"/>
      <c r="O150" s="3"/>
      <c r="P150" s="3"/>
      <c r="Q150" s="3"/>
      <c r="R150" s="3"/>
      <c r="S150" s="3"/>
    </row>
    <row r="151" spans="1:19">
      <c r="A151" s="245">
        <v>38868</v>
      </c>
      <c r="B151" s="246">
        <v>36.775945827216013</v>
      </c>
      <c r="C151" s="247">
        <v>12.581391056354493</v>
      </c>
      <c r="D151" s="247">
        <v>14.81092175378253</v>
      </c>
      <c r="E151" s="247">
        <v>8.3415957847601288</v>
      </c>
      <c r="F151" s="247">
        <v>2.923241976248717</v>
      </c>
      <c r="G151" s="247">
        <v>11.267258662976772</v>
      </c>
      <c r="H151" s="248">
        <v>13.299644938661343</v>
      </c>
      <c r="I151" s="240"/>
      <c r="J151" s="249"/>
      <c r="K151" s="3"/>
      <c r="L151" s="3"/>
      <c r="M151" s="3"/>
      <c r="N151" s="3"/>
      <c r="O151" s="3"/>
      <c r="P151" s="3"/>
      <c r="Q151" s="3"/>
      <c r="R151" s="3"/>
      <c r="S151" s="3"/>
    </row>
    <row r="152" spans="1:19">
      <c r="A152" s="245">
        <v>38898</v>
      </c>
      <c r="B152" s="246">
        <v>36.525587128641575</v>
      </c>
      <c r="C152" s="247">
        <v>13.281698047672588</v>
      </c>
      <c r="D152" s="247">
        <v>14.782042544669091</v>
      </c>
      <c r="E152" s="247">
        <v>7.924622055995882</v>
      </c>
      <c r="F152" s="247">
        <v>2.7499382685014084</v>
      </c>
      <c r="G152" s="247">
        <v>11.025050034219145</v>
      </c>
      <c r="H152" s="248">
        <v>13.71106192030031</v>
      </c>
      <c r="I152" s="240"/>
      <c r="J152" s="249"/>
      <c r="K152" s="3"/>
      <c r="L152" s="3"/>
      <c r="M152" s="3"/>
      <c r="N152" s="3"/>
      <c r="O152" s="3"/>
      <c r="P152" s="3"/>
      <c r="Q152" s="3"/>
      <c r="R152" s="3"/>
      <c r="S152" s="3"/>
    </row>
    <row r="153" spans="1:19">
      <c r="A153" s="245">
        <v>38929</v>
      </c>
      <c r="B153" s="246">
        <v>37.98577716066044</v>
      </c>
      <c r="C153" s="247">
        <v>12.754030617590692</v>
      </c>
      <c r="D153" s="247">
        <v>15.614690217483727</v>
      </c>
      <c r="E153" s="247">
        <v>7.685277627593476</v>
      </c>
      <c r="F153" s="247">
        <v>2.6996195892207488</v>
      </c>
      <c r="G153" s="247">
        <v>10.383245824129036</v>
      </c>
      <c r="H153" s="248">
        <v>12.877358963321878</v>
      </c>
      <c r="I153" s="240"/>
      <c r="J153" s="249"/>
      <c r="K153" s="3"/>
      <c r="L153" s="3"/>
      <c r="M153" s="3"/>
      <c r="N153" s="3"/>
      <c r="O153" s="3"/>
      <c r="P153" s="3"/>
      <c r="Q153" s="3"/>
      <c r="R153" s="3"/>
      <c r="S153" s="3"/>
    </row>
    <row r="154" spans="1:19">
      <c r="A154" s="245">
        <v>38960</v>
      </c>
      <c r="B154" s="246">
        <v>36.775825468949023</v>
      </c>
      <c r="C154" s="247">
        <v>13.046336723046753</v>
      </c>
      <c r="D154" s="247">
        <v>15.878238846489189</v>
      </c>
      <c r="E154" s="247">
        <v>7.6172552302097669</v>
      </c>
      <c r="F154" s="247">
        <v>2.7526570964364701</v>
      </c>
      <c r="G154" s="247">
        <v>9.8068532654626068</v>
      </c>
      <c r="H154" s="248">
        <v>14.122833369406196</v>
      </c>
      <c r="I154" s="240"/>
      <c r="J154" s="249"/>
      <c r="K154" s="3"/>
      <c r="L154" s="3"/>
      <c r="M154" s="3"/>
      <c r="N154" s="3"/>
      <c r="O154" s="3"/>
      <c r="P154" s="3"/>
      <c r="Q154" s="3"/>
      <c r="R154" s="3"/>
      <c r="S154" s="3"/>
    </row>
    <row r="155" spans="1:19">
      <c r="A155" s="245">
        <v>38990</v>
      </c>
      <c r="B155" s="246">
        <v>36.338498015899425</v>
      </c>
      <c r="C155" s="247">
        <v>12.542970314942172</v>
      </c>
      <c r="D155" s="247">
        <v>16.574049327443117</v>
      </c>
      <c r="E155" s="247">
        <v>7.5871980345033938</v>
      </c>
      <c r="F155" s="247">
        <v>2.8776182847963323</v>
      </c>
      <c r="G155" s="247">
        <v>9.9120343565114641</v>
      </c>
      <c r="H155" s="248">
        <v>14.167631665904098</v>
      </c>
      <c r="I155" s="240"/>
      <c r="J155" s="249"/>
      <c r="K155" s="3"/>
      <c r="L155" s="3"/>
      <c r="M155" s="3"/>
      <c r="N155" s="3"/>
      <c r="O155" s="3"/>
      <c r="P155" s="3"/>
      <c r="Q155" s="3"/>
      <c r="R155" s="3"/>
      <c r="S155" s="3"/>
    </row>
    <row r="156" spans="1:19">
      <c r="A156" s="245">
        <v>39021</v>
      </c>
      <c r="B156" s="246">
        <v>36.913035226431326</v>
      </c>
      <c r="C156" s="247">
        <v>12.634675181638016</v>
      </c>
      <c r="D156" s="247">
        <v>16.211393492407691</v>
      </c>
      <c r="E156" s="247">
        <v>8.0355944893131941</v>
      </c>
      <c r="F156" s="247">
        <v>3.0328220153973828</v>
      </c>
      <c r="G156" s="247">
        <v>9.5827573141296245</v>
      </c>
      <c r="H156" s="248">
        <v>13.589722280682773</v>
      </c>
      <c r="I156" s="240"/>
      <c r="J156" s="249"/>
      <c r="K156" s="3"/>
      <c r="L156" s="3"/>
      <c r="M156" s="3"/>
      <c r="N156" s="3"/>
      <c r="O156" s="3"/>
      <c r="P156" s="3"/>
      <c r="Q156" s="3"/>
      <c r="R156" s="3"/>
      <c r="S156" s="3"/>
    </row>
    <row r="157" spans="1:19">
      <c r="A157" s="245">
        <v>39051</v>
      </c>
      <c r="B157" s="246">
        <v>37.445731501859456</v>
      </c>
      <c r="C157" s="247">
        <v>12.884773348628418</v>
      </c>
      <c r="D157" s="247">
        <v>15.819877135416954</v>
      </c>
      <c r="E157" s="247">
        <v>7.9245992783043047</v>
      </c>
      <c r="F157" s="247">
        <v>2.9621647104099118</v>
      </c>
      <c r="G157" s="247">
        <v>9.6403398707084094</v>
      </c>
      <c r="H157" s="248">
        <v>13.322514154672549</v>
      </c>
      <c r="I157" s="240"/>
      <c r="J157" s="249"/>
      <c r="K157" s="3"/>
      <c r="L157" s="3"/>
      <c r="M157" s="3"/>
      <c r="N157" s="3"/>
      <c r="O157" s="3"/>
      <c r="P157" s="3"/>
      <c r="Q157" s="3"/>
      <c r="R157" s="3"/>
      <c r="S157" s="3"/>
    </row>
    <row r="158" spans="1:19">
      <c r="A158" s="245">
        <v>39082</v>
      </c>
      <c r="B158" s="246">
        <v>35.598529559534072</v>
      </c>
      <c r="C158" s="247">
        <v>15.494433647603966</v>
      </c>
      <c r="D158" s="247">
        <v>15.280279865557969</v>
      </c>
      <c r="E158" s="247">
        <v>7.7656775419762791</v>
      </c>
      <c r="F158" s="247">
        <v>2.790795255362549</v>
      </c>
      <c r="G158" s="247">
        <v>9.6682534371221323</v>
      </c>
      <c r="H158" s="248">
        <v>13.402030692843022</v>
      </c>
      <c r="I158" s="240"/>
      <c r="J158" s="249"/>
      <c r="K158" s="3"/>
      <c r="L158" s="3"/>
      <c r="M158" s="3"/>
      <c r="N158" s="3"/>
      <c r="O158" s="3"/>
      <c r="P158" s="3"/>
      <c r="Q158" s="3"/>
      <c r="R158" s="3"/>
      <c r="S158" s="3"/>
    </row>
    <row r="159" spans="1:19">
      <c r="A159" s="245">
        <v>39113</v>
      </c>
      <c r="B159" s="246">
        <v>37.31531587584891</v>
      </c>
      <c r="C159" s="247">
        <v>13.34171438423073</v>
      </c>
      <c r="D159" s="247">
        <v>15.526658967360241</v>
      </c>
      <c r="E159" s="247">
        <v>8.2405171311212477</v>
      </c>
      <c r="F159" s="247">
        <v>2.7787086468443278</v>
      </c>
      <c r="G159" s="247">
        <v>9.6214989210879587</v>
      </c>
      <c r="H159" s="248">
        <v>13.17558607350659</v>
      </c>
      <c r="I159" s="240"/>
      <c r="J159" s="249"/>
      <c r="K159" s="3"/>
      <c r="L159" s="3"/>
      <c r="M159" s="3"/>
      <c r="N159" s="3"/>
      <c r="O159" s="3"/>
      <c r="P159" s="3"/>
      <c r="Q159" s="3"/>
      <c r="R159" s="3"/>
      <c r="S159" s="3"/>
    </row>
    <row r="160" spans="1:19">
      <c r="A160" s="245">
        <v>39141</v>
      </c>
      <c r="B160" s="246">
        <v>37.730091335802037</v>
      </c>
      <c r="C160" s="247">
        <v>12.827304129737346</v>
      </c>
      <c r="D160" s="247">
        <v>14.785949896705722</v>
      </c>
      <c r="E160" s="247">
        <v>8.0412859877999878</v>
      </c>
      <c r="F160" s="247">
        <v>2.9070872671233752</v>
      </c>
      <c r="G160" s="247">
        <v>9.8514274681812228</v>
      </c>
      <c r="H160" s="248">
        <v>13.856853914650308</v>
      </c>
      <c r="I160" s="240"/>
      <c r="J160" s="249"/>
      <c r="K160" s="3"/>
      <c r="L160" s="3"/>
      <c r="M160" s="3"/>
      <c r="N160" s="3"/>
      <c r="O160" s="3"/>
      <c r="P160" s="3"/>
      <c r="Q160" s="3"/>
      <c r="R160" s="3"/>
      <c r="S160" s="3"/>
    </row>
    <row r="161" spans="1:19">
      <c r="A161" s="245">
        <v>39172</v>
      </c>
      <c r="B161" s="246">
        <v>38.778526960494872</v>
      </c>
      <c r="C161" s="247">
        <v>13.011860828730182</v>
      </c>
      <c r="D161" s="247">
        <v>15.638719395878903</v>
      </c>
      <c r="E161" s="247">
        <v>8.1211371561716756</v>
      </c>
      <c r="F161" s="247">
        <v>2.9507035657030367</v>
      </c>
      <c r="G161" s="247">
        <v>10.654270103910729</v>
      </c>
      <c r="H161" s="248">
        <v>10.844781989110604</v>
      </c>
      <c r="I161" s="240"/>
      <c r="J161" s="249"/>
      <c r="K161" s="3"/>
      <c r="L161" s="3"/>
      <c r="M161" s="3"/>
      <c r="N161" s="3"/>
      <c r="O161" s="3"/>
      <c r="P161" s="3"/>
      <c r="Q161" s="3"/>
      <c r="R161" s="3"/>
      <c r="S161" s="3"/>
    </row>
    <row r="162" spans="1:19">
      <c r="A162" s="245">
        <v>39202</v>
      </c>
      <c r="B162" s="246">
        <v>38.651575415562434</v>
      </c>
      <c r="C162" s="247">
        <v>13.101541024856672</v>
      </c>
      <c r="D162" s="247">
        <v>15.328363669613749</v>
      </c>
      <c r="E162" s="247">
        <v>8.0766331433133125</v>
      </c>
      <c r="F162" s="247">
        <v>2.8687225836470391</v>
      </c>
      <c r="G162" s="247">
        <v>11.195785126487827</v>
      </c>
      <c r="H162" s="248">
        <v>10.777379036518967</v>
      </c>
      <c r="I162" s="240"/>
      <c r="J162" s="249"/>
      <c r="K162" s="3"/>
      <c r="L162" s="3"/>
      <c r="M162" s="3"/>
      <c r="N162" s="3"/>
      <c r="O162" s="3"/>
      <c r="P162" s="3"/>
      <c r="Q162" s="3"/>
      <c r="R162" s="3"/>
      <c r="S162" s="3"/>
    </row>
    <row r="163" spans="1:19">
      <c r="A163" s="245">
        <v>39233</v>
      </c>
      <c r="B163" s="246">
        <v>37.658069097053328</v>
      </c>
      <c r="C163" s="247">
        <v>12.271412277744648</v>
      </c>
      <c r="D163" s="247">
        <v>15.603232201416873</v>
      </c>
      <c r="E163" s="247">
        <v>8.1677569243102042</v>
      </c>
      <c r="F163" s="247">
        <v>3.3521847208035305</v>
      </c>
      <c r="G163" s="247">
        <v>10.352503065495835</v>
      </c>
      <c r="H163" s="248">
        <v>12.594841713175583</v>
      </c>
      <c r="I163" s="240"/>
      <c r="J163" s="249"/>
      <c r="K163" s="3"/>
      <c r="L163" s="3"/>
      <c r="M163" s="3"/>
      <c r="N163" s="3"/>
      <c r="O163" s="3"/>
      <c r="P163" s="3"/>
      <c r="Q163" s="3"/>
      <c r="R163" s="3"/>
      <c r="S163" s="3"/>
    </row>
    <row r="164" spans="1:19">
      <c r="A164" s="245">
        <v>39263</v>
      </c>
      <c r="B164" s="246">
        <v>36.652398274632958</v>
      </c>
      <c r="C164" s="247">
        <v>12.36133413169024</v>
      </c>
      <c r="D164" s="247">
        <v>15.817697653631871</v>
      </c>
      <c r="E164" s="247">
        <v>8.1953594756972876</v>
      </c>
      <c r="F164" s="247">
        <v>3.3453627821724252</v>
      </c>
      <c r="G164" s="247">
        <v>10.367997248726923</v>
      </c>
      <c r="H164" s="248">
        <v>13.259850433448298</v>
      </c>
      <c r="I164" s="240"/>
      <c r="J164" s="249"/>
      <c r="K164" s="3"/>
      <c r="L164" s="3"/>
      <c r="M164" s="3"/>
      <c r="N164" s="3"/>
      <c r="O164" s="3"/>
      <c r="P164" s="3"/>
      <c r="Q164" s="3"/>
      <c r="R164" s="3"/>
      <c r="S164" s="3"/>
    </row>
    <row r="165" spans="1:19">
      <c r="A165" s="245">
        <v>39294</v>
      </c>
      <c r="B165" s="246">
        <v>37.519943346877803</v>
      </c>
      <c r="C165" s="247">
        <v>12.191727048369644</v>
      </c>
      <c r="D165" s="247">
        <v>16.347565300458463</v>
      </c>
      <c r="E165" s="247">
        <v>8.4469157718509376</v>
      </c>
      <c r="F165" s="247">
        <v>3.3049221119796268</v>
      </c>
      <c r="G165" s="247">
        <v>10.592830461034822</v>
      </c>
      <c r="H165" s="248">
        <v>11.596095959428709</v>
      </c>
      <c r="I165" s="240"/>
      <c r="J165" s="249"/>
      <c r="K165" s="3"/>
      <c r="L165" s="3"/>
      <c r="M165" s="3"/>
      <c r="N165" s="3"/>
      <c r="O165" s="3"/>
      <c r="P165" s="3"/>
      <c r="Q165" s="3"/>
      <c r="R165" s="3"/>
      <c r="S165" s="3"/>
    </row>
    <row r="166" spans="1:19">
      <c r="A166" s="245">
        <v>39325</v>
      </c>
      <c r="B166" s="246">
        <v>35.592758637308108</v>
      </c>
      <c r="C166" s="247">
        <v>11.986672103659046</v>
      </c>
      <c r="D166" s="247">
        <v>17.095551880511042</v>
      </c>
      <c r="E166" s="247">
        <v>8.7670372690581271</v>
      </c>
      <c r="F166" s="247">
        <v>3.3723023821047096</v>
      </c>
      <c r="G166" s="247">
        <v>11.119408312353992</v>
      </c>
      <c r="H166" s="248">
        <v>12.06626941500498</v>
      </c>
      <c r="I166" s="240"/>
      <c r="J166" s="249"/>
      <c r="K166" s="3"/>
      <c r="L166" s="3"/>
      <c r="M166" s="3"/>
      <c r="N166" s="3"/>
      <c r="O166" s="3"/>
      <c r="P166" s="3"/>
      <c r="Q166" s="3"/>
      <c r="R166" s="3"/>
      <c r="S166" s="3"/>
    </row>
    <row r="167" spans="1:19">
      <c r="A167" s="245">
        <v>39355</v>
      </c>
      <c r="B167" s="246">
        <v>35.2854093953787</v>
      </c>
      <c r="C167" s="247">
        <v>12.377196819808564</v>
      </c>
      <c r="D167" s="247">
        <v>17.09020549413049</v>
      </c>
      <c r="E167" s="247">
        <v>8.5638385772818939</v>
      </c>
      <c r="F167" s="247">
        <v>3.537699730055452</v>
      </c>
      <c r="G167" s="247">
        <v>10.708614046621999</v>
      </c>
      <c r="H167" s="248">
        <v>12.4370359367229</v>
      </c>
      <c r="I167" s="240"/>
      <c r="J167" s="249"/>
      <c r="K167" s="3"/>
      <c r="L167" s="3"/>
      <c r="M167" s="3"/>
      <c r="N167" s="3"/>
      <c r="O167" s="3"/>
      <c r="P167" s="3"/>
      <c r="Q167" s="3"/>
      <c r="R167" s="3"/>
      <c r="S167" s="3"/>
    </row>
    <row r="168" spans="1:19">
      <c r="A168" s="245">
        <v>39386</v>
      </c>
      <c r="B168" s="246">
        <v>35.713798695629187</v>
      </c>
      <c r="C168" s="247">
        <v>12.263618737475298</v>
      </c>
      <c r="D168" s="247">
        <v>17.168376102204341</v>
      </c>
      <c r="E168" s="247">
        <v>8.8072999798230498</v>
      </c>
      <c r="F168" s="247">
        <v>3.4570480993839707</v>
      </c>
      <c r="G168" s="247">
        <v>10.895411178903821</v>
      </c>
      <c r="H168" s="248">
        <v>11.694447206580342</v>
      </c>
      <c r="I168" s="240"/>
      <c r="J168" s="249"/>
      <c r="K168" s="3"/>
      <c r="L168" s="3"/>
      <c r="M168" s="3"/>
      <c r="N168" s="3"/>
      <c r="O168" s="3"/>
      <c r="P168" s="3"/>
      <c r="Q168" s="3"/>
      <c r="R168" s="3"/>
      <c r="S168" s="3"/>
    </row>
    <row r="169" spans="1:19">
      <c r="A169" s="245">
        <v>39416</v>
      </c>
      <c r="B169" s="246">
        <v>36.342827241661595</v>
      </c>
      <c r="C169" s="247">
        <v>11.915706215309937</v>
      </c>
      <c r="D169" s="247">
        <v>17.010748043063941</v>
      </c>
      <c r="E169" s="247">
        <v>8.8725742683555442</v>
      </c>
      <c r="F169" s="247">
        <v>3.5786023625063139</v>
      </c>
      <c r="G169" s="247">
        <v>11.014785747877157</v>
      </c>
      <c r="H169" s="248">
        <v>11.264756121225515</v>
      </c>
      <c r="I169" s="240"/>
      <c r="J169" s="249"/>
      <c r="K169" s="3"/>
      <c r="L169" s="3"/>
      <c r="M169" s="3"/>
      <c r="N169" s="3"/>
      <c r="O169" s="3"/>
      <c r="P169" s="3"/>
      <c r="Q169" s="3"/>
      <c r="R169" s="3"/>
      <c r="S169" s="3"/>
    </row>
    <row r="170" spans="1:19">
      <c r="A170" s="245">
        <v>39447</v>
      </c>
      <c r="B170" s="246">
        <v>33.382516145370303</v>
      </c>
      <c r="C170" s="247">
        <v>14.468119295241852</v>
      </c>
      <c r="D170" s="247">
        <v>16.773942942828036</v>
      </c>
      <c r="E170" s="247">
        <v>8.9397641944553552</v>
      </c>
      <c r="F170" s="247">
        <v>3.7015874391003476</v>
      </c>
      <c r="G170" s="247">
        <v>10.938067471640254</v>
      </c>
      <c r="H170" s="248">
        <v>11.79600251136385</v>
      </c>
      <c r="I170" s="240"/>
      <c r="J170" s="249"/>
      <c r="K170" s="3"/>
      <c r="L170" s="3"/>
      <c r="M170" s="3"/>
      <c r="N170" s="3"/>
      <c r="O170" s="3"/>
      <c r="P170" s="3"/>
      <c r="Q170" s="3"/>
      <c r="R170" s="3"/>
      <c r="S170" s="3"/>
    </row>
    <row r="171" spans="1:19">
      <c r="A171" s="245">
        <v>39478</v>
      </c>
      <c r="B171" s="246">
        <v>34.174988316468166</v>
      </c>
      <c r="C171" s="247">
        <v>12.084617477011284</v>
      </c>
      <c r="D171" s="247">
        <v>16.974424763199892</v>
      </c>
      <c r="E171" s="247">
        <v>9.1120891180933565</v>
      </c>
      <c r="F171" s="247">
        <v>3.5638192506508486</v>
      </c>
      <c r="G171" s="247">
        <v>10.387824817561079</v>
      </c>
      <c r="H171" s="248">
        <v>13.702236257015368</v>
      </c>
      <c r="I171" s="240"/>
      <c r="J171" s="249"/>
      <c r="K171" s="3"/>
      <c r="L171" s="3"/>
      <c r="M171" s="3"/>
      <c r="N171" s="3"/>
      <c r="O171" s="3"/>
      <c r="P171" s="3"/>
      <c r="Q171" s="3"/>
      <c r="R171" s="3"/>
      <c r="S171" s="3"/>
    </row>
    <row r="172" spans="1:19">
      <c r="A172" s="245">
        <v>39507</v>
      </c>
      <c r="B172" s="246">
        <v>35.546061172891079</v>
      </c>
      <c r="C172" s="247">
        <v>11.915567453346892</v>
      </c>
      <c r="D172" s="247">
        <v>17.428583947511186</v>
      </c>
      <c r="E172" s="247">
        <v>9.5008250734578201</v>
      </c>
      <c r="F172" s="247">
        <v>3.6835491302929966</v>
      </c>
      <c r="G172" s="247">
        <v>10.236083662315329</v>
      </c>
      <c r="H172" s="248">
        <v>11.689329560184696</v>
      </c>
      <c r="I172" s="240"/>
      <c r="J172" s="249"/>
      <c r="K172" s="3"/>
      <c r="L172" s="3"/>
      <c r="M172" s="3"/>
      <c r="N172" s="3"/>
      <c r="O172" s="3"/>
      <c r="P172" s="3"/>
      <c r="Q172" s="3"/>
      <c r="R172" s="3"/>
      <c r="S172" s="3"/>
    </row>
    <row r="173" spans="1:19">
      <c r="A173" s="245">
        <v>39538</v>
      </c>
      <c r="B173" s="246">
        <v>35.082119704193062</v>
      </c>
      <c r="C173" s="247">
        <v>11.849890233578101</v>
      </c>
      <c r="D173" s="247">
        <v>17.259683131435537</v>
      </c>
      <c r="E173" s="247">
        <v>9.5088620365540315</v>
      </c>
      <c r="F173" s="247">
        <v>3.587050522470185</v>
      </c>
      <c r="G173" s="247">
        <v>10.221483619093993</v>
      </c>
      <c r="H173" s="248">
        <v>12.490910752675088</v>
      </c>
      <c r="I173" s="240"/>
      <c r="J173" s="249"/>
      <c r="K173" s="3"/>
      <c r="L173" s="3"/>
      <c r="M173" s="3"/>
      <c r="N173" s="3"/>
      <c r="O173" s="3"/>
      <c r="P173" s="3"/>
      <c r="Q173" s="3"/>
      <c r="R173" s="3"/>
      <c r="S173" s="3"/>
    </row>
    <row r="174" spans="1:19">
      <c r="A174" s="245">
        <v>39568</v>
      </c>
      <c r="B174" s="246">
        <v>33.175143909706215</v>
      </c>
      <c r="C174" s="247">
        <v>11.769086210713322</v>
      </c>
      <c r="D174" s="247">
        <v>18.072738882347974</v>
      </c>
      <c r="E174" s="247">
        <v>10.085606209553852</v>
      </c>
      <c r="F174" s="247">
        <v>3.6315152080521149</v>
      </c>
      <c r="G174" s="247">
        <v>10.103781745602076</v>
      </c>
      <c r="H174" s="248">
        <v>13.162127834024433</v>
      </c>
      <c r="I174" s="240"/>
      <c r="J174" s="249"/>
      <c r="K174" s="3"/>
      <c r="L174" s="3"/>
      <c r="M174" s="3"/>
      <c r="N174" s="3"/>
      <c r="O174" s="3"/>
      <c r="P174" s="3"/>
      <c r="Q174" s="3"/>
      <c r="R174" s="3"/>
      <c r="S174" s="3"/>
    </row>
    <row r="175" spans="1:19">
      <c r="A175" s="245">
        <v>39599</v>
      </c>
      <c r="B175" s="246">
        <v>32.856639797204515</v>
      </c>
      <c r="C175" s="247">
        <v>11.292665430665</v>
      </c>
      <c r="D175" s="247">
        <v>18.095460270260098</v>
      </c>
      <c r="E175" s="247">
        <v>10.506285041074518</v>
      </c>
      <c r="F175" s="247">
        <v>3.7133315542938785</v>
      </c>
      <c r="G175" s="247">
        <v>10.207932577910855</v>
      </c>
      <c r="H175" s="248">
        <v>13.327685328591135</v>
      </c>
      <c r="I175" s="240"/>
      <c r="J175" s="249"/>
      <c r="K175" s="3"/>
      <c r="L175" s="3"/>
      <c r="M175" s="3"/>
      <c r="N175" s="3"/>
      <c r="O175" s="3"/>
      <c r="P175" s="3"/>
      <c r="Q175" s="3"/>
      <c r="R175" s="3"/>
      <c r="S175" s="3"/>
    </row>
    <row r="176" spans="1:19">
      <c r="A176" s="245">
        <v>39629</v>
      </c>
      <c r="B176" s="246">
        <v>31.467273028823072</v>
      </c>
      <c r="C176" s="247">
        <v>11.734637317360532</v>
      </c>
      <c r="D176" s="247">
        <v>18.204049310931143</v>
      </c>
      <c r="E176" s="247">
        <v>10.459781386513432</v>
      </c>
      <c r="F176" s="247">
        <v>3.6341784002666113</v>
      </c>
      <c r="G176" s="247">
        <v>10.33127099857972</v>
      </c>
      <c r="H176" s="248">
        <v>14.168809557525492</v>
      </c>
      <c r="I176" s="240"/>
      <c r="J176" s="249"/>
      <c r="K176" s="3"/>
      <c r="L176" s="3"/>
      <c r="M176" s="3"/>
      <c r="N176" s="3"/>
      <c r="O176" s="3"/>
      <c r="P176" s="3"/>
      <c r="Q176" s="3"/>
      <c r="R176" s="3"/>
      <c r="S176" s="3"/>
    </row>
    <row r="177" spans="1:19">
      <c r="A177" s="245">
        <v>39660</v>
      </c>
      <c r="B177" s="246">
        <v>32.04145765738172</v>
      </c>
      <c r="C177" s="247">
        <v>11.780743313457737</v>
      </c>
      <c r="D177" s="247">
        <v>18.685691235146333</v>
      </c>
      <c r="E177" s="247">
        <v>10.609937140064256</v>
      </c>
      <c r="F177" s="247">
        <v>3.783972339977284</v>
      </c>
      <c r="G177" s="247">
        <v>10.426670335914533</v>
      </c>
      <c r="H177" s="248">
        <v>12.671527978058133</v>
      </c>
      <c r="I177" s="240"/>
      <c r="J177" s="249"/>
      <c r="K177" s="3"/>
      <c r="L177" s="3"/>
      <c r="M177" s="3"/>
      <c r="N177" s="3"/>
      <c r="O177" s="3"/>
      <c r="P177" s="3"/>
      <c r="Q177" s="3"/>
      <c r="R177" s="3"/>
      <c r="S177" s="3"/>
    </row>
    <row r="178" spans="1:19">
      <c r="A178" s="245">
        <v>39691</v>
      </c>
      <c r="B178" s="246">
        <v>31.91764287940153</v>
      </c>
      <c r="C178" s="247">
        <v>11.502851323057717</v>
      </c>
      <c r="D178" s="247">
        <v>19.032214760429873</v>
      </c>
      <c r="E178" s="247">
        <v>11.122670531999221</v>
      </c>
      <c r="F178" s="247">
        <v>4.5933191144398933</v>
      </c>
      <c r="G178" s="247">
        <v>10.687611333504215</v>
      </c>
      <c r="H178" s="248">
        <v>11.143690057167547</v>
      </c>
      <c r="I178" s="240"/>
      <c r="J178" s="249"/>
      <c r="K178" s="3"/>
      <c r="L178" s="3"/>
      <c r="M178" s="3"/>
      <c r="N178" s="3"/>
      <c r="O178" s="3"/>
      <c r="P178" s="3"/>
      <c r="Q178" s="3"/>
      <c r="R178" s="3"/>
      <c r="S178" s="3"/>
    </row>
    <row r="179" spans="1:19">
      <c r="A179" s="245">
        <v>39721</v>
      </c>
      <c r="B179" s="246">
        <v>31.103467481248114</v>
      </c>
      <c r="C179" s="247">
        <v>11.083707283726943</v>
      </c>
      <c r="D179" s="247">
        <v>19.066474379793529</v>
      </c>
      <c r="E179" s="247">
        <v>11.340028565097338</v>
      </c>
      <c r="F179" s="247">
        <v>4.5538190655410098</v>
      </c>
      <c r="G179" s="247">
        <v>10.845752051297804</v>
      </c>
      <c r="H179" s="248">
        <v>12.006751173295264</v>
      </c>
      <c r="I179" s="240"/>
      <c r="J179" s="249"/>
      <c r="K179" s="3"/>
      <c r="L179" s="3"/>
      <c r="M179" s="3"/>
      <c r="N179" s="3"/>
      <c r="O179" s="3"/>
      <c r="P179" s="3"/>
      <c r="Q179" s="3"/>
      <c r="R179" s="3"/>
      <c r="S179" s="3"/>
    </row>
    <row r="180" spans="1:19">
      <c r="A180" s="245">
        <v>39752</v>
      </c>
      <c r="B180" s="246">
        <v>32.164015224132889</v>
      </c>
      <c r="C180" s="247">
        <v>11.077320552866313</v>
      </c>
      <c r="D180" s="247">
        <v>18.750033266382282</v>
      </c>
      <c r="E180" s="247">
        <v>11.172389812622448</v>
      </c>
      <c r="F180" s="247">
        <v>4.5636066615772082</v>
      </c>
      <c r="G180" s="247">
        <v>11.386882834769986</v>
      </c>
      <c r="H180" s="248">
        <v>10.885751647648876</v>
      </c>
      <c r="I180" s="240"/>
      <c r="J180" s="249"/>
      <c r="K180" s="3"/>
      <c r="L180" s="3"/>
      <c r="M180" s="3"/>
      <c r="N180" s="3"/>
      <c r="O180" s="3"/>
      <c r="P180" s="3"/>
      <c r="Q180" s="3"/>
      <c r="R180" s="3"/>
      <c r="S180" s="3"/>
    </row>
    <row r="181" spans="1:19">
      <c r="A181" s="245">
        <v>39782</v>
      </c>
      <c r="B181" s="246">
        <v>32.27301994436489</v>
      </c>
      <c r="C181" s="247">
        <v>11.310471467352698</v>
      </c>
      <c r="D181" s="247">
        <v>18.002122459160461</v>
      </c>
      <c r="E181" s="247">
        <v>11.040560400266926</v>
      </c>
      <c r="F181" s="247">
        <v>4.4391014588774063</v>
      </c>
      <c r="G181" s="247">
        <v>11.243102554106889</v>
      </c>
      <c r="H181" s="248">
        <v>11.691621715870742</v>
      </c>
      <c r="I181" s="240"/>
      <c r="J181" s="249"/>
      <c r="K181" s="3"/>
      <c r="L181" s="3"/>
      <c r="M181" s="3"/>
      <c r="N181" s="3"/>
      <c r="O181" s="3"/>
      <c r="P181" s="3"/>
      <c r="Q181" s="3"/>
      <c r="R181" s="3"/>
      <c r="S181" s="3"/>
    </row>
    <row r="182" spans="1:19">
      <c r="A182" s="245">
        <v>39813</v>
      </c>
      <c r="B182" s="246">
        <v>31.00083538264688</v>
      </c>
      <c r="C182" s="247">
        <v>13.449854373534489</v>
      </c>
      <c r="D182" s="247">
        <v>18.272977204079925</v>
      </c>
      <c r="E182" s="247">
        <v>11.813339246096264</v>
      </c>
      <c r="F182" s="247">
        <v>4.2758665347073528</v>
      </c>
      <c r="G182" s="247">
        <v>10.88970766155297</v>
      </c>
      <c r="H182" s="248">
        <v>10.297419597382115</v>
      </c>
      <c r="I182" s="240"/>
      <c r="J182" s="249"/>
      <c r="K182" s="3"/>
      <c r="L182" s="3"/>
      <c r="M182" s="3"/>
      <c r="N182" s="3"/>
      <c r="O182" s="3"/>
      <c r="P182" s="3"/>
      <c r="Q182" s="3"/>
      <c r="R182" s="3"/>
      <c r="S182" s="3"/>
    </row>
    <row r="183" spans="1:19">
      <c r="A183" s="245">
        <v>39844</v>
      </c>
      <c r="B183" s="246">
        <v>30.626756451834758</v>
      </c>
      <c r="C183" s="247">
        <v>11.214260028971857</v>
      </c>
      <c r="D183" s="247">
        <v>19.03150344291636</v>
      </c>
      <c r="E183" s="247">
        <v>12.607135716111575</v>
      </c>
      <c r="F183" s="247">
        <v>4.3484376211820557</v>
      </c>
      <c r="G183" s="247">
        <v>10.719380285405016</v>
      </c>
      <c r="H183" s="248">
        <v>11.452526453578367</v>
      </c>
      <c r="I183" s="240"/>
      <c r="J183" s="249"/>
      <c r="K183" s="3"/>
      <c r="L183" s="3"/>
      <c r="M183" s="3"/>
      <c r="N183" s="3"/>
      <c r="O183" s="3"/>
      <c r="P183" s="3"/>
      <c r="Q183" s="3"/>
      <c r="R183" s="3"/>
      <c r="S183" s="3"/>
    </row>
    <row r="184" spans="1:19">
      <c r="A184" s="245">
        <v>39872</v>
      </c>
      <c r="B184" s="246">
        <v>30.979437803221277</v>
      </c>
      <c r="C184" s="247">
        <v>11.445798713775101</v>
      </c>
      <c r="D184" s="247">
        <v>19.601273806947759</v>
      </c>
      <c r="E184" s="247">
        <v>12.683787940592598</v>
      </c>
      <c r="F184" s="247">
        <v>4.5649217656371022</v>
      </c>
      <c r="G184" s="247">
        <v>10.404226384558928</v>
      </c>
      <c r="H184" s="248">
        <v>10.320553585267231</v>
      </c>
      <c r="I184" s="240"/>
      <c r="J184" s="249"/>
      <c r="K184" s="3"/>
      <c r="L184" s="3"/>
      <c r="M184" s="3"/>
      <c r="N184" s="3"/>
      <c r="O184" s="3"/>
      <c r="P184" s="3"/>
      <c r="Q184" s="3"/>
      <c r="R184" s="3"/>
      <c r="S184" s="3"/>
    </row>
    <row r="185" spans="1:19">
      <c r="A185" s="245">
        <v>39903</v>
      </c>
      <c r="B185" s="246">
        <v>30.147683350330084</v>
      </c>
      <c r="C185" s="247">
        <v>11.19816741758966</v>
      </c>
      <c r="D185" s="247">
        <v>19.558039761204633</v>
      </c>
      <c r="E185" s="247">
        <v>12.85901034514702</v>
      </c>
      <c r="F185" s="247">
        <v>4.7887724818479604</v>
      </c>
      <c r="G185" s="247">
        <v>10.041898863564969</v>
      </c>
      <c r="H185" s="248">
        <v>11.406427780315676</v>
      </c>
      <c r="I185" s="240"/>
      <c r="J185" s="249"/>
      <c r="K185" s="3"/>
      <c r="L185" s="3"/>
      <c r="M185" s="3"/>
      <c r="N185" s="3"/>
      <c r="O185" s="3"/>
      <c r="P185" s="3"/>
      <c r="Q185" s="3"/>
      <c r="R185" s="3"/>
      <c r="S185" s="3"/>
    </row>
    <row r="186" spans="1:19">
      <c r="A186" s="245">
        <v>39933</v>
      </c>
      <c r="B186" s="246">
        <v>29.32212971629508</v>
      </c>
      <c r="C186" s="247">
        <v>11.024944337882287</v>
      </c>
      <c r="D186" s="247">
        <v>19.286739707601406</v>
      </c>
      <c r="E186" s="247">
        <v>12.693801771692319</v>
      </c>
      <c r="F186" s="247">
        <v>4.8750194733649765</v>
      </c>
      <c r="G186" s="247">
        <v>9.1399107831281867</v>
      </c>
      <c r="H186" s="248">
        <v>13.657454210035747</v>
      </c>
      <c r="I186" s="240"/>
      <c r="J186" s="249"/>
      <c r="K186" s="3"/>
      <c r="L186" s="3"/>
      <c r="M186" s="3"/>
      <c r="N186" s="3"/>
      <c r="O186" s="3"/>
      <c r="P186" s="3"/>
      <c r="Q186" s="3"/>
      <c r="R186" s="3"/>
      <c r="S186" s="3"/>
    </row>
    <row r="187" spans="1:19">
      <c r="A187" s="245">
        <v>39964</v>
      </c>
      <c r="B187" s="246">
        <v>30.421958167749313</v>
      </c>
      <c r="C187" s="247">
        <v>11.089330181517317</v>
      </c>
      <c r="D187" s="247">
        <v>19.540415594471252</v>
      </c>
      <c r="E187" s="247">
        <v>12.726784069298693</v>
      </c>
      <c r="F187" s="247">
        <v>4.8944315007705121</v>
      </c>
      <c r="G187" s="247">
        <v>9.01389616858655</v>
      </c>
      <c r="H187" s="248">
        <v>12.31318431760636</v>
      </c>
      <c r="I187" s="240"/>
      <c r="J187" s="249"/>
      <c r="K187" s="3"/>
      <c r="L187" s="3"/>
      <c r="M187" s="3"/>
      <c r="N187" s="3"/>
      <c r="O187" s="3"/>
      <c r="P187" s="3"/>
      <c r="Q187" s="3"/>
      <c r="R187" s="3"/>
      <c r="S187" s="3"/>
    </row>
    <row r="188" spans="1:19">
      <c r="A188" s="245">
        <v>39994</v>
      </c>
      <c r="B188" s="246">
        <v>30.778976077986727</v>
      </c>
      <c r="C188" s="247">
        <v>11.887181865929422</v>
      </c>
      <c r="D188" s="247">
        <v>18.621835668564923</v>
      </c>
      <c r="E188" s="247">
        <v>12.480596958755516</v>
      </c>
      <c r="F188" s="247">
        <v>4.8582315811875594</v>
      </c>
      <c r="G188" s="247">
        <v>8.4819961130688881</v>
      </c>
      <c r="H188" s="248">
        <v>12.89118173450697</v>
      </c>
      <c r="I188" s="240"/>
      <c r="J188" s="249"/>
      <c r="K188" s="3"/>
      <c r="L188" s="3"/>
      <c r="M188" s="3"/>
      <c r="N188" s="3"/>
      <c r="O188" s="3"/>
      <c r="P188" s="3"/>
      <c r="Q188" s="3"/>
      <c r="R188" s="3"/>
      <c r="S188" s="3"/>
    </row>
    <row r="189" spans="1:19">
      <c r="A189" s="245">
        <v>40025</v>
      </c>
      <c r="B189" s="246">
        <v>32.874701685129395</v>
      </c>
      <c r="C189" s="247">
        <v>11.192487522758254</v>
      </c>
      <c r="D189" s="247">
        <v>18.465531308080113</v>
      </c>
      <c r="E189" s="247">
        <v>12.471365758603328</v>
      </c>
      <c r="F189" s="247">
        <v>5.3295760650816426</v>
      </c>
      <c r="G189" s="247">
        <v>8.4498580543502229</v>
      </c>
      <c r="H189" s="248">
        <v>11.216479605997057</v>
      </c>
      <c r="I189" s="240"/>
      <c r="J189" s="249"/>
      <c r="K189" s="3"/>
      <c r="L189" s="3"/>
      <c r="M189" s="3"/>
      <c r="N189" s="3"/>
      <c r="O189" s="3"/>
      <c r="P189" s="3"/>
      <c r="Q189" s="3"/>
      <c r="R189" s="3"/>
      <c r="S189" s="3"/>
    </row>
    <row r="190" spans="1:19">
      <c r="A190" s="245">
        <v>40056</v>
      </c>
      <c r="B190" s="246">
        <v>32.24542767854102</v>
      </c>
      <c r="C190" s="247">
        <v>11.77798832773415</v>
      </c>
      <c r="D190" s="247">
        <v>18.122037882317894</v>
      </c>
      <c r="E190" s="247">
        <v>11.956522662311208</v>
      </c>
      <c r="F190" s="247">
        <v>5.441919233271288</v>
      </c>
      <c r="G190" s="247">
        <v>8.6902170605379574</v>
      </c>
      <c r="H190" s="248">
        <v>11.765887155286491</v>
      </c>
      <c r="I190" s="240"/>
      <c r="J190" s="249"/>
      <c r="K190" s="3"/>
      <c r="L190" s="3"/>
      <c r="M190" s="3"/>
      <c r="N190" s="3"/>
      <c r="O190" s="3"/>
      <c r="P190" s="3"/>
      <c r="Q190" s="3"/>
      <c r="R190" s="3"/>
      <c r="S190" s="3"/>
    </row>
    <row r="191" spans="1:19">
      <c r="A191" s="245">
        <v>40086</v>
      </c>
      <c r="B191" s="246">
        <v>32.855252944815327</v>
      </c>
      <c r="C191" s="247">
        <v>11.227299365697013</v>
      </c>
      <c r="D191" s="247">
        <v>17.349056820485835</v>
      </c>
      <c r="E191" s="247">
        <v>12.1936668683501</v>
      </c>
      <c r="F191" s="247">
        <v>5.4937874056900791</v>
      </c>
      <c r="G191" s="247">
        <v>8.5229521793540339</v>
      </c>
      <c r="H191" s="248">
        <v>12.357984415607611</v>
      </c>
      <c r="I191" s="240"/>
      <c r="J191" s="249"/>
      <c r="K191" s="3"/>
      <c r="L191" s="3"/>
      <c r="M191" s="3"/>
      <c r="N191" s="3"/>
      <c r="O191" s="3"/>
      <c r="P191" s="3"/>
      <c r="Q191" s="3"/>
      <c r="R191" s="3"/>
      <c r="S191" s="3"/>
    </row>
    <row r="192" spans="1:19">
      <c r="A192" s="245">
        <v>40117</v>
      </c>
      <c r="B192" s="246">
        <v>33.884400324710697</v>
      </c>
      <c r="C192" s="247">
        <v>11.58428884296457</v>
      </c>
      <c r="D192" s="247">
        <v>16.742661571767844</v>
      </c>
      <c r="E192" s="247">
        <v>12.001367803201166</v>
      </c>
      <c r="F192" s="247">
        <v>5.4724779823881571</v>
      </c>
      <c r="G192" s="247">
        <v>8.5904159681142254</v>
      </c>
      <c r="H192" s="248">
        <v>11.724387506853336</v>
      </c>
      <c r="I192" s="240"/>
      <c r="J192" s="249"/>
      <c r="K192" s="3"/>
      <c r="L192" s="3"/>
      <c r="M192" s="3"/>
      <c r="N192" s="3"/>
      <c r="O192" s="3"/>
      <c r="P192" s="3"/>
      <c r="Q192" s="3"/>
      <c r="R192" s="3"/>
      <c r="S192" s="3"/>
    </row>
    <row r="193" spans="1:19">
      <c r="A193" s="245">
        <v>40147</v>
      </c>
      <c r="B193" s="246">
        <v>33.714653670147094</v>
      </c>
      <c r="C193" s="247">
        <v>12.516746683441246</v>
      </c>
      <c r="D193" s="247">
        <v>16.041285532195605</v>
      </c>
      <c r="E193" s="247">
        <v>12.034242017086635</v>
      </c>
      <c r="F193" s="247">
        <v>5.2962240758366823</v>
      </c>
      <c r="G193" s="247">
        <v>8.3719244191899254</v>
      </c>
      <c r="H193" s="248">
        <v>12.024923602102804</v>
      </c>
      <c r="I193" s="240"/>
      <c r="J193" s="249"/>
      <c r="K193" s="3"/>
      <c r="L193" s="3"/>
      <c r="M193" s="3"/>
      <c r="N193" s="3"/>
      <c r="O193" s="3"/>
      <c r="P193" s="3"/>
      <c r="Q193" s="3"/>
      <c r="R193" s="3"/>
      <c r="S193" s="3"/>
    </row>
    <row r="194" spans="1:19">
      <c r="A194" s="245">
        <v>40178</v>
      </c>
      <c r="B194" s="246">
        <v>32.632604365320461</v>
      </c>
      <c r="C194" s="247">
        <v>13.660804598736712</v>
      </c>
      <c r="D194" s="247">
        <v>16.205827871862162</v>
      </c>
      <c r="E194" s="247">
        <v>11.725702737879542</v>
      </c>
      <c r="F194" s="247">
        <v>5.4029976819586709</v>
      </c>
      <c r="G194" s="247">
        <v>9.0854439962641198</v>
      </c>
      <c r="H194" s="248">
        <v>11.286618747978338</v>
      </c>
      <c r="I194" s="240"/>
      <c r="J194" s="249"/>
      <c r="K194" s="3"/>
      <c r="L194" s="3"/>
      <c r="M194" s="3"/>
      <c r="N194" s="3"/>
      <c r="O194" s="3"/>
      <c r="P194" s="3"/>
      <c r="Q194" s="3"/>
      <c r="R194" s="3"/>
      <c r="S194" s="3"/>
    </row>
    <row r="195" spans="1:19">
      <c r="A195" s="245">
        <v>40209</v>
      </c>
      <c r="B195" s="246">
        <v>33.51849502279736</v>
      </c>
      <c r="C195" s="247">
        <v>12.35275843453265</v>
      </c>
      <c r="D195" s="247">
        <v>16.216536693738682</v>
      </c>
      <c r="E195" s="247">
        <v>10.991882083703308</v>
      </c>
      <c r="F195" s="247">
        <v>5.20215953646266</v>
      </c>
      <c r="G195" s="247">
        <v>8.5508952170522594</v>
      </c>
      <c r="H195" s="248">
        <v>13.167273011713068</v>
      </c>
      <c r="I195" s="240"/>
      <c r="J195" s="249"/>
      <c r="K195" s="3"/>
      <c r="L195" s="3"/>
      <c r="M195" s="3"/>
      <c r="N195" s="3"/>
      <c r="O195" s="3"/>
      <c r="P195" s="3"/>
      <c r="Q195" s="3"/>
      <c r="R195" s="3"/>
      <c r="S195" s="3"/>
    </row>
    <row r="196" spans="1:19">
      <c r="A196" s="245">
        <v>40237</v>
      </c>
      <c r="B196" s="246">
        <v>34.409257829326393</v>
      </c>
      <c r="C196" s="247">
        <v>12.31877921096701</v>
      </c>
      <c r="D196" s="247">
        <v>16.854361798053315</v>
      </c>
      <c r="E196" s="247">
        <v>10.584910044387826</v>
      </c>
      <c r="F196" s="247">
        <v>5.6587998757908524</v>
      </c>
      <c r="G196" s="247">
        <v>8.4988620444583347</v>
      </c>
      <c r="H196" s="248">
        <v>11.675029197016281</v>
      </c>
      <c r="I196" s="240"/>
      <c r="J196" s="249"/>
      <c r="K196" s="3"/>
      <c r="L196" s="3"/>
      <c r="M196" s="3"/>
      <c r="N196" s="3"/>
      <c r="O196" s="3"/>
      <c r="P196" s="3"/>
      <c r="Q196" s="3"/>
      <c r="R196" s="3"/>
      <c r="S196" s="3"/>
    </row>
    <row r="197" spans="1:19">
      <c r="A197" s="245">
        <v>40268</v>
      </c>
      <c r="B197" s="246">
        <v>34.663469634054117</v>
      </c>
      <c r="C197" s="247">
        <v>12.126725132381168</v>
      </c>
      <c r="D197" s="247">
        <v>16.318202140077258</v>
      </c>
      <c r="E197" s="247">
        <v>10.221187084757513</v>
      </c>
      <c r="F197" s="247">
        <v>5.8556580867908661</v>
      </c>
      <c r="G197" s="247">
        <v>8.4710079815329795</v>
      </c>
      <c r="H197" s="248">
        <v>12.343749940406095</v>
      </c>
      <c r="I197" s="240"/>
      <c r="J197" s="249"/>
      <c r="K197" s="3"/>
      <c r="L197" s="3"/>
      <c r="M197" s="3"/>
      <c r="N197" s="3"/>
      <c r="O197" s="3"/>
      <c r="P197" s="3"/>
      <c r="Q197" s="3"/>
      <c r="R197" s="3"/>
      <c r="S197" s="3"/>
    </row>
    <row r="198" spans="1:19">
      <c r="A198" s="245">
        <v>40298</v>
      </c>
      <c r="B198" s="246">
        <v>33.944088869194609</v>
      </c>
      <c r="C198" s="247">
        <v>12.412663624843272</v>
      </c>
      <c r="D198" s="247">
        <v>15.98368633280135</v>
      </c>
      <c r="E198" s="247">
        <v>10.206641085121607</v>
      </c>
      <c r="F198" s="247">
        <v>5.7558034829919107</v>
      </c>
      <c r="G198" s="247">
        <v>8.5674638781550634</v>
      </c>
      <c r="H198" s="248">
        <v>13.129652726892196</v>
      </c>
      <c r="I198" s="240"/>
      <c r="J198" s="249"/>
      <c r="K198" s="3"/>
      <c r="L198" s="3"/>
      <c r="M198" s="3"/>
      <c r="N198" s="3"/>
      <c r="O198" s="3"/>
      <c r="P198" s="3"/>
      <c r="Q198" s="3"/>
      <c r="R198" s="3"/>
      <c r="S198" s="3"/>
    </row>
    <row r="199" spans="1:19">
      <c r="A199" s="245">
        <v>40329</v>
      </c>
      <c r="B199" s="246">
        <v>34.295477511209896</v>
      </c>
      <c r="C199" s="247">
        <v>12.252673409505906</v>
      </c>
      <c r="D199" s="247">
        <v>16.375640317667521</v>
      </c>
      <c r="E199" s="247">
        <v>10.434784435244737</v>
      </c>
      <c r="F199" s="247">
        <v>5.8888522050614931</v>
      </c>
      <c r="G199" s="247">
        <v>8.7090127011629921</v>
      </c>
      <c r="H199" s="248">
        <v>12.043559420147467</v>
      </c>
      <c r="I199" s="240"/>
      <c r="J199" s="249"/>
      <c r="K199" s="3"/>
      <c r="L199" s="3"/>
      <c r="M199" s="3"/>
      <c r="N199" s="3"/>
      <c r="O199" s="3"/>
      <c r="P199" s="3"/>
      <c r="Q199" s="3"/>
      <c r="R199" s="3"/>
      <c r="S199" s="3"/>
    </row>
    <row r="200" spans="1:19">
      <c r="A200" s="245">
        <v>40359</v>
      </c>
      <c r="B200" s="246">
        <v>33.69099405125629</v>
      </c>
      <c r="C200" s="247">
        <v>12.410445453766394</v>
      </c>
      <c r="D200" s="247">
        <v>16.073049418552678</v>
      </c>
      <c r="E200" s="247">
        <v>10.035938129651402</v>
      </c>
      <c r="F200" s="247">
        <v>5.7984272250858382</v>
      </c>
      <c r="G200" s="247">
        <v>8.6414120871561231</v>
      </c>
      <c r="H200" s="248">
        <v>13.349733634531269</v>
      </c>
      <c r="I200" s="240"/>
      <c r="J200" s="249"/>
      <c r="K200" s="3"/>
      <c r="L200" s="3"/>
      <c r="M200" s="3"/>
      <c r="N200" s="3"/>
      <c r="O200" s="3"/>
      <c r="P200" s="3"/>
      <c r="Q200" s="3"/>
      <c r="R200" s="3"/>
      <c r="S200" s="3"/>
    </row>
    <row r="201" spans="1:19">
      <c r="A201" s="245">
        <v>40390</v>
      </c>
      <c r="B201" s="246">
        <v>33.418634953982753</v>
      </c>
      <c r="C201" s="247">
        <v>12.093537455285967</v>
      </c>
      <c r="D201" s="247">
        <v>16.14205049010577</v>
      </c>
      <c r="E201" s="247">
        <v>9.830374380127175</v>
      </c>
      <c r="F201" s="247">
        <v>6.2488416955473021</v>
      </c>
      <c r="G201" s="247">
        <v>8.6130306366598433</v>
      </c>
      <c r="H201" s="248">
        <v>13.653530388291205</v>
      </c>
      <c r="I201" s="240"/>
      <c r="J201" s="249"/>
      <c r="K201" s="3"/>
      <c r="L201" s="3"/>
      <c r="M201" s="3"/>
      <c r="N201" s="3"/>
      <c r="O201" s="3"/>
      <c r="P201" s="3"/>
      <c r="Q201" s="3"/>
      <c r="R201" s="3"/>
      <c r="S201" s="3"/>
    </row>
    <row r="202" spans="1:19">
      <c r="A202" s="245">
        <v>40421</v>
      </c>
      <c r="B202" s="246">
        <v>32.894856039293323</v>
      </c>
      <c r="C202" s="247">
        <v>12.316302016766537</v>
      </c>
      <c r="D202" s="247">
        <v>15.903553259301537</v>
      </c>
      <c r="E202" s="247">
        <v>9.9981312101327724</v>
      </c>
      <c r="F202" s="247">
        <v>6.1176303774000029</v>
      </c>
      <c r="G202" s="247">
        <v>8.6019575723432968</v>
      </c>
      <c r="H202" s="248">
        <v>14.167569524762531</v>
      </c>
      <c r="I202" s="240"/>
      <c r="J202" s="249"/>
      <c r="K202" s="3"/>
      <c r="L202" s="3"/>
      <c r="M202" s="3"/>
      <c r="N202" s="3"/>
      <c r="O202" s="3"/>
      <c r="P202" s="3"/>
      <c r="Q202" s="3"/>
      <c r="R202" s="3"/>
      <c r="S202" s="3"/>
    </row>
    <row r="203" spans="1:19">
      <c r="A203" s="245">
        <v>40451</v>
      </c>
      <c r="B203" s="246">
        <v>32.722690100467474</v>
      </c>
      <c r="C203" s="247">
        <v>12.058385396448617</v>
      </c>
      <c r="D203" s="247">
        <v>15.682314618074351</v>
      </c>
      <c r="E203" s="247">
        <v>10.060200549439232</v>
      </c>
      <c r="F203" s="247">
        <v>6.2908122999711438</v>
      </c>
      <c r="G203" s="247">
        <v>8.6113084648668714</v>
      </c>
      <c r="H203" s="248">
        <v>14.574288570732307</v>
      </c>
      <c r="I203" s="240"/>
      <c r="J203" s="249"/>
      <c r="K203" s="3"/>
      <c r="L203" s="3"/>
      <c r="M203" s="3"/>
      <c r="N203" s="3"/>
      <c r="O203" s="3"/>
      <c r="P203" s="3"/>
      <c r="Q203" s="3"/>
      <c r="R203" s="3"/>
      <c r="S203" s="3"/>
    </row>
    <row r="204" spans="1:19">
      <c r="A204" s="245">
        <v>40482</v>
      </c>
      <c r="B204" s="246">
        <v>32.985235640365119</v>
      </c>
      <c r="C204" s="247">
        <v>12.244445074707604</v>
      </c>
      <c r="D204" s="247">
        <v>14.650642346865164</v>
      </c>
      <c r="E204" s="247">
        <v>10.070052397282854</v>
      </c>
      <c r="F204" s="247">
        <v>6.8235008982522602</v>
      </c>
      <c r="G204" s="247">
        <v>9.076584112700159</v>
      </c>
      <c r="H204" s="248">
        <v>14.149539529826837</v>
      </c>
      <c r="I204" s="240"/>
      <c r="J204" s="249"/>
      <c r="K204" s="3"/>
      <c r="L204" s="3"/>
      <c r="M204" s="3"/>
      <c r="N204" s="3"/>
      <c r="O204" s="3"/>
      <c r="P204" s="3"/>
      <c r="Q204" s="3"/>
      <c r="R204" s="3"/>
      <c r="S204" s="3"/>
    </row>
    <row r="205" spans="1:19">
      <c r="A205" s="245">
        <v>40512</v>
      </c>
      <c r="B205" s="246">
        <v>34.105378197856261</v>
      </c>
      <c r="C205" s="247">
        <v>12.827939705858041</v>
      </c>
      <c r="D205" s="247">
        <v>14.061205840802609</v>
      </c>
      <c r="E205" s="247">
        <v>9.8047565095824289</v>
      </c>
      <c r="F205" s="247">
        <v>6.8894823903861448</v>
      </c>
      <c r="G205" s="247">
        <v>9.7121845412617862</v>
      </c>
      <c r="H205" s="248">
        <v>12.599052814252731</v>
      </c>
      <c r="I205" s="240"/>
      <c r="J205" s="249"/>
      <c r="K205" s="3"/>
      <c r="L205" s="3"/>
      <c r="M205" s="3"/>
      <c r="N205" s="3"/>
      <c r="O205" s="3"/>
      <c r="P205" s="3"/>
      <c r="Q205" s="3"/>
      <c r="R205" s="3"/>
      <c r="S205" s="3"/>
    </row>
    <row r="206" spans="1:19">
      <c r="A206" s="245">
        <v>40543</v>
      </c>
      <c r="B206" s="246">
        <v>33.770393308921307</v>
      </c>
      <c r="C206" s="247">
        <v>14.155442112355027</v>
      </c>
      <c r="D206" s="247">
        <v>12.904238118090571</v>
      </c>
      <c r="E206" s="247">
        <v>9.5200553720786605</v>
      </c>
      <c r="F206" s="247">
        <v>7.0172613440331695</v>
      </c>
      <c r="G206" s="247">
        <v>10.854192046997181</v>
      </c>
      <c r="H206" s="248">
        <v>11.778417697524091</v>
      </c>
      <c r="I206" s="240"/>
      <c r="J206" s="249"/>
      <c r="K206" s="3"/>
      <c r="L206" s="3"/>
      <c r="M206" s="3"/>
      <c r="N206" s="3"/>
      <c r="O206" s="3"/>
      <c r="P206" s="3"/>
      <c r="Q206" s="3"/>
      <c r="R206" s="3"/>
      <c r="S206" s="3"/>
    </row>
    <row r="207" spans="1:19">
      <c r="A207" s="245">
        <v>40574</v>
      </c>
      <c r="B207" s="246">
        <v>33.638154030792258</v>
      </c>
      <c r="C207" s="247">
        <v>12.665461487381089</v>
      </c>
      <c r="D207" s="247">
        <v>12.99750524307067</v>
      </c>
      <c r="E207" s="247">
        <v>9.5186824888689543</v>
      </c>
      <c r="F207" s="247">
        <v>7.1540410355562027</v>
      </c>
      <c r="G207" s="247">
        <v>10.282734433612374</v>
      </c>
      <c r="H207" s="248">
        <v>13.743421280718449</v>
      </c>
      <c r="I207" s="240"/>
      <c r="J207" s="249"/>
      <c r="K207" s="3"/>
      <c r="L207" s="3"/>
      <c r="M207" s="3"/>
      <c r="N207" s="3"/>
      <c r="O207" s="3"/>
      <c r="P207" s="3"/>
      <c r="Q207" s="3"/>
      <c r="R207" s="3"/>
      <c r="S207" s="3"/>
    </row>
    <row r="208" spans="1:19">
      <c r="A208" s="245">
        <v>40602</v>
      </c>
      <c r="B208" s="246">
        <v>34.393656238136785</v>
      </c>
      <c r="C208" s="247">
        <v>12.571797541620095</v>
      </c>
      <c r="D208" s="247">
        <v>12.6964466732089</v>
      </c>
      <c r="E208" s="247">
        <v>9.8596176592673839</v>
      </c>
      <c r="F208" s="247">
        <v>6.8894740337376703</v>
      </c>
      <c r="G208" s="247">
        <v>10.414601713067562</v>
      </c>
      <c r="H208" s="248">
        <v>13.174406140961615</v>
      </c>
      <c r="I208" s="240"/>
      <c r="J208" s="249"/>
      <c r="K208" s="3"/>
      <c r="L208" s="3"/>
      <c r="M208" s="3"/>
      <c r="N208" s="3"/>
      <c r="O208" s="3"/>
      <c r="P208" s="3"/>
      <c r="Q208" s="3"/>
      <c r="R208" s="3"/>
      <c r="S208" s="3"/>
    </row>
    <row r="209" spans="1:19">
      <c r="A209" s="245">
        <v>40633</v>
      </c>
      <c r="B209" s="246">
        <v>34.712095645700316</v>
      </c>
      <c r="C209" s="247">
        <v>12.311539557733216</v>
      </c>
      <c r="D209" s="247">
        <v>12.397810901728411</v>
      </c>
      <c r="E209" s="247">
        <v>9.9705759417719939</v>
      </c>
      <c r="F209" s="247">
        <v>7.0526780001217437</v>
      </c>
      <c r="G209" s="247">
        <v>10.773034314858009</v>
      </c>
      <c r="H209" s="248">
        <v>12.782265638086324</v>
      </c>
      <c r="I209" s="240"/>
      <c r="J209" s="249"/>
      <c r="K209" s="3"/>
      <c r="L209" s="3"/>
      <c r="M209" s="3"/>
      <c r="N209" s="3"/>
      <c r="O209" s="3"/>
      <c r="P209" s="3"/>
      <c r="Q209" s="3"/>
      <c r="R209" s="3"/>
      <c r="S209" s="3"/>
    </row>
    <row r="210" spans="1:19">
      <c r="A210" s="245">
        <v>40663</v>
      </c>
      <c r="B210" s="246">
        <v>33.261624275582498</v>
      </c>
      <c r="C210" s="247">
        <v>12.218359408841293</v>
      </c>
      <c r="D210" s="247">
        <v>12.447424197960723</v>
      </c>
      <c r="E210" s="247">
        <v>10.214907604181885</v>
      </c>
      <c r="F210" s="247">
        <v>6.9242926972941019</v>
      </c>
      <c r="G210" s="247">
        <v>10.6356161663408</v>
      </c>
      <c r="H210" s="248">
        <v>14.297775649798705</v>
      </c>
      <c r="I210" s="240"/>
      <c r="J210" s="249"/>
      <c r="K210" s="3"/>
      <c r="L210" s="3"/>
      <c r="M210" s="3"/>
      <c r="N210" s="3"/>
      <c r="O210" s="3"/>
      <c r="P210" s="3"/>
      <c r="Q210" s="3"/>
      <c r="R210" s="3"/>
      <c r="S210" s="3"/>
    </row>
    <row r="211" spans="1:19">
      <c r="A211" s="245">
        <v>40694</v>
      </c>
      <c r="B211" s="246">
        <v>35.278569507637236</v>
      </c>
      <c r="C211" s="247">
        <v>11.818089032512336</v>
      </c>
      <c r="D211" s="247">
        <v>12.242179711346976</v>
      </c>
      <c r="E211" s="247">
        <v>10.288520116961267</v>
      </c>
      <c r="F211" s="247">
        <v>7.2028126146308349</v>
      </c>
      <c r="G211" s="247">
        <v>10.928472635270216</v>
      </c>
      <c r="H211" s="248">
        <v>12.241356381641131</v>
      </c>
      <c r="I211" s="240"/>
      <c r="J211" s="249"/>
      <c r="K211" s="3"/>
      <c r="L211" s="3"/>
      <c r="M211" s="3"/>
      <c r="N211" s="3"/>
      <c r="O211" s="3"/>
      <c r="P211" s="3"/>
      <c r="Q211" s="3"/>
      <c r="R211" s="3"/>
      <c r="S211" s="3"/>
    </row>
    <row r="212" spans="1:19">
      <c r="A212" s="245">
        <v>40724</v>
      </c>
      <c r="B212" s="246">
        <v>34.569863145214853</v>
      </c>
      <c r="C212" s="247">
        <v>12.372216599674509</v>
      </c>
      <c r="D212" s="247">
        <v>11.748026827656355</v>
      </c>
      <c r="E212" s="247">
        <v>10.585277796794193</v>
      </c>
      <c r="F212" s="247">
        <v>7.6560602689595401</v>
      </c>
      <c r="G212" s="247">
        <v>10.58023566893023</v>
      </c>
      <c r="H212" s="248">
        <v>12.488319692770309</v>
      </c>
      <c r="I212" s="240"/>
      <c r="J212" s="249"/>
      <c r="K212" s="3"/>
      <c r="L212" s="3"/>
      <c r="M212" s="3"/>
      <c r="N212" s="3"/>
      <c r="O212" s="3"/>
      <c r="P212" s="3"/>
      <c r="Q212" s="3"/>
      <c r="R212" s="3"/>
      <c r="S212" s="3"/>
    </row>
    <row r="213" spans="1:19">
      <c r="A213" s="245">
        <v>40755</v>
      </c>
      <c r="B213" s="246">
        <v>34.28285310457359</v>
      </c>
      <c r="C213" s="247">
        <v>12.200746050467204</v>
      </c>
      <c r="D213" s="247">
        <v>11.520722769659631</v>
      </c>
      <c r="E213" s="247">
        <v>10.930125823441561</v>
      </c>
      <c r="F213" s="247">
        <v>7.8839647945925222</v>
      </c>
      <c r="G213" s="247">
        <v>10.732297461926338</v>
      </c>
      <c r="H213" s="248">
        <v>12.449289995339152</v>
      </c>
      <c r="I213" s="240"/>
      <c r="J213" s="249"/>
      <c r="K213" s="3"/>
      <c r="L213" s="3"/>
      <c r="M213" s="3"/>
      <c r="N213" s="3"/>
      <c r="O213" s="3"/>
      <c r="P213" s="3"/>
      <c r="Q213" s="3"/>
      <c r="R213" s="3"/>
      <c r="S213" s="3"/>
    </row>
    <row r="214" spans="1:19">
      <c r="A214" s="245">
        <v>40786</v>
      </c>
      <c r="B214" s="246">
        <v>34.996927091905768</v>
      </c>
      <c r="C214" s="247">
        <v>12.08306271073317</v>
      </c>
      <c r="D214" s="247">
        <v>11.234078189888896</v>
      </c>
      <c r="E214" s="247">
        <v>11.470906199587812</v>
      </c>
      <c r="F214" s="247">
        <v>7.9236039758830339</v>
      </c>
      <c r="G214" s="247">
        <v>10.495016144832171</v>
      </c>
      <c r="H214" s="248">
        <v>11.79640568716915</v>
      </c>
      <c r="I214" s="240"/>
      <c r="J214" s="249"/>
      <c r="K214" s="3"/>
      <c r="L214" s="3"/>
      <c r="M214" s="3"/>
      <c r="N214" s="3"/>
      <c r="O214" s="3"/>
      <c r="P214" s="3"/>
      <c r="Q214" s="3"/>
      <c r="R214" s="3"/>
      <c r="S214" s="3"/>
    </row>
    <row r="215" spans="1:19">
      <c r="A215" s="245">
        <v>40816</v>
      </c>
      <c r="B215" s="246">
        <v>33.215157578131901</v>
      </c>
      <c r="C215" s="247">
        <v>11.709781050698503</v>
      </c>
      <c r="D215" s="247">
        <v>11.275713445163968</v>
      </c>
      <c r="E215" s="247">
        <v>11.460781180135529</v>
      </c>
      <c r="F215" s="247">
        <v>8.2943194055206888</v>
      </c>
      <c r="G215" s="247">
        <v>10.991034240601179</v>
      </c>
      <c r="H215" s="248">
        <v>13.053213099748223</v>
      </c>
      <c r="I215" s="240"/>
      <c r="J215" s="249"/>
      <c r="K215" s="3"/>
      <c r="L215" s="3"/>
      <c r="M215" s="3"/>
      <c r="N215" s="3"/>
      <c r="O215" s="3"/>
      <c r="P215" s="3"/>
      <c r="Q215" s="3"/>
      <c r="R215" s="3"/>
      <c r="S215" s="3"/>
    </row>
    <row r="216" spans="1:19">
      <c r="A216" s="245">
        <v>40847</v>
      </c>
      <c r="B216" s="246">
        <v>33.98559186928167</v>
      </c>
      <c r="C216" s="247">
        <v>11.913183944244199</v>
      </c>
      <c r="D216" s="247">
        <v>11.36149619267664</v>
      </c>
      <c r="E216" s="247">
        <v>11.261522947403245</v>
      </c>
      <c r="F216" s="247">
        <v>8.2103207743360169</v>
      </c>
      <c r="G216" s="247">
        <v>11.034618625440862</v>
      </c>
      <c r="H216" s="248">
        <v>12.233265646617376</v>
      </c>
      <c r="I216" s="240"/>
      <c r="J216" s="249"/>
      <c r="K216" s="3"/>
      <c r="L216" s="3"/>
      <c r="M216" s="3"/>
      <c r="N216" s="3"/>
      <c r="O216" s="3"/>
      <c r="P216" s="3"/>
      <c r="Q216" s="3"/>
      <c r="R216" s="3"/>
      <c r="S216" s="3"/>
    </row>
    <row r="217" spans="1:19">
      <c r="A217" s="245">
        <v>40877</v>
      </c>
      <c r="B217" s="246">
        <v>33.812982167082914</v>
      </c>
      <c r="C217" s="247">
        <v>12.217194123082193</v>
      </c>
      <c r="D217" s="247">
        <v>11.003352037598356</v>
      </c>
      <c r="E217" s="247">
        <v>11.155970484365996</v>
      </c>
      <c r="F217" s="247">
        <v>8.2205957225490458</v>
      </c>
      <c r="G217" s="247">
        <v>11.222370096966014</v>
      </c>
      <c r="H217" s="248">
        <v>12.36753536835549</v>
      </c>
      <c r="I217" s="240"/>
      <c r="J217" s="249"/>
      <c r="K217" s="3"/>
      <c r="L217" s="3"/>
      <c r="M217" s="3"/>
      <c r="N217" s="3"/>
      <c r="O217" s="3"/>
      <c r="P217" s="3"/>
      <c r="Q217" s="3"/>
      <c r="R217" s="3"/>
      <c r="S217" s="3"/>
    </row>
    <row r="218" spans="1:19">
      <c r="A218" s="245">
        <v>40908</v>
      </c>
      <c r="B218" s="246">
        <v>34.311310819442845</v>
      </c>
      <c r="C218" s="247">
        <v>12.91437052949272</v>
      </c>
      <c r="D218" s="247">
        <v>11.260717786027326</v>
      </c>
      <c r="E218" s="247">
        <v>11.211172654225246</v>
      </c>
      <c r="F218" s="247">
        <v>8.5260553100657575</v>
      </c>
      <c r="G218" s="247">
        <v>11.070426322649666</v>
      </c>
      <c r="H218" s="248">
        <v>10.705946578096434</v>
      </c>
      <c r="I218" s="240"/>
      <c r="J218" s="249"/>
      <c r="K218" s="3"/>
      <c r="L218" s="3"/>
      <c r="M218" s="3"/>
      <c r="N218" s="3"/>
      <c r="O218" s="3"/>
      <c r="P218" s="3"/>
      <c r="Q218" s="3"/>
      <c r="R218" s="3"/>
      <c r="S218" s="3"/>
    </row>
    <row r="219" spans="1:19">
      <c r="A219" s="245">
        <v>40939</v>
      </c>
      <c r="B219" s="246">
        <v>35.152982373673197</v>
      </c>
      <c r="C219" s="247">
        <v>11.598842677418681</v>
      </c>
      <c r="D219" s="247">
        <v>11.520750329142562</v>
      </c>
      <c r="E219" s="247">
        <v>11.831373085352983</v>
      </c>
      <c r="F219" s="247">
        <v>8.5727821388903926</v>
      </c>
      <c r="G219" s="247">
        <v>10.449052930237659</v>
      </c>
      <c r="H219" s="248">
        <v>10.874216465284531</v>
      </c>
      <c r="I219" s="240"/>
      <c r="J219" s="249"/>
      <c r="K219" s="3"/>
      <c r="L219" s="3"/>
      <c r="M219" s="3"/>
      <c r="N219" s="3"/>
      <c r="O219" s="3"/>
      <c r="P219" s="3"/>
      <c r="Q219" s="3"/>
      <c r="R219" s="3"/>
      <c r="S219" s="3"/>
    </row>
    <row r="220" spans="1:19">
      <c r="A220" s="245">
        <v>40968</v>
      </c>
      <c r="B220" s="246">
        <v>36.021165880633376</v>
      </c>
      <c r="C220" s="247">
        <v>11.728475639459237</v>
      </c>
      <c r="D220" s="247">
        <v>11.381198814600458</v>
      </c>
      <c r="E220" s="247">
        <v>12.477885707312465</v>
      </c>
      <c r="F220" s="247">
        <v>8.4047531284689239</v>
      </c>
      <c r="G220" s="247">
        <v>9.935371530480861</v>
      </c>
      <c r="H220" s="248">
        <v>10.051149299044681</v>
      </c>
      <c r="I220" s="240"/>
      <c r="J220" s="249"/>
      <c r="K220" s="3"/>
      <c r="L220" s="3"/>
      <c r="M220" s="3"/>
      <c r="N220" s="3"/>
      <c r="O220" s="3"/>
      <c r="P220" s="3"/>
      <c r="Q220" s="3"/>
      <c r="R220" s="3"/>
      <c r="S220" s="3"/>
    </row>
    <row r="221" spans="1:19">
      <c r="A221" s="245">
        <v>40999</v>
      </c>
      <c r="B221" s="246">
        <v>35.080541145462711</v>
      </c>
      <c r="C221" s="247">
        <v>11.573238427693536</v>
      </c>
      <c r="D221" s="247">
        <v>11.400589828509364</v>
      </c>
      <c r="E221" s="247">
        <v>12.888056687244015</v>
      </c>
      <c r="F221" s="247">
        <v>8.2346329787746733</v>
      </c>
      <c r="G221" s="247">
        <v>9.5781589989840974</v>
      </c>
      <c r="H221" s="248">
        <v>11.244781933331597</v>
      </c>
      <c r="I221" s="240"/>
      <c r="J221" s="249"/>
      <c r="K221" s="3"/>
      <c r="L221" s="3"/>
      <c r="M221" s="3"/>
      <c r="N221" s="3"/>
      <c r="O221" s="3"/>
      <c r="P221" s="3"/>
      <c r="Q221" s="3"/>
      <c r="R221" s="3"/>
      <c r="S221" s="3"/>
    </row>
    <row r="222" spans="1:19">
      <c r="A222" s="245">
        <v>41029</v>
      </c>
      <c r="B222" s="246">
        <v>34.070286795123437</v>
      </c>
      <c r="C222" s="247">
        <v>11.834859963307499</v>
      </c>
      <c r="D222" s="247">
        <v>11.410461432360385</v>
      </c>
      <c r="E222" s="247">
        <v>13.342757913819451</v>
      </c>
      <c r="F222" s="247">
        <v>8.5738492008464569</v>
      </c>
      <c r="G222" s="247">
        <v>9.1414488211355689</v>
      </c>
      <c r="H222" s="248">
        <v>11.626335873407204</v>
      </c>
      <c r="I222" s="240"/>
      <c r="J222" s="249"/>
      <c r="K222" s="3"/>
      <c r="L222" s="3"/>
      <c r="M222" s="3"/>
      <c r="N222" s="3"/>
      <c r="O222" s="3"/>
      <c r="P222" s="3"/>
      <c r="Q222" s="3"/>
      <c r="R222" s="3"/>
      <c r="S222" s="3"/>
    </row>
    <row r="223" spans="1:19">
      <c r="A223" s="245">
        <v>41060</v>
      </c>
      <c r="B223" s="246">
        <v>34.539389404357571</v>
      </c>
      <c r="C223" s="247">
        <v>11.499000099005185</v>
      </c>
      <c r="D223" s="247">
        <v>11.692285374420525</v>
      </c>
      <c r="E223" s="247">
        <v>13.678414251358326</v>
      </c>
      <c r="F223" s="247">
        <v>8.6354724030408416</v>
      </c>
      <c r="G223" s="247">
        <v>9.0002697044696962</v>
      </c>
      <c r="H223" s="248">
        <v>10.955168763347849</v>
      </c>
      <c r="I223" s="240"/>
      <c r="J223" s="249"/>
      <c r="K223" s="3"/>
      <c r="L223" s="3"/>
      <c r="M223" s="3"/>
      <c r="N223" s="3"/>
      <c r="O223" s="3"/>
      <c r="P223" s="3"/>
      <c r="Q223" s="3"/>
      <c r="R223" s="3"/>
      <c r="S223" s="3"/>
    </row>
    <row r="224" spans="1:19">
      <c r="A224" s="245">
        <v>41090</v>
      </c>
      <c r="B224" s="246">
        <v>32.976374568445586</v>
      </c>
      <c r="C224" s="247">
        <v>11.570074648354005</v>
      </c>
      <c r="D224" s="247">
        <v>11.321595679382044</v>
      </c>
      <c r="E224" s="247">
        <v>13.836889589126052</v>
      </c>
      <c r="F224" s="247">
        <v>8.2160768090906711</v>
      </c>
      <c r="G224" s="247">
        <v>8.6242233297607882</v>
      </c>
      <c r="H224" s="248">
        <v>13.45476537584085</v>
      </c>
      <c r="I224" s="240"/>
      <c r="J224" s="249"/>
      <c r="K224" s="3"/>
      <c r="L224" s="3"/>
      <c r="M224" s="3"/>
      <c r="N224" s="3"/>
      <c r="O224" s="3"/>
      <c r="P224" s="3"/>
      <c r="Q224" s="3"/>
      <c r="R224" s="3"/>
      <c r="S224" s="3"/>
    </row>
    <row r="225" spans="1:19">
      <c r="A225" s="245">
        <v>41121</v>
      </c>
      <c r="B225" s="246">
        <v>32.238870465447661</v>
      </c>
      <c r="C225" s="247">
        <v>11.090157866220915</v>
      </c>
      <c r="D225" s="247">
        <v>12.123034088629259</v>
      </c>
      <c r="E225" s="247">
        <v>14.146974182988565</v>
      </c>
      <c r="F225" s="247">
        <v>8.643280664626559</v>
      </c>
      <c r="G225" s="247">
        <v>8.5913301683621466</v>
      </c>
      <c r="H225" s="248">
        <v>13.166352563724903</v>
      </c>
      <c r="I225" s="240"/>
      <c r="J225" s="249"/>
      <c r="K225" s="3"/>
      <c r="L225" s="3"/>
      <c r="M225" s="3"/>
      <c r="N225" s="3"/>
      <c r="O225" s="3"/>
      <c r="P225" s="3"/>
      <c r="Q225" s="3"/>
      <c r="R225" s="3"/>
      <c r="S225" s="3"/>
    </row>
    <row r="226" spans="1:19">
      <c r="A226" s="245">
        <v>41152</v>
      </c>
      <c r="B226" s="246">
        <v>33.346832435498079</v>
      </c>
      <c r="C226" s="247">
        <v>11.178569757294849</v>
      </c>
      <c r="D226" s="247">
        <v>12.238626720951743</v>
      </c>
      <c r="E226" s="247">
        <v>14.402343861432254</v>
      </c>
      <c r="F226" s="247">
        <v>8.9125777733073992</v>
      </c>
      <c r="G226" s="247">
        <v>8.653936294976198</v>
      </c>
      <c r="H226" s="248">
        <v>11.267113156539477</v>
      </c>
      <c r="I226" s="240"/>
      <c r="J226" s="249"/>
      <c r="K226" s="3"/>
      <c r="L226" s="3"/>
      <c r="M226" s="3"/>
      <c r="N226" s="3"/>
      <c r="O226" s="3"/>
      <c r="P226" s="3"/>
      <c r="Q226" s="3"/>
      <c r="R226" s="3"/>
      <c r="S226" s="3"/>
    </row>
    <row r="227" spans="1:19">
      <c r="A227" s="245">
        <v>41182</v>
      </c>
      <c r="B227" s="246">
        <v>32.202818427610808</v>
      </c>
      <c r="C227" s="247">
        <v>11.389938269448443</v>
      </c>
      <c r="D227" s="247">
        <v>12.092689614593436</v>
      </c>
      <c r="E227" s="247">
        <v>14.229585072380607</v>
      </c>
      <c r="F227" s="247">
        <v>9.3760150113397387</v>
      </c>
      <c r="G227" s="247">
        <v>8.2824246634863297</v>
      </c>
      <c r="H227" s="248">
        <v>12.426528941140633</v>
      </c>
      <c r="I227" s="240"/>
      <c r="J227" s="249"/>
      <c r="K227" s="3"/>
      <c r="L227" s="3"/>
      <c r="M227" s="3"/>
      <c r="N227" s="3"/>
      <c r="O227" s="3"/>
      <c r="P227" s="3"/>
      <c r="Q227" s="3"/>
      <c r="R227" s="3"/>
      <c r="S227" s="3"/>
    </row>
    <row r="228" spans="1:19">
      <c r="A228" s="245">
        <v>41213</v>
      </c>
      <c r="B228" s="246">
        <v>33.905970118146449</v>
      </c>
      <c r="C228" s="247">
        <v>11.150733827431852</v>
      </c>
      <c r="D228" s="247">
        <v>12.161844342788518</v>
      </c>
      <c r="E228" s="247">
        <v>14.334821565878341</v>
      </c>
      <c r="F228" s="247">
        <v>9.3852674851637286</v>
      </c>
      <c r="G228" s="247">
        <v>8.1581322204756592</v>
      </c>
      <c r="H228" s="248">
        <v>10.903230440115456</v>
      </c>
      <c r="I228" s="240"/>
      <c r="J228" s="249"/>
      <c r="K228" s="3"/>
      <c r="L228" s="3"/>
      <c r="M228" s="3"/>
      <c r="N228" s="3"/>
      <c r="O228" s="3"/>
      <c r="P228" s="3"/>
      <c r="Q228" s="3"/>
      <c r="R228" s="3"/>
      <c r="S228" s="3"/>
    </row>
    <row r="229" spans="1:19">
      <c r="A229" s="245">
        <v>41243</v>
      </c>
      <c r="B229" s="246">
        <v>34.573663303983373</v>
      </c>
      <c r="C229" s="247">
        <v>11.541133603091252</v>
      </c>
      <c r="D229" s="247">
        <v>11.931355630414615</v>
      </c>
      <c r="E229" s="247">
        <v>14.216061315278166</v>
      </c>
      <c r="F229" s="247">
        <v>9.1985794584595375</v>
      </c>
      <c r="G229" s="247">
        <v>8.1486038526799565</v>
      </c>
      <c r="H229" s="248">
        <v>10.390602836093096</v>
      </c>
      <c r="I229" s="240"/>
      <c r="J229" s="249"/>
      <c r="K229" s="3"/>
      <c r="L229" s="3"/>
      <c r="M229" s="3"/>
      <c r="N229" s="3"/>
      <c r="O229" s="3"/>
      <c r="P229" s="3"/>
      <c r="Q229" s="3"/>
      <c r="R229" s="3"/>
      <c r="S229" s="3"/>
    </row>
    <row r="230" spans="1:19">
      <c r="A230" s="245">
        <v>41274</v>
      </c>
      <c r="B230" s="246">
        <v>34.776036802318735</v>
      </c>
      <c r="C230" s="247">
        <v>12.417718386584967</v>
      </c>
      <c r="D230" s="247">
        <v>11.473276905899665</v>
      </c>
      <c r="E230" s="247">
        <v>14.106743979538244</v>
      </c>
      <c r="F230" s="247">
        <v>8.9086940126252472</v>
      </c>
      <c r="G230" s="247">
        <v>8.2351664285477444</v>
      </c>
      <c r="H230" s="248">
        <v>10.082363484485404</v>
      </c>
      <c r="I230" s="240"/>
      <c r="J230" s="249"/>
      <c r="K230" s="3"/>
      <c r="L230" s="3"/>
      <c r="M230" s="3"/>
      <c r="N230" s="3"/>
      <c r="O230" s="3"/>
      <c r="P230" s="3"/>
      <c r="Q230" s="3"/>
      <c r="R230" s="3"/>
      <c r="S230" s="3"/>
    </row>
    <row r="231" spans="1:19">
      <c r="A231" s="245">
        <v>41305</v>
      </c>
      <c r="B231" s="246">
        <v>34.363682145979986</v>
      </c>
      <c r="C231" s="247">
        <v>11.592589101089473</v>
      </c>
      <c r="D231" s="247">
        <v>11.761698159718378</v>
      </c>
      <c r="E231" s="247">
        <v>15.000781264508309</v>
      </c>
      <c r="F231" s="247">
        <v>9.1915072586658777</v>
      </c>
      <c r="G231" s="247">
        <v>7.9224009724020688</v>
      </c>
      <c r="H231" s="248">
        <v>10.167341097635916</v>
      </c>
      <c r="I231" s="240"/>
      <c r="J231" s="249"/>
      <c r="K231" s="3"/>
      <c r="L231" s="3"/>
      <c r="M231" s="3"/>
      <c r="N231" s="3"/>
      <c r="O231" s="3"/>
      <c r="P231" s="3"/>
      <c r="Q231" s="3"/>
      <c r="R231" s="3"/>
      <c r="S231" s="3"/>
    </row>
    <row r="232" spans="1:19">
      <c r="A232" s="245">
        <v>41333</v>
      </c>
      <c r="B232" s="246">
        <v>35.106892370879265</v>
      </c>
      <c r="C232" s="247">
        <v>11.209847862048306</v>
      </c>
      <c r="D232" s="247">
        <v>11.780442873150134</v>
      </c>
      <c r="E232" s="247">
        <v>15.132312557423235</v>
      </c>
      <c r="F232" s="247">
        <v>9.7564108169399244</v>
      </c>
      <c r="G232" s="247">
        <v>7.7619099070469586</v>
      </c>
      <c r="H232" s="248">
        <v>9.2521836125121748</v>
      </c>
      <c r="I232" s="240"/>
      <c r="J232" s="249"/>
      <c r="K232" s="3"/>
      <c r="L232" s="3"/>
      <c r="M232" s="3"/>
      <c r="N232" s="3"/>
      <c r="O232" s="3"/>
      <c r="P232" s="3"/>
      <c r="Q232" s="3"/>
      <c r="R232" s="3"/>
      <c r="S232" s="3"/>
    </row>
    <row r="233" spans="1:19">
      <c r="A233" s="245">
        <v>41364</v>
      </c>
      <c r="B233" s="246">
        <v>34.788419983051952</v>
      </c>
      <c r="C233" s="247">
        <v>11.228371869680613</v>
      </c>
      <c r="D233" s="247">
        <v>11.596421914626912</v>
      </c>
      <c r="E233" s="247">
        <v>14.984240494142181</v>
      </c>
      <c r="F233" s="247">
        <v>9.7058819592620171</v>
      </c>
      <c r="G233" s="247">
        <v>7.8405849998929078</v>
      </c>
      <c r="H233" s="248">
        <v>9.856078779343413</v>
      </c>
      <c r="I233" s="240"/>
      <c r="J233" s="249"/>
      <c r="K233" s="3"/>
      <c r="L233" s="3"/>
      <c r="M233" s="3"/>
      <c r="N233" s="3"/>
      <c r="O233" s="3"/>
      <c r="P233" s="3"/>
      <c r="Q233" s="3"/>
      <c r="R233" s="3"/>
      <c r="S233" s="3"/>
    </row>
    <row r="234" spans="1:19">
      <c r="A234" s="245">
        <v>41394</v>
      </c>
      <c r="B234" s="246">
        <v>34.248552468327851</v>
      </c>
      <c r="C234" s="247">
        <v>11.113595402624693</v>
      </c>
      <c r="D234" s="247">
        <v>11.37215238218772</v>
      </c>
      <c r="E234" s="247">
        <v>15.037233413113386</v>
      </c>
      <c r="F234" s="247">
        <v>9.5577348427014908</v>
      </c>
      <c r="G234" s="247">
        <v>8.5111272863738634</v>
      </c>
      <c r="H234" s="248">
        <v>10.159604204671</v>
      </c>
      <c r="I234" s="240"/>
      <c r="J234" s="249"/>
      <c r="K234" s="3"/>
      <c r="L234" s="3"/>
      <c r="M234" s="3"/>
      <c r="N234" s="3"/>
      <c r="O234" s="3"/>
      <c r="P234" s="3"/>
      <c r="Q234" s="3"/>
      <c r="R234" s="3"/>
      <c r="S234" s="3"/>
    </row>
    <row r="235" spans="1:19">
      <c r="A235" s="245">
        <v>41425</v>
      </c>
      <c r="B235" s="246">
        <v>34.727554830120383</v>
      </c>
      <c r="C235" s="247">
        <v>10.817126097745952</v>
      </c>
      <c r="D235" s="247">
        <v>10.981317625380733</v>
      </c>
      <c r="E235" s="247">
        <v>14.786615868956392</v>
      </c>
      <c r="F235" s="247">
        <v>9.6991994915245812</v>
      </c>
      <c r="G235" s="247">
        <v>8.5090339358331715</v>
      </c>
      <c r="H235" s="248">
        <v>10.479152150438795</v>
      </c>
      <c r="I235" s="240"/>
      <c r="J235" s="249"/>
      <c r="K235" s="3"/>
      <c r="L235" s="3"/>
      <c r="M235" s="3"/>
      <c r="N235" s="3"/>
      <c r="O235" s="3"/>
      <c r="P235" s="3"/>
      <c r="Q235" s="3"/>
      <c r="R235" s="3"/>
      <c r="S235" s="3"/>
    </row>
    <row r="236" spans="1:19">
      <c r="A236" s="245">
        <v>41455</v>
      </c>
      <c r="B236" s="246">
        <v>34.852393625665655</v>
      </c>
      <c r="C236" s="247">
        <v>11.693819719100114</v>
      </c>
      <c r="D236" s="247">
        <v>10.958605262113872</v>
      </c>
      <c r="E236" s="247">
        <v>14.237090662306173</v>
      </c>
      <c r="F236" s="247">
        <v>9.5445022184599857</v>
      </c>
      <c r="G236" s="247">
        <v>8.7575231494038945</v>
      </c>
      <c r="H236" s="248">
        <v>9.9560653629503033</v>
      </c>
      <c r="I236" s="240"/>
      <c r="J236" s="249"/>
      <c r="K236" s="3"/>
      <c r="L236" s="3"/>
      <c r="M236" s="3"/>
      <c r="N236" s="3"/>
      <c r="O236" s="3"/>
      <c r="P236" s="3"/>
      <c r="Q236" s="3"/>
      <c r="R236" s="3"/>
      <c r="S236" s="3"/>
    </row>
    <row r="237" spans="1:19">
      <c r="A237" s="245">
        <v>41486</v>
      </c>
      <c r="B237" s="246">
        <v>35.983386383151561</v>
      </c>
      <c r="C237" s="247">
        <v>11.417376849489717</v>
      </c>
      <c r="D237" s="247">
        <v>11.202163025796775</v>
      </c>
      <c r="E237" s="247">
        <v>13.670100222576934</v>
      </c>
      <c r="F237" s="247">
        <v>9.395866578565812</v>
      </c>
      <c r="G237" s="247">
        <v>8.917721263650229</v>
      </c>
      <c r="H237" s="248">
        <v>9.4133856767689643</v>
      </c>
      <c r="I237" s="240"/>
      <c r="J237" s="249"/>
      <c r="K237" s="3"/>
      <c r="L237" s="3"/>
      <c r="M237" s="3"/>
      <c r="N237" s="3"/>
      <c r="O237" s="3"/>
      <c r="P237" s="3"/>
      <c r="Q237" s="3"/>
      <c r="R237" s="3"/>
      <c r="S237" s="3"/>
    </row>
    <row r="238" spans="1:19">
      <c r="A238" s="245">
        <v>41517</v>
      </c>
      <c r="B238" s="246">
        <v>36.067378992759977</v>
      </c>
      <c r="C238" s="247">
        <v>11.437883745582836</v>
      </c>
      <c r="D238" s="247">
        <v>11.995931421879639</v>
      </c>
      <c r="E238" s="247">
        <v>13.222386666595872</v>
      </c>
      <c r="F238" s="247">
        <v>9.1021320533839525</v>
      </c>
      <c r="G238" s="247">
        <v>8.9101669996635628</v>
      </c>
      <c r="H238" s="248">
        <v>9.2641201201341676</v>
      </c>
      <c r="I238" s="240"/>
      <c r="J238" s="249"/>
      <c r="K238" s="3"/>
      <c r="L238" s="3"/>
      <c r="M238" s="3"/>
      <c r="N238" s="3"/>
      <c r="O238" s="3"/>
      <c r="P238" s="3"/>
      <c r="Q238" s="3"/>
      <c r="R238" s="3"/>
      <c r="S238" s="3"/>
    </row>
    <row r="239" spans="1:19">
      <c r="A239" s="245">
        <v>41547</v>
      </c>
      <c r="B239" s="246">
        <v>35.304251560517912</v>
      </c>
      <c r="C239" s="247">
        <v>11.210101214902508</v>
      </c>
      <c r="D239" s="247">
        <v>12.58950904605517</v>
      </c>
      <c r="E239" s="247">
        <v>12.866937357283625</v>
      </c>
      <c r="F239" s="247">
        <v>8.7767146341555762</v>
      </c>
      <c r="G239" s="247">
        <v>8.9313107738306776</v>
      </c>
      <c r="H239" s="248">
        <v>10.321175413254524</v>
      </c>
      <c r="I239" s="240"/>
      <c r="J239" s="249"/>
      <c r="K239" s="3"/>
      <c r="L239" s="3"/>
      <c r="M239" s="3"/>
      <c r="N239" s="3"/>
      <c r="O239" s="3"/>
      <c r="P239" s="3"/>
      <c r="Q239" s="3"/>
      <c r="R239" s="3"/>
      <c r="S239" s="3"/>
    </row>
    <row r="240" spans="1:19">
      <c r="A240" s="245">
        <v>41578</v>
      </c>
      <c r="B240" s="246">
        <v>36.005923764323725</v>
      </c>
      <c r="C240" s="247">
        <v>11.218097797048205</v>
      </c>
      <c r="D240" s="247">
        <v>12.713212365934529</v>
      </c>
      <c r="E240" s="247">
        <v>12.915405004524604</v>
      </c>
      <c r="F240" s="247">
        <v>8.5765740833053474</v>
      </c>
      <c r="G240" s="247">
        <v>8.7821517197678141</v>
      </c>
      <c r="H240" s="248">
        <v>9.7886352650957758</v>
      </c>
      <c r="I240" s="240"/>
      <c r="J240" s="249"/>
      <c r="K240" s="3"/>
      <c r="L240" s="3"/>
      <c r="M240" s="3"/>
      <c r="N240" s="3"/>
      <c r="O240" s="3"/>
      <c r="P240" s="3"/>
      <c r="Q240" s="3"/>
      <c r="R240" s="3"/>
      <c r="S240" s="3"/>
    </row>
    <row r="241" spans="1:19">
      <c r="A241" s="245">
        <v>41608</v>
      </c>
      <c r="B241" s="246">
        <v>36.426697479818309</v>
      </c>
      <c r="C241" s="247">
        <v>11.668181457489684</v>
      </c>
      <c r="D241" s="247">
        <v>12.723186534698847</v>
      </c>
      <c r="E241" s="247">
        <v>12.727226839241526</v>
      </c>
      <c r="F241" s="247">
        <v>8.527092129715335</v>
      </c>
      <c r="G241" s="247">
        <v>8.7153101479937547</v>
      </c>
      <c r="H241" s="248">
        <v>9.2123054110425375</v>
      </c>
      <c r="I241" s="240"/>
      <c r="J241" s="249"/>
      <c r="K241" s="3"/>
      <c r="L241" s="3"/>
      <c r="M241" s="3"/>
      <c r="N241" s="3"/>
      <c r="O241" s="3"/>
      <c r="P241" s="3"/>
      <c r="Q241" s="3"/>
      <c r="R241" s="3"/>
      <c r="S241" s="3"/>
    </row>
    <row r="242" spans="1:19">
      <c r="A242" s="245">
        <v>41639</v>
      </c>
      <c r="B242" s="246">
        <v>35.734478727796862</v>
      </c>
      <c r="C242" s="247">
        <v>12.810274858819918</v>
      </c>
      <c r="D242" s="247">
        <v>12.203031196748396</v>
      </c>
      <c r="E242" s="247">
        <v>12.645772478607695</v>
      </c>
      <c r="F242" s="247">
        <v>8.6131939021449337</v>
      </c>
      <c r="G242" s="247">
        <v>8.9182108378609932</v>
      </c>
      <c r="H242" s="248">
        <v>9.0750379980212088</v>
      </c>
      <c r="I242" s="240"/>
      <c r="J242" s="249"/>
      <c r="K242" s="3"/>
      <c r="L242" s="3"/>
      <c r="M242" s="3"/>
      <c r="N242" s="3"/>
      <c r="O242" s="3"/>
      <c r="P242" s="3"/>
      <c r="Q242" s="3"/>
      <c r="R242" s="3"/>
      <c r="S242" s="3"/>
    </row>
    <row r="243" spans="1:19">
      <c r="A243" s="245">
        <v>41670</v>
      </c>
      <c r="B243" s="246">
        <v>36.386977099903433</v>
      </c>
      <c r="C243" s="247">
        <v>11.792504765886648</v>
      </c>
      <c r="D243" s="247">
        <v>12.679613306916741</v>
      </c>
      <c r="E243" s="247">
        <v>12.877949493169075</v>
      </c>
      <c r="F243" s="247">
        <v>8.7439767581611303</v>
      </c>
      <c r="G243" s="247">
        <v>8.9601881731631465</v>
      </c>
      <c r="H243" s="248">
        <v>8.558790402799838</v>
      </c>
      <c r="I243" s="240"/>
      <c r="J243" s="249"/>
      <c r="K243" s="3"/>
      <c r="L243" s="3"/>
      <c r="M243" s="3"/>
      <c r="N243" s="3"/>
      <c r="O243" s="3"/>
      <c r="P243" s="3"/>
      <c r="Q243" s="3"/>
      <c r="R243" s="3"/>
      <c r="S243" s="3"/>
    </row>
    <row r="244" spans="1:19">
      <c r="A244" s="245">
        <v>41698</v>
      </c>
      <c r="B244" s="246">
        <v>36.878889033315616</v>
      </c>
      <c r="C244" s="247">
        <v>11.800290123242076</v>
      </c>
      <c r="D244" s="247">
        <v>12.706368647540733</v>
      </c>
      <c r="E244" s="247">
        <v>12.561901070870556</v>
      </c>
      <c r="F244" s="247">
        <v>8.4079197697054617</v>
      </c>
      <c r="G244" s="247">
        <v>8.8456376702892712</v>
      </c>
      <c r="H244" s="248">
        <v>8.7989936850362902</v>
      </c>
      <c r="I244" s="240"/>
      <c r="J244" s="249"/>
      <c r="K244" s="3"/>
      <c r="L244" s="3"/>
      <c r="M244" s="3"/>
      <c r="N244" s="3"/>
      <c r="O244" s="3"/>
      <c r="P244" s="3"/>
      <c r="Q244" s="3"/>
      <c r="R244" s="3"/>
      <c r="S244" s="3"/>
    </row>
    <row r="245" spans="1:19">
      <c r="A245" s="245">
        <v>41729</v>
      </c>
      <c r="B245" s="246">
        <v>36.168005454389821</v>
      </c>
      <c r="C245" s="247">
        <v>11.941301011251189</v>
      </c>
      <c r="D245" s="247">
        <v>12.453608104370788</v>
      </c>
      <c r="E245" s="247">
        <v>12.883287369029716</v>
      </c>
      <c r="F245" s="247">
        <v>8.1913439139027009</v>
      </c>
      <c r="G245" s="247">
        <v>8.8028641362642777</v>
      </c>
      <c r="H245" s="248">
        <v>9.5595900107915117</v>
      </c>
      <c r="I245" s="240"/>
      <c r="J245" s="249"/>
      <c r="K245" s="3"/>
      <c r="L245" s="3"/>
      <c r="M245" s="3"/>
      <c r="N245" s="3"/>
      <c r="O245" s="3"/>
      <c r="P245" s="3"/>
      <c r="Q245" s="3"/>
      <c r="R245" s="3"/>
      <c r="S245" s="3"/>
    </row>
    <row r="246" spans="1:19">
      <c r="A246" s="245">
        <v>41759</v>
      </c>
      <c r="B246" s="246">
        <v>36.384943830143939</v>
      </c>
      <c r="C246" s="247">
        <v>11.679094651908887</v>
      </c>
      <c r="D246" s="247">
        <v>12.233724381648809</v>
      </c>
      <c r="E246" s="247">
        <v>12.68493986998635</v>
      </c>
      <c r="F246" s="247">
        <v>8.0556686453971107</v>
      </c>
      <c r="G246" s="247">
        <v>8.5648814477669539</v>
      </c>
      <c r="H246" s="248">
        <v>10.396747173147936</v>
      </c>
      <c r="I246" s="240"/>
      <c r="J246" s="249"/>
      <c r="K246" s="3"/>
      <c r="L246" s="3"/>
      <c r="M246" s="3"/>
      <c r="N246" s="3"/>
      <c r="O246" s="3"/>
      <c r="P246" s="3"/>
      <c r="Q246" s="3"/>
      <c r="R246" s="3"/>
      <c r="S246" s="3"/>
    </row>
    <row r="247" spans="1:19">
      <c r="A247" s="245">
        <v>41790</v>
      </c>
      <c r="B247" s="246">
        <v>36.107017433355281</v>
      </c>
      <c r="C247" s="247">
        <v>11.434412223660328</v>
      </c>
      <c r="D247" s="247">
        <v>12.321426023509966</v>
      </c>
      <c r="E247" s="247">
        <v>13.222044944196584</v>
      </c>
      <c r="F247" s="247">
        <v>8.304065839706789</v>
      </c>
      <c r="G247" s="247">
        <v>8.540360670659366</v>
      </c>
      <c r="H247" s="248">
        <v>10.070672864911689</v>
      </c>
      <c r="I247" s="240"/>
      <c r="J247" s="249"/>
      <c r="K247" s="3"/>
      <c r="L247" s="3"/>
      <c r="M247" s="3"/>
      <c r="N247" s="3"/>
      <c r="O247" s="3"/>
      <c r="P247" s="3"/>
      <c r="Q247" s="3"/>
      <c r="R247" s="3"/>
      <c r="S247" s="3"/>
    </row>
    <row r="248" spans="1:19">
      <c r="A248" s="245">
        <v>41820</v>
      </c>
      <c r="B248" s="246">
        <v>36.304966937389139</v>
      </c>
      <c r="C248" s="247">
        <v>11.88503291870685</v>
      </c>
      <c r="D248" s="247">
        <v>12.146253047334122</v>
      </c>
      <c r="E248" s="247">
        <v>13.272142521108046</v>
      </c>
      <c r="F248" s="247">
        <v>8.145313251818429</v>
      </c>
      <c r="G248" s="247">
        <v>8.4557177256588503</v>
      </c>
      <c r="H248" s="248">
        <v>9.7905735979845652</v>
      </c>
      <c r="I248" s="240"/>
      <c r="J248" s="249"/>
      <c r="K248" s="3"/>
      <c r="L248" s="3"/>
      <c r="M248" s="3"/>
      <c r="N248" s="3"/>
      <c r="O248" s="3"/>
      <c r="P248" s="3"/>
      <c r="Q248" s="3"/>
      <c r="R248" s="3"/>
      <c r="S248" s="3"/>
    </row>
    <row r="249" spans="1:19">
      <c r="A249" s="245">
        <v>41851</v>
      </c>
      <c r="B249" s="246">
        <v>37.129606794598764</v>
      </c>
      <c r="C249" s="247">
        <v>11.574955118134433</v>
      </c>
      <c r="D249" s="247">
        <v>12.26236350760737</v>
      </c>
      <c r="E249" s="247">
        <v>13.356428233257953</v>
      </c>
      <c r="F249" s="247">
        <v>8.1114623523165541</v>
      </c>
      <c r="G249" s="247">
        <v>8.3216447315961872</v>
      </c>
      <c r="H249" s="248">
        <v>9.2435392624887402</v>
      </c>
      <c r="I249" s="240"/>
      <c r="J249" s="249"/>
      <c r="K249" s="3"/>
      <c r="L249" s="3"/>
      <c r="M249" s="3"/>
      <c r="N249" s="3"/>
      <c r="O249" s="3"/>
      <c r="P249" s="3"/>
      <c r="Q249" s="3"/>
      <c r="R249" s="3"/>
      <c r="S249" s="3"/>
    </row>
    <row r="250" spans="1:19">
      <c r="A250" s="245">
        <v>41882</v>
      </c>
      <c r="B250" s="246">
        <v>36.352072146812617</v>
      </c>
      <c r="C250" s="247">
        <v>11.655055412558522</v>
      </c>
      <c r="D250" s="247">
        <v>12.301937983017126</v>
      </c>
      <c r="E250" s="247">
        <v>13.467647956413153</v>
      </c>
      <c r="F250" s="247">
        <v>7.9647561846329218</v>
      </c>
      <c r="G250" s="247">
        <v>8.3317777799753614</v>
      </c>
      <c r="H250" s="248">
        <v>9.9267525365902962</v>
      </c>
      <c r="I250" s="240"/>
      <c r="J250" s="249"/>
      <c r="K250" s="3"/>
      <c r="L250" s="3"/>
      <c r="M250" s="3"/>
      <c r="N250" s="3"/>
      <c r="O250" s="3"/>
      <c r="P250" s="3"/>
      <c r="Q250" s="3"/>
      <c r="R250" s="3"/>
      <c r="S250" s="3"/>
    </row>
    <row r="251" spans="1:19">
      <c r="A251" s="245">
        <v>41912</v>
      </c>
      <c r="B251" s="246">
        <v>35.299641873297823</v>
      </c>
      <c r="C251" s="247">
        <v>11.974816947420114</v>
      </c>
      <c r="D251" s="247">
        <v>12.542787368338177</v>
      </c>
      <c r="E251" s="247">
        <v>13.719966388212917</v>
      </c>
      <c r="F251" s="247">
        <v>8.0514888402636338</v>
      </c>
      <c r="G251" s="247">
        <v>8.4550173255512231</v>
      </c>
      <c r="H251" s="248">
        <v>9.9562812569161157</v>
      </c>
      <c r="I251" s="240"/>
      <c r="J251" s="249"/>
      <c r="K251" s="3"/>
      <c r="L251" s="3"/>
      <c r="M251" s="3"/>
      <c r="N251" s="3"/>
      <c r="O251" s="3"/>
      <c r="P251" s="3"/>
      <c r="Q251" s="3"/>
      <c r="R251" s="3"/>
      <c r="S251" s="3"/>
    </row>
    <row r="252" spans="1:19">
      <c r="A252" s="245">
        <v>41943</v>
      </c>
      <c r="B252" s="246">
        <v>35.63786234460224</v>
      </c>
      <c r="C252" s="247">
        <v>11.600152648923382</v>
      </c>
      <c r="D252" s="247">
        <v>12.35480089351735</v>
      </c>
      <c r="E252" s="247">
        <v>13.918586673569882</v>
      </c>
      <c r="F252" s="247">
        <v>8.1944302121041268</v>
      </c>
      <c r="G252" s="247">
        <v>8.1671418529939324</v>
      </c>
      <c r="H252" s="248">
        <v>10.127025374289088</v>
      </c>
      <c r="I252" s="240"/>
      <c r="J252" s="249"/>
      <c r="K252" s="3"/>
      <c r="L252" s="3"/>
      <c r="M252" s="3"/>
      <c r="N252" s="3"/>
      <c r="O252" s="3"/>
      <c r="P252" s="3"/>
      <c r="Q252" s="3"/>
      <c r="R252" s="3"/>
      <c r="S252" s="3"/>
    </row>
    <row r="253" spans="1:19">
      <c r="A253" s="245">
        <v>41973</v>
      </c>
      <c r="B253" s="246">
        <v>34.63727860777108</v>
      </c>
      <c r="C253" s="247">
        <v>11.564193058589826</v>
      </c>
      <c r="D253" s="247">
        <v>11.920699916621793</v>
      </c>
      <c r="E253" s="247">
        <v>13.77585140770749</v>
      </c>
      <c r="F253" s="247">
        <v>8.2477122293619196</v>
      </c>
      <c r="G253" s="247">
        <v>8.2327575423560084</v>
      </c>
      <c r="H253" s="248">
        <v>11.621507237591887</v>
      </c>
      <c r="I253" s="240"/>
      <c r="J253" s="249"/>
      <c r="K253" s="3"/>
      <c r="L253" s="3"/>
      <c r="M253" s="3"/>
      <c r="N253" s="3"/>
      <c r="O253" s="3"/>
      <c r="P253" s="3"/>
      <c r="Q253" s="3"/>
      <c r="R253" s="3"/>
      <c r="S253" s="3"/>
    </row>
    <row r="254" spans="1:19">
      <c r="A254" s="245">
        <v>42004</v>
      </c>
      <c r="B254" s="246">
        <v>33.698266819834181</v>
      </c>
      <c r="C254" s="247">
        <v>12.151879383824753</v>
      </c>
      <c r="D254" s="247">
        <v>11.701457639214761</v>
      </c>
      <c r="E254" s="247">
        <v>13.835661228597672</v>
      </c>
      <c r="F254" s="247">
        <v>8.4981148082041003</v>
      </c>
      <c r="G254" s="247">
        <v>9.1877145159186426</v>
      </c>
      <c r="H254" s="248">
        <v>10.926905604405885</v>
      </c>
      <c r="I254" s="240"/>
      <c r="J254" s="249"/>
      <c r="K254" s="3"/>
      <c r="L254" s="3"/>
      <c r="M254" s="3"/>
      <c r="N254" s="3"/>
      <c r="O254" s="3"/>
      <c r="P254" s="3"/>
      <c r="Q254" s="3"/>
      <c r="R254" s="3"/>
      <c r="S254" s="3"/>
    </row>
    <row r="255" spans="1:19">
      <c r="A255" s="245">
        <v>42035</v>
      </c>
      <c r="B255" s="246">
        <v>32.603122357059419</v>
      </c>
      <c r="C255" s="247">
        <v>11.279205512691028</v>
      </c>
      <c r="D255" s="247">
        <v>11.576900600347543</v>
      </c>
      <c r="E255" s="247">
        <v>13.964582956367218</v>
      </c>
      <c r="F255" s="247">
        <v>8.974807823619118</v>
      </c>
      <c r="G255" s="247">
        <v>8.4883846587408964</v>
      </c>
      <c r="H255" s="248">
        <v>13.112996091174765</v>
      </c>
      <c r="I255" s="240"/>
      <c r="J255" s="249"/>
      <c r="K255" s="3"/>
      <c r="L255" s="3"/>
      <c r="M255" s="3"/>
      <c r="N255" s="3"/>
      <c r="O255" s="3"/>
      <c r="P255" s="3"/>
      <c r="Q255" s="3"/>
      <c r="R255" s="3"/>
      <c r="S255" s="3"/>
    </row>
    <row r="256" spans="1:19">
      <c r="A256" s="245">
        <v>42063</v>
      </c>
      <c r="B256" s="246">
        <v>33.890691165833324</v>
      </c>
      <c r="C256" s="247">
        <v>10.832935784942768</v>
      </c>
      <c r="D256" s="247">
        <v>11.841017458711848</v>
      </c>
      <c r="E256" s="247">
        <v>14.193551972923798</v>
      </c>
      <c r="F256" s="247">
        <v>8.9715153445325484</v>
      </c>
      <c r="G256" s="247">
        <v>8.4508426047743281</v>
      </c>
      <c r="H256" s="248">
        <v>11.819445668281386</v>
      </c>
      <c r="I256" s="240"/>
      <c r="J256" s="249"/>
      <c r="K256" s="3"/>
      <c r="L256" s="3"/>
      <c r="M256" s="3"/>
      <c r="N256" s="3"/>
      <c r="O256" s="3"/>
      <c r="P256" s="3"/>
      <c r="Q256" s="3"/>
      <c r="R256" s="3"/>
      <c r="S256" s="3"/>
    </row>
    <row r="257" spans="1:19">
      <c r="A257" s="245">
        <v>42094</v>
      </c>
      <c r="B257" s="246">
        <v>33.691090835338613</v>
      </c>
      <c r="C257" s="247">
        <v>10.74853516394972</v>
      </c>
      <c r="D257" s="247">
        <v>11.856481562983728</v>
      </c>
      <c r="E257" s="247">
        <v>13.951284213331757</v>
      </c>
      <c r="F257" s="247">
        <v>8.8404787312864226</v>
      </c>
      <c r="G257" s="247">
        <v>8.4824223138527906</v>
      </c>
      <c r="H257" s="248">
        <v>12.429707179256964</v>
      </c>
      <c r="I257" s="240"/>
      <c r="J257" s="249"/>
      <c r="K257" s="3"/>
      <c r="L257" s="3"/>
      <c r="M257" s="3"/>
      <c r="N257" s="3"/>
      <c r="O257" s="3"/>
      <c r="P257" s="3"/>
      <c r="Q257" s="3"/>
      <c r="R257" s="3"/>
      <c r="S257" s="3"/>
    </row>
    <row r="258" spans="1:19">
      <c r="A258" s="245">
        <v>42124</v>
      </c>
      <c r="B258" s="246">
        <v>32.986295999253947</v>
      </c>
      <c r="C258" s="247">
        <v>10.422934500644853</v>
      </c>
      <c r="D258" s="247">
        <v>11.937908941158806</v>
      </c>
      <c r="E258" s="247">
        <v>14.239888491704461</v>
      </c>
      <c r="F258" s="247">
        <v>8.3707463620387923</v>
      </c>
      <c r="G258" s="247">
        <v>8.2825354107485207</v>
      </c>
      <c r="H258" s="248">
        <v>13.759690294450621</v>
      </c>
      <c r="I258" s="240"/>
      <c r="J258" s="249"/>
      <c r="K258" s="3"/>
      <c r="L258" s="3"/>
      <c r="M258" s="3"/>
      <c r="N258" s="3"/>
      <c r="O258" s="3"/>
      <c r="P258" s="3"/>
      <c r="Q258" s="3"/>
      <c r="R258" s="3"/>
      <c r="S258" s="3"/>
    </row>
    <row r="259" spans="1:19">
      <c r="A259" s="245">
        <v>42155</v>
      </c>
      <c r="B259" s="246">
        <v>33.017582788663333</v>
      </c>
      <c r="C259" s="247">
        <v>10.207358040354089</v>
      </c>
      <c r="D259" s="247">
        <v>11.804346140343355</v>
      </c>
      <c r="E259" s="247">
        <v>14.650386703249829</v>
      </c>
      <c r="F259" s="247">
        <v>8.4265530677913389</v>
      </c>
      <c r="G259" s="247">
        <v>8.5360637135383648</v>
      </c>
      <c r="H259" s="248">
        <v>13.357709546059695</v>
      </c>
      <c r="I259" s="240"/>
      <c r="J259" s="249"/>
      <c r="K259" s="3"/>
      <c r="L259" s="3"/>
      <c r="M259" s="3"/>
      <c r="N259" s="3"/>
      <c r="O259" s="3"/>
      <c r="P259" s="3"/>
      <c r="Q259" s="3"/>
      <c r="R259" s="3"/>
      <c r="S259" s="3"/>
    </row>
    <row r="260" spans="1:19">
      <c r="A260" s="245">
        <v>42185</v>
      </c>
      <c r="B260" s="246">
        <v>33.091306542440584</v>
      </c>
      <c r="C260" s="247">
        <v>10.756296428257178</v>
      </c>
      <c r="D260" s="247">
        <v>11.660586659204281</v>
      </c>
      <c r="E260" s="247">
        <v>14.626743313929683</v>
      </c>
      <c r="F260" s="247">
        <v>8.6691862541461226</v>
      </c>
      <c r="G260" s="247">
        <v>8.5770416117379362</v>
      </c>
      <c r="H260" s="248">
        <v>12.618839190284215</v>
      </c>
      <c r="I260" s="240"/>
      <c r="J260" s="249"/>
      <c r="K260" s="3"/>
      <c r="L260" s="3"/>
      <c r="M260" s="3"/>
      <c r="N260" s="3"/>
      <c r="O260" s="3"/>
      <c r="P260" s="3"/>
      <c r="Q260" s="3"/>
      <c r="R260" s="3"/>
      <c r="S260" s="3"/>
    </row>
    <row r="261" spans="1:19">
      <c r="A261" s="245">
        <v>42216</v>
      </c>
      <c r="B261" s="246">
        <v>33.433156552088775</v>
      </c>
      <c r="C261" s="247">
        <v>10.473930074829305</v>
      </c>
      <c r="D261" s="247">
        <v>11.864654295604337</v>
      </c>
      <c r="E261" s="247">
        <v>14.240322089519211</v>
      </c>
      <c r="F261" s="247">
        <v>8.9594512745978214</v>
      </c>
      <c r="G261" s="247">
        <v>8.820346849425178</v>
      </c>
      <c r="H261" s="248">
        <v>12.208138863935375</v>
      </c>
      <c r="I261" s="240"/>
      <c r="J261" s="249"/>
      <c r="K261" s="3"/>
      <c r="L261" s="3"/>
      <c r="M261" s="3"/>
      <c r="N261" s="3"/>
      <c r="O261" s="3"/>
      <c r="P261" s="3"/>
      <c r="Q261" s="3"/>
      <c r="R261" s="3"/>
      <c r="S261" s="3"/>
    </row>
    <row r="262" spans="1:19">
      <c r="A262" s="245">
        <v>42247</v>
      </c>
      <c r="B262" s="246">
        <v>33.314168079667809</v>
      </c>
      <c r="C262" s="247">
        <v>10.181608613413134</v>
      </c>
      <c r="D262" s="247">
        <v>11.525133622575909</v>
      </c>
      <c r="E262" s="247">
        <v>14.204819467995511</v>
      </c>
      <c r="F262" s="247">
        <v>9.2913823596600018</v>
      </c>
      <c r="G262" s="247">
        <v>8.7938229226532965</v>
      </c>
      <c r="H262" s="248">
        <v>12.689064934034336</v>
      </c>
      <c r="I262" s="240"/>
      <c r="J262" s="249"/>
      <c r="K262" s="3"/>
      <c r="L262" s="3"/>
      <c r="M262" s="3"/>
      <c r="N262" s="3"/>
      <c r="O262" s="3"/>
      <c r="P262" s="3"/>
      <c r="Q262" s="3"/>
      <c r="R262" s="3"/>
      <c r="S262" s="3"/>
    </row>
    <row r="263" spans="1:19">
      <c r="A263" s="245">
        <v>42277</v>
      </c>
      <c r="B263" s="246">
        <v>33.086276722450833</v>
      </c>
      <c r="C263" s="247">
        <v>9.9842743501304607</v>
      </c>
      <c r="D263" s="247">
        <v>11.242864417321719</v>
      </c>
      <c r="E263" s="247">
        <v>14.335265830871993</v>
      </c>
      <c r="F263" s="247">
        <v>9.2305347410176495</v>
      </c>
      <c r="G263" s="247">
        <v>8.8450830949558217</v>
      </c>
      <c r="H263" s="248">
        <v>13.275700843251526</v>
      </c>
      <c r="I263" s="240"/>
      <c r="J263" s="249"/>
      <c r="K263" s="3"/>
      <c r="L263" s="3"/>
      <c r="M263" s="3"/>
      <c r="N263" s="3"/>
      <c r="O263" s="3"/>
      <c r="P263" s="3"/>
      <c r="Q263" s="3"/>
      <c r="R263" s="3"/>
      <c r="S263" s="3"/>
    </row>
    <row r="264" spans="1:19">
      <c r="A264" s="245">
        <v>42308</v>
      </c>
      <c r="B264" s="246">
        <v>34.38653176476938</v>
      </c>
      <c r="C264" s="247">
        <v>9.9139455888025427</v>
      </c>
      <c r="D264" s="247">
        <v>10.911997859305096</v>
      </c>
      <c r="E264" s="247">
        <v>14.585462040993253</v>
      </c>
      <c r="F264" s="247">
        <v>9.1439147474226292</v>
      </c>
      <c r="G264" s="247">
        <v>8.4717727073714659</v>
      </c>
      <c r="H264" s="248">
        <v>12.586375291335639</v>
      </c>
      <c r="I264" s="240"/>
      <c r="J264" s="249"/>
      <c r="K264" s="3"/>
      <c r="L264" s="3"/>
      <c r="M264" s="3"/>
      <c r="N264" s="3"/>
      <c r="O264" s="3"/>
      <c r="P264" s="3"/>
      <c r="Q264" s="3"/>
      <c r="R264" s="3"/>
      <c r="S264" s="3"/>
    </row>
    <row r="265" spans="1:19">
      <c r="A265" s="245">
        <v>42338</v>
      </c>
      <c r="B265" s="246">
        <v>34.126078957948927</v>
      </c>
      <c r="C265" s="247">
        <v>10.117416284100774</v>
      </c>
      <c r="D265" s="247">
        <v>10.613896642977942</v>
      </c>
      <c r="E265" s="247">
        <v>14.392562737482756</v>
      </c>
      <c r="F265" s="247">
        <v>9.6629121769511066</v>
      </c>
      <c r="G265" s="247">
        <v>8.8075901819940992</v>
      </c>
      <c r="H265" s="248">
        <v>12.279543018544381</v>
      </c>
      <c r="I265" s="240"/>
      <c r="J265" s="249"/>
      <c r="K265" s="3"/>
      <c r="L265" s="3"/>
      <c r="M265" s="3"/>
      <c r="N265" s="3"/>
      <c r="O265" s="3"/>
      <c r="P265" s="3"/>
      <c r="Q265" s="3"/>
      <c r="R265" s="3"/>
      <c r="S265" s="3"/>
    </row>
    <row r="266" spans="1:19">
      <c r="A266" s="245">
        <v>42369</v>
      </c>
      <c r="B266" s="246">
        <v>33.424243719269121</v>
      </c>
      <c r="C266" s="247">
        <v>10.729134971277556</v>
      </c>
      <c r="D266" s="247">
        <v>10.366944257139899</v>
      </c>
      <c r="E266" s="247">
        <v>14.504103532205365</v>
      </c>
      <c r="F266" s="247">
        <v>10.287135774816084</v>
      </c>
      <c r="G266" s="247">
        <v>8.7298148583055486</v>
      </c>
      <c r="H266" s="248">
        <v>11.958622886986433</v>
      </c>
      <c r="I266" s="240"/>
      <c r="J266" s="249"/>
      <c r="K266" s="3"/>
      <c r="L266" s="3"/>
      <c r="M266" s="3"/>
      <c r="N266" s="3"/>
      <c r="O266" s="3"/>
      <c r="P266" s="3"/>
      <c r="Q266" s="3"/>
      <c r="R266" s="3"/>
      <c r="S266" s="3"/>
    </row>
    <row r="267" spans="1:19">
      <c r="A267" s="245">
        <v>42400</v>
      </c>
      <c r="B267" s="246">
        <v>33.263200542276806</v>
      </c>
      <c r="C267" s="247">
        <v>9.6956566978844112</v>
      </c>
      <c r="D267" s="247">
        <v>10.94494673055317</v>
      </c>
      <c r="E267" s="247">
        <v>14.471065906326617</v>
      </c>
      <c r="F267" s="247">
        <v>10.490037925236276</v>
      </c>
      <c r="G267" s="247">
        <v>8.8866314241951745</v>
      </c>
      <c r="H267" s="248">
        <v>12.248460773527553</v>
      </c>
      <c r="I267" s="240"/>
      <c r="J267" s="249"/>
      <c r="K267" s="3"/>
      <c r="L267" s="3"/>
      <c r="M267" s="3"/>
      <c r="N267" s="3"/>
      <c r="O267" s="3"/>
      <c r="P267" s="3"/>
      <c r="Q267" s="3"/>
      <c r="R267" s="3"/>
      <c r="S267" s="3"/>
    </row>
    <row r="268" spans="1:19">
      <c r="A268" s="245">
        <v>42429</v>
      </c>
      <c r="B268" s="246">
        <v>34.212215942884072</v>
      </c>
      <c r="C268" s="247">
        <v>9.8817564575879508</v>
      </c>
      <c r="D268" s="247">
        <v>11.480487654842506</v>
      </c>
      <c r="E268" s="247">
        <v>14.027233718010088</v>
      </c>
      <c r="F268" s="247">
        <v>10.321903315986782</v>
      </c>
      <c r="G268" s="247">
        <v>8.722938004094674</v>
      </c>
      <c r="H268" s="248">
        <v>11.353464906593933</v>
      </c>
      <c r="I268" s="240"/>
      <c r="J268" s="249"/>
      <c r="K268" s="3"/>
      <c r="L268" s="3"/>
      <c r="M268" s="3"/>
      <c r="N268" s="3"/>
      <c r="O268" s="3"/>
      <c r="P268" s="3"/>
      <c r="Q268" s="3"/>
      <c r="R268" s="3"/>
      <c r="S268" s="3"/>
    </row>
    <row r="269" spans="1:19">
      <c r="A269" s="245">
        <v>42460</v>
      </c>
      <c r="B269" s="246">
        <v>33.301786723701774</v>
      </c>
      <c r="C269" s="247">
        <v>9.9986685737122727</v>
      </c>
      <c r="D269" s="247">
        <v>11.463189104075109</v>
      </c>
      <c r="E269" s="247">
        <v>14.688731881192751</v>
      </c>
      <c r="F269" s="247">
        <v>9.7424852893726062</v>
      </c>
      <c r="G269" s="247">
        <v>8.2880111878329839</v>
      </c>
      <c r="H269" s="248">
        <v>12.517127240112504</v>
      </c>
      <c r="I269" s="240"/>
      <c r="J269" s="249"/>
      <c r="K269" s="3"/>
      <c r="L269" s="3"/>
      <c r="M269" s="3"/>
      <c r="N269" s="3"/>
      <c r="O269" s="3"/>
      <c r="P269" s="3"/>
      <c r="Q269" s="3"/>
      <c r="R269" s="3"/>
      <c r="S269" s="3"/>
    </row>
    <row r="270" spans="1:19">
      <c r="A270" s="245">
        <v>42490</v>
      </c>
      <c r="B270" s="246">
        <v>32.732145547930052</v>
      </c>
      <c r="C270" s="247">
        <v>9.6089978502178699</v>
      </c>
      <c r="D270" s="247">
        <v>11.74309317096164</v>
      </c>
      <c r="E270" s="247">
        <v>15.191773212097429</v>
      </c>
      <c r="F270" s="247">
        <v>9.3834528642771335</v>
      </c>
      <c r="G270" s="247">
        <v>7.9756585824639519</v>
      </c>
      <c r="H270" s="248">
        <v>13.364878772051936</v>
      </c>
      <c r="I270" s="240"/>
      <c r="J270" s="249"/>
      <c r="K270" s="3"/>
      <c r="L270" s="3"/>
      <c r="M270" s="3"/>
      <c r="N270" s="3"/>
      <c r="O270" s="3"/>
      <c r="P270" s="3"/>
      <c r="Q270" s="3"/>
      <c r="R270" s="3"/>
      <c r="S270" s="3"/>
    </row>
    <row r="271" spans="1:19">
      <c r="A271" s="245">
        <v>42521</v>
      </c>
      <c r="B271" s="246">
        <v>31.974358082750037</v>
      </c>
      <c r="C271" s="247">
        <v>9.1425897253438961</v>
      </c>
      <c r="D271" s="247">
        <v>11.942082346847748</v>
      </c>
      <c r="E271" s="247">
        <v>15.843757285608509</v>
      </c>
      <c r="F271" s="247">
        <v>9.750299335069295</v>
      </c>
      <c r="G271" s="247">
        <v>8.6121533157481664</v>
      </c>
      <c r="H271" s="248">
        <v>12.734759908632348</v>
      </c>
      <c r="I271" s="240"/>
      <c r="J271" s="249"/>
      <c r="K271" s="3"/>
      <c r="L271" s="3"/>
      <c r="M271" s="3"/>
      <c r="N271" s="3"/>
      <c r="O271" s="3"/>
      <c r="P271" s="3"/>
      <c r="Q271" s="3"/>
      <c r="R271" s="3"/>
      <c r="S271" s="3"/>
    </row>
    <row r="272" spans="1:19">
      <c r="A272" s="245">
        <v>42551</v>
      </c>
      <c r="B272" s="246">
        <v>32.002734307462845</v>
      </c>
      <c r="C272" s="247">
        <v>9.3795967741642468</v>
      </c>
      <c r="D272" s="247">
        <v>12.085435311634276</v>
      </c>
      <c r="E272" s="247">
        <v>16.897535741892771</v>
      </c>
      <c r="F272" s="247">
        <v>9.5925814316602143</v>
      </c>
      <c r="G272" s="247">
        <v>8.5341947727787524</v>
      </c>
      <c r="H272" s="248">
        <v>11.50792166040689</v>
      </c>
      <c r="I272" s="240"/>
      <c r="J272" s="249"/>
      <c r="K272" s="3"/>
      <c r="L272" s="3"/>
      <c r="M272" s="3"/>
      <c r="N272" s="3"/>
      <c r="O272" s="3"/>
      <c r="P272" s="3"/>
      <c r="Q272" s="3"/>
      <c r="R272" s="3"/>
      <c r="S272" s="3"/>
    </row>
    <row r="273" spans="1:19">
      <c r="A273" s="245">
        <v>42582</v>
      </c>
      <c r="B273" s="246">
        <v>31.620244002992482</v>
      </c>
      <c r="C273" s="247">
        <v>9.2782440642870032</v>
      </c>
      <c r="D273" s="247">
        <v>12.06667735634567</v>
      </c>
      <c r="E273" s="247">
        <v>17.477766118198041</v>
      </c>
      <c r="F273" s="247">
        <v>9.7110257774675457</v>
      </c>
      <c r="G273" s="247">
        <v>8.8639840231791549</v>
      </c>
      <c r="H273" s="248">
        <v>10.982058657530111</v>
      </c>
      <c r="I273" s="240"/>
      <c r="J273" s="249"/>
      <c r="K273" s="3"/>
      <c r="L273" s="3"/>
      <c r="M273" s="3"/>
      <c r="N273" s="3"/>
      <c r="O273" s="3"/>
      <c r="P273" s="3"/>
      <c r="Q273" s="3"/>
      <c r="R273" s="3"/>
      <c r="S273" s="3"/>
    </row>
    <row r="274" spans="1:19">
      <c r="A274" s="245">
        <v>42613</v>
      </c>
      <c r="B274" s="246">
        <v>31.216902361831441</v>
      </c>
      <c r="C274" s="247">
        <v>9.46792462009223</v>
      </c>
      <c r="D274" s="247">
        <v>11.884162687504919</v>
      </c>
      <c r="E274" s="247">
        <v>18.221953115548104</v>
      </c>
      <c r="F274" s="247">
        <v>9.417710245008184</v>
      </c>
      <c r="G274" s="247">
        <v>8.7353500542417102</v>
      </c>
      <c r="H274" s="248">
        <v>11.055996915773409</v>
      </c>
      <c r="I274" s="240"/>
      <c r="J274" s="249"/>
      <c r="K274" s="3"/>
      <c r="L274" s="3"/>
      <c r="M274" s="3"/>
      <c r="N274" s="3"/>
      <c r="O274" s="3"/>
      <c r="P274" s="3"/>
      <c r="Q274" s="3"/>
      <c r="R274" s="3"/>
      <c r="S274" s="3"/>
    </row>
    <row r="275" spans="1:19">
      <c r="A275" s="245">
        <v>42643</v>
      </c>
      <c r="B275" s="246">
        <v>30.741745512929185</v>
      </c>
      <c r="C275" s="247">
        <v>8.9311945321478063</v>
      </c>
      <c r="D275" s="247">
        <v>11.772391101036186</v>
      </c>
      <c r="E275" s="247">
        <v>18.847267084933364</v>
      </c>
      <c r="F275" s="247">
        <v>9.2303069227140231</v>
      </c>
      <c r="G275" s="247">
        <v>8.665440331970812</v>
      </c>
      <c r="H275" s="248">
        <v>11.811654514268628</v>
      </c>
      <c r="I275" s="240"/>
      <c r="J275" s="249"/>
      <c r="K275" s="3"/>
      <c r="L275" s="3"/>
      <c r="M275" s="3"/>
      <c r="N275" s="3"/>
      <c r="O275" s="3"/>
      <c r="P275" s="3"/>
      <c r="Q275" s="3"/>
      <c r="R275" s="3"/>
      <c r="S275" s="3"/>
    </row>
    <row r="276" spans="1:19">
      <c r="A276" s="245">
        <v>42674</v>
      </c>
      <c r="B276" s="246">
        <v>31.0266233257409</v>
      </c>
      <c r="C276" s="247">
        <v>9.376825795785356</v>
      </c>
      <c r="D276" s="247">
        <v>11.582572753772666</v>
      </c>
      <c r="E276" s="247">
        <v>19.16575276700566</v>
      </c>
      <c r="F276" s="247">
        <v>8.988738347888976</v>
      </c>
      <c r="G276" s="247">
        <v>8.986621749428199</v>
      </c>
      <c r="H276" s="248">
        <v>10.872865260378244</v>
      </c>
      <c r="I276" s="240"/>
      <c r="J276" s="249"/>
      <c r="K276" s="3"/>
      <c r="L276" s="3"/>
      <c r="M276" s="3"/>
      <c r="N276" s="3"/>
      <c r="O276" s="3"/>
      <c r="P276" s="3"/>
      <c r="Q276" s="3"/>
      <c r="R276" s="3"/>
      <c r="S276" s="3"/>
    </row>
    <row r="277" spans="1:19">
      <c r="A277" s="245">
        <v>42704</v>
      </c>
      <c r="B277" s="246">
        <v>32.075236558489834</v>
      </c>
      <c r="C277" s="247">
        <v>9.5602215143577034</v>
      </c>
      <c r="D277" s="247">
        <v>10.755039298810358</v>
      </c>
      <c r="E277" s="247">
        <v>18.586756272765083</v>
      </c>
      <c r="F277" s="247">
        <v>8.6864298045235806</v>
      </c>
      <c r="G277" s="247">
        <v>9.2795707672745884</v>
      </c>
      <c r="H277" s="248">
        <v>11.056745783778849</v>
      </c>
      <c r="I277" s="240"/>
      <c r="J277" s="249"/>
      <c r="K277" s="3"/>
      <c r="L277" s="3"/>
      <c r="M277" s="3"/>
      <c r="N277" s="3"/>
      <c r="O277" s="3"/>
      <c r="P277" s="3"/>
      <c r="Q277" s="3"/>
      <c r="R277" s="3"/>
      <c r="S277" s="3"/>
    </row>
    <row r="278" spans="1:19">
      <c r="A278" s="245">
        <v>42735</v>
      </c>
      <c r="B278" s="246">
        <v>31.554555462052459</v>
      </c>
      <c r="C278" s="247">
        <v>10.292598079057006</v>
      </c>
      <c r="D278" s="247">
        <v>10.542800260413026</v>
      </c>
      <c r="E278" s="247">
        <v>19.208088343450072</v>
      </c>
      <c r="F278" s="247">
        <v>8.7944324030831549</v>
      </c>
      <c r="G278" s="247">
        <v>9.3674964944132135</v>
      </c>
      <c r="H278" s="248">
        <v>10.240028957531061</v>
      </c>
      <c r="I278" s="240"/>
      <c r="J278" s="249"/>
      <c r="K278" s="3"/>
      <c r="L278" s="3"/>
      <c r="M278" s="3"/>
      <c r="N278" s="3"/>
      <c r="O278" s="3"/>
      <c r="P278" s="3"/>
      <c r="Q278" s="3"/>
      <c r="R278" s="3"/>
      <c r="S278" s="3"/>
    </row>
    <row r="279" spans="1:19">
      <c r="A279" s="245">
        <v>42766</v>
      </c>
      <c r="B279" s="246">
        <v>32.162156994504869</v>
      </c>
      <c r="C279" s="247">
        <v>9.6790952756141309</v>
      </c>
      <c r="D279" s="247">
        <v>10.72386453416649</v>
      </c>
      <c r="E279" s="247">
        <v>19.571807158414707</v>
      </c>
      <c r="F279" s="247">
        <v>8.8193463458404366</v>
      </c>
      <c r="G279" s="247">
        <v>8.8309059769926357</v>
      </c>
      <c r="H279" s="248">
        <v>10.212823714466722</v>
      </c>
      <c r="I279" s="240"/>
      <c r="J279" s="249"/>
      <c r="K279" s="3"/>
      <c r="L279" s="3"/>
      <c r="M279" s="3"/>
      <c r="N279" s="3"/>
      <c r="O279" s="3"/>
      <c r="P279" s="3"/>
      <c r="Q279" s="3"/>
      <c r="R279" s="3"/>
      <c r="S279" s="3"/>
    </row>
    <row r="280" spans="1:19">
      <c r="A280" s="245">
        <v>42794</v>
      </c>
      <c r="B280" s="246">
        <v>32.212698836217115</v>
      </c>
      <c r="C280" s="247">
        <v>9.9432066667154615</v>
      </c>
      <c r="D280" s="247">
        <v>10.889431230882467</v>
      </c>
      <c r="E280" s="247">
        <v>19.689519594389353</v>
      </c>
      <c r="F280" s="247">
        <v>8.6009290009736485</v>
      </c>
      <c r="G280" s="247">
        <v>8.8619027322859925</v>
      </c>
      <c r="H280" s="248">
        <v>9.802311938535972</v>
      </c>
      <c r="I280" s="240"/>
      <c r="J280" s="249"/>
      <c r="K280" s="3"/>
      <c r="L280" s="3"/>
      <c r="M280" s="3"/>
      <c r="N280" s="3"/>
      <c r="O280" s="3"/>
      <c r="P280" s="3"/>
      <c r="Q280" s="3"/>
      <c r="R280" s="3"/>
      <c r="S280" s="3"/>
    </row>
    <row r="281" spans="1:19">
      <c r="A281" s="245">
        <v>42825</v>
      </c>
      <c r="B281" s="246">
        <v>31.041626574056753</v>
      </c>
      <c r="C281" s="247">
        <v>9.6813737398459434</v>
      </c>
      <c r="D281" s="247">
        <v>10.851998381078683</v>
      </c>
      <c r="E281" s="247">
        <v>19.871678373082037</v>
      </c>
      <c r="F281" s="247">
        <v>8.5638039404156245</v>
      </c>
      <c r="G281" s="247">
        <v>8.6877064371065806</v>
      </c>
      <c r="H281" s="248">
        <v>11.301812554414374</v>
      </c>
      <c r="I281" s="240"/>
      <c r="J281" s="249"/>
      <c r="K281" s="3"/>
      <c r="L281" s="3"/>
      <c r="M281" s="3"/>
      <c r="N281" s="3"/>
      <c r="O281" s="3"/>
      <c r="P281" s="3"/>
      <c r="Q281" s="3"/>
      <c r="R281" s="3"/>
      <c r="S281" s="3"/>
    </row>
    <row r="282" spans="1:19">
      <c r="A282" s="245">
        <v>42855</v>
      </c>
      <c r="B282" s="246">
        <v>31.426348487411222</v>
      </c>
      <c r="C282" s="247">
        <v>9.2699607133728872</v>
      </c>
      <c r="D282" s="247">
        <v>10.945055441428476</v>
      </c>
      <c r="E282" s="247">
        <v>19.838481424241252</v>
      </c>
      <c r="F282" s="247">
        <v>8.5925957196186253</v>
      </c>
      <c r="G282" s="247">
        <v>9.05983670429295</v>
      </c>
      <c r="H282" s="248">
        <v>10.867721509634595</v>
      </c>
      <c r="I282" s="240"/>
      <c r="J282" s="249"/>
      <c r="K282" s="3"/>
      <c r="L282" s="3"/>
      <c r="M282" s="3"/>
      <c r="N282" s="3"/>
      <c r="O282" s="3"/>
      <c r="P282" s="3"/>
      <c r="Q282" s="3"/>
      <c r="R282" s="3"/>
      <c r="S282" s="3"/>
    </row>
    <row r="283" spans="1:19">
      <c r="A283" s="245">
        <v>42886</v>
      </c>
      <c r="B283" s="246">
        <v>30.942319775800243</v>
      </c>
      <c r="C283" s="247">
        <v>9.177747785650066</v>
      </c>
      <c r="D283" s="247">
        <v>10.996451619129646</v>
      </c>
      <c r="E283" s="247">
        <v>19.956989909097025</v>
      </c>
      <c r="F283" s="247">
        <v>8.6110629836269919</v>
      </c>
      <c r="G283" s="247">
        <v>8.7633832929480562</v>
      </c>
      <c r="H283" s="248">
        <v>11.552044633747981</v>
      </c>
      <c r="I283" s="240"/>
      <c r="J283" s="249"/>
      <c r="K283" s="3"/>
      <c r="L283" s="3"/>
      <c r="M283" s="3"/>
      <c r="N283" s="3"/>
      <c r="O283" s="3"/>
      <c r="P283" s="3"/>
      <c r="Q283" s="3"/>
      <c r="R283" s="3"/>
      <c r="S283" s="3"/>
    </row>
    <row r="284" spans="1:19">
      <c r="A284" s="245">
        <v>42916</v>
      </c>
      <c r="B284" s="246">
        <v>31.313084099564612</v>
      </c>
      <c r="C284" s="247">
        <v>9.36992313867235</v>
      </c>
      <c r="D284" s="247">
        <v>10.843114349803065</v>
      </c>
      <c r="E284" s="247">
        <v>19.762976418934073</v>
      </c>
      <c r="F284" s="247">
        <v>8.7809728926437227</v>
      </c>
      <c r="G284" s="247">
        <v>9.0221935729192495</v>
      </c>
      <c r="H284" s="248">
        <v>10.907735527462933</v>
      </c>
      <c r="I284" s="240"/>
      <c r="J284" s="249"/>
      <c r="K284" s="3"/>
      <c r="L284" s="3"/>
      <c r="M284" s="3"/>
      <c r="N284" s="3"/>
      <c r="O284" s="3"/>
      <c r="P284" s="3"/>
      <c r="Q284" s="3"/>
      <c r="R284" s="3"/>
      <c r="S284" s="3"/>
    </row>
    <row r="285" spans="1:19">
      <c r="A285" s="245">
        <v>42947</v>
      </c>
      <c r="B285" s="246">
        <v>31.900307910936583</v>
      </c>
      <c r="C285" s="247">
        <v>9.3220885682072048</v>
      </c>
      <c r="D285" s="247">
        <v>10.659264149004159</v>
      </c>
      <c r="E285" s="247">
        <v>19.652690122574977</v>
      </c>
      <c r="F285" s="247">
        <v>8.7931399068911187</v>
      </c>
      <c r="G285" s="247">
        <v>8.9458944305960184</v>
      </c>
      <c r="H285" s="248">
        <v>10.726614911789943</v>
      </c>
      <c r="I285" s="240"/>
      <c r="J285" s="249"/>
      <c r="K285" s="3"/>
      <c r="L285" s="3"/>
      <c r="M285" s="3"/>
      <c r="N285" s="3"/>
      <c r="O285" s="3"/>
      <c r="P285" s="3"/>
      <c r="Q285" s="3"/>
      <c r="R285" s="3"/>
      <c r="S285" s="3"/>
    </row>
    <row r="286" spans="1:19">
      <c r="A286" s="245">
        <v>42978</v>
      </c>
      <c r="B286" s="246">
        <v>31.382197800296989</v>
      </c>
      <c r="C286" s="247">
        <v>9.2612190276432624</v>
      </c>
      <c r="D286" s="247">
        <v>10.634817468957008</v>
      </c>
      <c r="E286" s="247">
        <v>20.056575528951814</v>
      </c>
      <c r="F286" s="247">
        <v>8.4953137299902775</v>
      </c>
      <c r="G286" s="247">
        <v>9.2135516278087692</v>
      </c>
      <c r="H286" s="248">
        <v>10.956324816351881</v>
      </c>
      <c r="I286" s="240"/>
      <c r="J286" s="249"/>
      <c r="K286" s="3"/>
      <c r="L286" s="3"/>
      <c r="M286" s="3"/>
      <c r="N286" s="3"/>
      <c r="O286" s="3"/>
      <c r="P286" s="3"/>
      <c r="Q286" s="3"/>
      <c r="R286" s="3"/>
      <c r="S286" s="3"/>
    </row>
    <row r="287" spans="1:19">
      <c r="A287" s="245">
        <v>43008</v>
      </c>
      <c r="B287" s="246">
        <v>31.020767775286483</v>
      </c>
      <c r="C287" s="247">
        <v>9.1542491379036708</v>
      </c>
      <c r="D287" s="247">
        <v>10.622689125578484</v>
      </c>
      <c r="E287" s="247">
        <v>20.073669773520571</v>
      </c>
      <c r="F287" s="247">
        <v>8.4931842448740476</v>
      </c>
      <c r="G287" s="247">
        <v>9.1518445021144199</v>
      </c>
      <c r="H287" s="248">
        <v>11.483595440722326</v>
      </c>
      <c r="I287" s="240"/>
      <c r="J287" s="249"/>
      <c r="K287" s="3"/>
      <c r="L287" s="3"/>
      <c r="M287" s="3"/>
      <c r="N287" s="3"/>
      <c r="O287" s="3"/>
      <c r="P287" s="3"/>
      <c r="Q287" s="3"/>
      <c r="R287" s="3"/>
      <c r="S287" s="3"/>
    </row>
    <row r="288" spans="1:19">
      <c r="A288" s="245">
        <v>43039</v>
      </c>
      <c r="B288" s="246">
        <v>31.366441157166662</v>
      </c>
      <c r="C288" s="247">
        <v>9.164476345552524</v>
      </c>
      <c r="D288" s="247">
        <v>10.430151907647669</v>
      </c>
      <c r="E288" s="247">
        <v>20.04144951387822</v>
      </c>
      <c r="F288" s="247">
        <v>8.5396255482220393</v>
      </c>
      <c r="G288" s="247">
        <v>9.500954720705348</v>
      </c>
      <c r="H288" s="248">
        <v>10.956900806827539</v>
      </c>
      <c r="I288" s="240"/>
      <c r="J288" s="249"/>
      <c r="K288" s="3"/>
      <c r="L288" s="3"/>
      <c r="M288" s="3"/>
      <c r="N288" s="3"/>
      <c r="O288" s="3"/>
      <c r="P288" s="3"/>
      <c r="Q288" s="3"/>
      <c r="R288" s="3"/>
      <c r="S288" s="3"/>
    </row>
    <row r="289" spans="1:19">
      <c r="A289" s="245">
        <v>43069</v>
      </c>
      <c r="B289" s="246">
        <v>31.871922424825016</v>
      </c>
      <c r="C289" s="247">
        <v>9.4609209478418297</v>
      </c>
      <c r="D289" s="247">
        <v>9.8907784300291866</v>
      </c>
      <c r="E289" s="247">
        <v>20.14452263719118</v>
      </c>
      <c r="F289" s="247">
        <v>8.5018606465257296</v>
      </c>
      <c r="G289" s="247">
        <v>9.3713577798895269</v>
      </c>
      <c r="H289" s="248">
        <v>10.75863713369753</v>
      </c>
      <c r="I289" s="240"/>
      <c r="J289" s="249"/>
      <c r="K289" s="3"/>
      <c r="L289" s="3"/>
      <c r="M289" s="3"/>
      <c r="N289" s="3"/>
      <c r="O289" s="3"/>
      <c r="P289" s="3"/>
      <c r="Q289" s="3"/>
      <c r="R289" s="3"/>
      <c r="S289" s="3"/>
    </row>
    <row r="290" spans="1:19">
      <c r="A290" s="245">
        <v>43100</v>
      </c>
      <c r="B290" s="246">
        <v>32.174136234737915</v>
      </c>
      <c r="C290" s="247">
        <v>10.129509177150711</v>
      </c>
      <c r="D290" s="247">
        <v>9.5870912239115338</v>
      </c>
      <c r="E290" s="247">
        <v>20.056996443491435</v>
      </c>
      <c r="F290" s="247">
        <v>8.6873780110091516</v>
      </c>
      <c r="G290" s="247">
        <v>9.4552508050966537</v>
      </c>
      <c r="H290" s="248">
        <v>9.9096381046025961</v>
      </c>
      <c r="I290" s="240"/>
      <c r="J290" s="249"/>
      <c r="K290" s="3"/>
      <c r="L290" s="3"/>
      <c r="M290" s="3"/>
      <c r="N290" s="3"/>
      <c r="O290" s="3"/>
      <c r="P290" s="3"/>
      <c r="Q290" s="3"/>
      <c r="R290" s="3"/>
      <c r="S290" s="3"/>
    </row>
    <row r="291" spans="1:19">
      <c r="A291" s="245">
        <v>43131</v>
      </c>
      <c r="B291" s="246">
        <v>31.760439984401241</v>
      </c>
      <c r="C291" s="247">
        <v>9.6800231870294891</v>
      </c>
      <c r="D291" s="247">
        <v>10.225133601553726</v>
      </c>
      <c r="E291" s="247">
        <v>20.118901068018406</v>
      </c>
      <c r="F291" s="247">
        <v>8.3255032009198171</v>
      </c>
      <c r="G291" s="247">
        <v>9.0082749943031732</v>
      </c>
      <c r="H291" s="248">
        <v>10.881723963774135</v>
      </c>
      <c r="I291" s="240"/>
      <c r="J291" s="249"/>
      <c r="K291" s="3"/>
      <c r="L291" s="3"/>
      <c r="M291" s="3"/>
      <c r="N291" s="3"/>
      <c r="O291" s="3"/>
      <c r="P291" s="3"/>
      <c r="Q291" s="3"/>
      <c r="R291" s="3"/>
      <c r="S291" s="3"/>
    </row>
    <row r="292" spans="1:19">
      <c r="A292" s="245">
        <v>43159</v>
      </c>
      <c r="B292" s="246">
        <v>32.083562105010941</v>
      </c>
      <c r="C292" s="247">
        <v>9.9469108653520326</v>
      </c>
      <c r="D292" s="247">
        <v>10.502192504029605</v>
      </c>
      <c r="E292" s="247">
        <v>20.369160079638103</v>
      </c>
      <c r="F292" s="247">
        <v>8.4287743615456776</v>
      </c>
      <c r="G292" s="247">
        <v>8.8886944639740353</v>
      </c>
      <c r="H292" s="248">
        <v>9.7807056204496057</v>
      </c>
      <c r="I292" s="240"/>
      <c r="J292" s="249"/>
      <c r="K292" s="3"/>
      <c r="L292" s="3"/>
      <c r="M292" s="3"/>
      <c r="N292" s="3"/>
      <c r="O292" s="3"/>
      <c r="P292" s="3"/>
      <c r="Q292" s="3"/>
      <c r="R292" s="3"/>
      <c r="S292" s="3"/>
    </row>
    <row r="293" spans="1:19">
      <c r="A293" s="245">
        <v>43190</v>
      </c>
      <c r="B293" s="246">
        <v>32.06592497351955</v>
      </c>
      <c r="C293" s="247">
        <v>9.5149878005268711</v>
      </c>
      <c r="D293" s="247">
        <v>10.713934000916673</v>
      </c>
      <c r="E293" s="247">
        <v>20.007234730951957</v>
      </c>
      <c r="F293" s="247">
        <v>8.3581671687288726</v>
      </c>
      <c r="G293" s="247">
        <v>8.5361619200164114</v>
      </c>
      <c r="H293" s="248">
        <v>10.803589405339656</v>
      </c>
      <c r="I293" s="240"/>
      <c r="J293" s="249"/>
      <c r="K293" s="3"/>
      <c r="L293" s="3"/>
      <c r="M293" s="3"/>
      <c r="N293" s="3"/>
      <c r="O293" s="3"/>
      <c r="P293" s="3"/>
      <c r="Q293" s="3"/>
      <c r="R293" s="3"/>
      <c r="S293" s="3"/>
    </row>
    <row r="294" spans="1:19">
      <c r="A294" s="245">
        <v>43220</v>
      </c>
      <c r="B294" s="246">
        <v>31.632206291417024</v>
      </c>
      <c r="C294" s="247">
        <v>9.3977163580422296</v>
      </c>
      <c r="D294" s="247">
        <v>11.100377598461925</v>
      </c>
      <c r="E294" s="247">
        <v>20.032780316300368</v>
      </c>
      <c r="F294" s="247">
        <v>8.4691698877813728</v>
      </c>
      <c r="G294" s="247">
        <v>8.5924582729981225</v>
      </c>
      <c r="H294" s="248">
        <v>10.775291274998953</v>
      </c>
      <c r="I294" s="240"/>
      <c r="J294" s="249"/>
      <c r="K294" s="3"/>
      <c r="L294" s="3"/>
      <c r="M294" s="3"/>
      <c r="N294" s="3"/>
      <c r="O294" s="3"/>
      <c r="P294" s="3"/>
      <c r="Q294" s="3"/>
      <c r="R294" s="3"/>
      <c r="S294" s="3"/>
    </row>
    <row r="295" spans="1:19">
      <c r="A295" s="245">
        <v>43251</v>
      </c>
      <c r="B295" s="246">
        <v>30.98833314519381</v>
      </c>
      <c r="C295" s="247">
        <v>9.2658841512261017</v>
      </c>
      <c r="D295" s="247">
        <v>11.166325861181202</v>
      </c>
      <c r="E295" s="247">
        <v>20.149236665814783</v>
      </c>
      <c r="F295" s="247">
        <v>8.6131367246667097</v>
      </c>
      <c r="G295" s="247">
        <v>8.5657732555675778</v>
      </c>
      <c r="H295" s="248">
        <v>11.251310196349806</v>
      </c>
      <c r="I295" s="240"/>
      <c r="J295" s="249"/>
      <c r="K295" s="3"/>
      <c r="L295" s="3"/>
      <c r="M295" s="3"/>
      <c r="N295" s="3"/>
      <c r="O295" s="3"/>
      <c r="P295" s="3"/>
      <c r="Q295" s="3"/>
      <c r="R295" s="3"/>
      <c r="S295" s="3"/>
    </row>
    <row r="296" spans="1:19">
      <c r="A296" s="245">
        <v>43281</v>
      </c>
      <c r="B296" s="246">
        <v>31.518984327638201</v>
      </c>
      <c r="C296" s="247">
        <v>9.3528876809490225</v>
      </c>
      <c r="D296" s="247">
        <v>11.092618303717183</v>
      </c>
      <c r="E296" s="247">
        <v>19.985893634215053</v>
      </c>
      <c r="F296" s="247">
        <v>8.7143288477494565</v>
      </c>
      <c r="G296" s="247">
        <v>8.7019932321132263</v>
      </c>
      <c r="H296" s="248">
        <v>10.633293973617858</v>
      </c>
      <c r="I296" s="240"/>
      <c r="J296" s="249"/>
      <c r="K296" s="3"/>
      <c r="L296" s="3"/>
      <c r="M296" s="3"/>
      <c r="N296" s="3"/>
      <c r="O296" s="3"/>
      <c r="P296" s="3"/>
      <c r="Q296" s="3"/>
      <c r="R296" s="3"/>
      <c r="S296" s="3"/>
    </row>
    <row r="297" spans="1:19">
      <c r="A297" s="245">
        <v>43312</v>
      </c>
      <c r="B297" s="246">
        <v>32.105212298070768</v>
      </c>
      <c r="C297" s="247">
        <v>9.3469344008821551</v>
      </c>
      <c r="D297" s="247">
        <v>11.031067264974389</v>
      </c>
      <c r="E297" s="247">
        <v>19.638296855121194</v>
      </c>
      <c r="F297" s="247">
        <v>8.4346256801992308</v>
      </c>
      <c r="G297" s="247">
        <v>8.6157093266315403</v>
      </c>
      <c r="H297" s="248">
        <v>10.828154174120723</v>
      </c>
      <c r="I297" s="240"/>
      <c r="J297" s="249"/>
      <c r="K297" s="3"/>
      <c r="L297" s="3"/>
      <c r="M297" s="3"/>
      <c r="N297" s="3"/>
      <c r="O297" s="3"/>
      <c r="P297" s="3"/>
      <c r="Q297" s="3"/>
      <c r="R297" s="3"/>
      <c r="S297" s="3"/>
    </row>
    <row r="298" spans="1:19">
      <c r="A298" s="245">
        <v>43343</v>
      </c>
      <c r="B298" s="246">
        <v>31.777343332661417</v>
      </c>
      <c r="C298" s="247">
        <v>9.5386468260013881</v>
      </c>
      <c r="D298" s="247">
        <v>11.06039072453564</v>
      </c>
      <c r="E298" s="247">
        <v>19.142160947625257</v>
      </c>
      <c r="F298" s="247">
        <v>8.6309412511292738</v>
      </c>
      <c r="G298" s="247">
        <v>8.6091768260093655</v>
      </c>
      <c r="H298" s="248">
        <v>11.241340092037666</v>
      </c>
      <c r="I298" s="240"/>
      <c r="J298" s="249"/>
      <c r="K298" s="3"/>
      <c r="L298" s="3"/>
      <c r="M298" s="3"/>
      <c r="N298" s="3"/>
      <c r="O298" s="3"/>
      <c r="P298" s="3"/>
      <c r="Q298" s="3"/>
      <c r="R298" s="3"/>
      <c r="S298" s="3"/>
    </row>
    <row r="299" spans="1:19">
      <c r="A299" s="245">
        <v>43344</v>
      </c>
      <c r="B299" s="246">
        <v>31.349928060133447</v>
      </c>
      <c r="C299" s="247">
        <v>9.4537684627703396</v>
      </c>
      <c r="D299" s="247">
        <v>11.319133177769016</v>
      </c>
      <c r="E299" s="247">
        <v>19.305736037018377</v>
      </c>
      <c r="F299" s="247">
        <v>8.8373531616722136</v>
      </c>
      <c r="G299" s="247">
        <v>8.6380430191748037</v>
      </c>
      <c r="H299" s="248">
        <v>11.096038081461819</v>
      </c>
      <c r="I299" s="240"/>
      <c r="J299" s="249"/>
      <c r="K299" s="3"/>
      <c r="L299" s="3"/>
      <c r="M299" s="3"/>
      <c r="N299" s="3"/>
      <c r="O299" s="3"/>
      <c r="P299" s="3"/>
      <c r="Q299" s="3"/>
      <c r="R299" s="3"/>
      <c r="S299" s="3"/>
    </row>
    <row r="300" spans="1:19">
      <c r="A300" s="245">
        <v>43374</v>
      </c>
      <c r="B300" s="246">
        <v>31.431463345449057</v>
      </c>
      <c r="C300" s="247">
        <v>9.4385966504672005</v>
      </c>
      <c r="D300" s="247">
        <v>10.985211611666404</v>
      </c>
      <c r="E300" s="247">
        <v>18.930871001437449</v>
      </c>
      <c r="F300" s="247">
        <v>9.0470138191637925</v>
      </c>
      <c r="G300" s="247">
        <v>8.7440174232876249</v>
      </c>
      <c r="H300" s="248">
        <v>11.422826148528463</v>
      </c>
      <c r="I300" s="240"/>
      <c r="J300" s="249"/>
      <c r="K300" s="3"/>
      <c r="L300" s="3"/>
      <c r="M300" s="3"/>
      <c r="N300" s="3"/>
      <c r="O300" s="3"/>
      <c r="P300" s="3"/>
      <c r="Q300" s="3"/>
      <c r="R300" s="3"/>
      <c r="S300" s="3"/>
    </row>
    <row r="301" spans="1:19">
      <c r="A301" s="245">
        <v>43405</v>
      </c>
      <c r="B301" s="246">
        <v>32.141363840083429</v>
      </c>
      <c r="C301" s="247">
        <v>9.7693846973930398</v>
      </c>
      <c r="D301" s="247">
        <v>10.46086668577915</v>
      </c>
      <c r="E301" s="247">
        <v>18.541620146766736</v>
      </c>
      <c r="F301" s="247">
        <v>9.1314184458752674</v>
      </c>
      <c r="G301" s="247">
        <v>8.7909226737931245</v>
      </c>
      <c r="H301" s="248">
        <v>11.164423510309261</v>
      </c>
      <c r="I301" s="240"/>
      <c r="J301" s="249"/>
      <c r="K301" s="3"/>
      <c r="L301" s="3"/>
      <c r="M301" s="3"/>
      <c r="N301" s="3"/>
      <c r="O301" s="3"/>
      <c r="P301" s="3"/>
      <c r="Q301" s="3"/>
      <c r="R301" s="3"/>
      <c r="S301" s="3"/>
    </row>
    <row r="302" spans="1:19">
      <c r="A302" s="245">
        <v>43435</v>
      </c>
      <c r="B302" s="246">
        <v>31.780317266398622</v>
      </c>
      <c r="C302" s="247">
        <v>9.9744003986841321</v>
      </c>
      <c r="D302" s="247">
        <v>10.153072598061865</v>
      </c>
      <c r="E302" s="247">
        <v>18.385750311819987</v>
      </c>
      <c r="F302" s="247">
        <v>9.1954259604825985</v>
      </c>
      <c r="G302" s="247">
        <v>8.6972863649118235</v>
      </c>
      <c r="H302" s="248">
        <v>11.813747099640981</v>
      </c>
      <c r="I302" s="240"/>
      <c r="J302" s="249"/>
      <c r="K302" s="3"/>
      <c r="L302" s="3"/>
      <c r="M302" s="3"/>
      <c r="N302" s="3"/>
      <c r="O302" s="3"/>
      <c r="P302" s="3"/>
      <c r="Q302" s="3"/>
      <c r="R302" s="3"/>
      <c r="S302" s="3"/>
    </row>
    <row r="303" spans="1:19">
      <c r="A303" s="8">
        <v>43466</v>
      </c>
      <c r="B303" s="246">
        <v>31.512415776612119</v>
      </c>
      <c r="C303" s="247">
        <v>9.2682585773916664</v>
      </c>
      <c r="D303" s="247">
        <v>10.41938667528145</v>
      </c>
      <c r="E303" s="247">
        <v>18.778399181246407</v>
      </c>
      <c r="F303" s="247">
        <v>9.0609541410592502</v>
      </c>
      <c r="G303" s="247">
        <v>8.5849348259845168</v>
      </c>
      <c r="H303" s="248">
        <v>12.375650822424602</v>
      </c>
    </row>
    <row r="304" spans="1:19">
      <c r="A304" s="8">
        <v>43497</v>
      </c>
      <c r="B304" s="246">
        <v>31.666602450780619</v>
      </c>
      <c r="C304" s="247">
        <v>9.5210814926888485</v>
      </c>
      <c r="D304" s="247">
        <v>10.751313475754863</v>
      </c>
      <c r="E304" s="247">
        <v>18.967046058390238</v>
      </c>
      <c r="F304" s="247">
        <v>8.6013687586799588</v>
      </c>
      <c r="G304" s="247">
        <v>8.551731726037449</v>
      </c>
      <c r="H304" s="248">
        <v>11.940856037668031</v>
      </c>
    </row>
    <row r="305" spans="1:8">
      <c r="A305" s="245">
        <v>43525</v>
      </c>
      <c r="B305" s="246">
        <v>31.691492659111724</v>
      </c>
      <c r="C305" s="247">
        <v>9.4021828389502176</v>
      </c>
      <c r="D305" s="247">
        <v>10.432905513629795</v>
      </c>
      <c r="E305" s="247">
        <v>19.041053835343345</v>
      </c>
      <c r="F305" s="247">
        <v>8.4472168143938209</v>
      </c>
      <c r="G305" s="247">
        <v>8.4986268532082292</v>
      </c>
      <c r="H305" s="248">
        <v>12.486521485362859</v>
      </c>
    </row>
    <row r="306" spans="1:8">
      <c r="A306" s="8">
        <v>43556</v>
      </c>
      <c r="B306" s="246">
        <v>32.006774490068842</v>
      </c>
      <c r="C306" s="247">
        <v>9.4028089023062122</v>
      </c>
      <c r="D306" s="247">
        <v>10.408749153215201</v>
      </c>
      <c r="E306" s="247">
        <v>19.058043187523626</v>
      </c>
      <c r="F306" s="247">
        <v>8.4907264928956625</v>
      </c>
      <c r="G306" s="247">
        <v>8.529635463043137</v>
      </c>
      <c r="H306" s="248">
        <v>12.103262310947303</v>
      </c>
    </row>
    <row r="307" spans="1:8">
      <c r="A307" s="8">
        <v>43586</v>
      </c>
      <c r="B307" s="246">
        <v>30.989495736213268</v>
      </c>
      <c r="C307" s="247">
        <v>8.9801465281535044</v>
      </c>
      <c r="D307" s="247">
        <v>10.382842186761547</v>
      </c>
      <c r="E307" s="247">
        <v>18.636624899206559</v>
      </c>
      <c r="F307" s="247">
        <v>8.5630475795547785</v>
      </c>
      <c r="G307" s="247">
        <v>8.5777919189021148</v>
      </c>
      <c r="H307" s="248">
        <v>13.870051151208235</v>
      </c>
    </row>
    <row r="308" spans="1:8">
      <c r="A308" s="245">
        <v>43617</v>
      </c>
      <c r="B308" s="246">
        <v>31.233678575606454</v>
      </c>
      <c r="C308" s="247">
        <v>9.0483691073219266</v>
      </c>
      <c r="D308" s="247">
        <v>10.25484585348563</v>
      </c>
      <c r="E308" s="247">
        <v>18.901178970104848</v>
      </c>
      <c r="F308" s="247">
        <v>8.2904080945315552</v>
      </c>
      <c r="G308" s="247">
        <v>8.4588016189433937</v>
      </c>
      <c r="H308" s="248">
        <v>13.812717780006187</v>
      </c>
    </row>
    <row r="309" spans="1:8">
      <c r="A309" s="8">
        <v>43647</v>
      </c>
      <c r="B309" s="246">
        <v>31.375308483911891</v>
      </c>
      <c r="C309" s="247">
        <v>9.3144273763808236</v>
      </c>
      <c r="D309" s="247">
        <v>10.266133813449182</v>
      </c>
      <c r="E309" s="247">
        <v>19.077216720187291</v>
      </c>
      <c r="F309" s="247">
        <v>8.4187844187269505</v>
      </c>
      <c r="G309" s="247">
        <v>8.7111512334852534</v>
      </c>
      <c r="H309" s="248">
        <v>12.836977953858607</v>
      </c>
    </row>
    <row r="310" spans="1:8">
      <c r="A310" s="245">
        <v>43678</v>
      </c>
      <c r="B310" s="246">
        <v>31.217580392136497</v>
      </c>
      <c r="C310" s="247">
        <v>9.3692086444072071</v>
      </c>
      <c r="D310" s="247">
        <v>10.017413446206909</v>
      </c>
      <c r="E310" s="247">
        <v>18.954989340095853</v>
      </c>
      <c r="F310" s="247">
        <v>8.6624088975445908</v>
      </c>
      <c r="G310" s="247">
        <v>8.8185790370560948</v>
      </c>
      <c r="H310" s="248">
        <v>12.959820242552849</v>
      </c>
    </row>
    <row r="311" spans="1:8">
      <c r="A311" s="245">
        <v>43709</v>
      </c>
      <c r="B311" s="246">
        <v>31.403109778087668</v>
      </c>
      <c r="C311" s="247">
        <v>9.1618958322538298</v>
      </c>
      <c r="D311" s="247">
        <v>9.874110202264438</v>
      </c>
      <c r="E311" s="247">
        <v>19.300431256929844</v>
      </c>
      <c r="F311" s="247">
        <v>8.9181608040069467</v>
      </c>
      <c r="G311" s="247">
        <v>9.0843432792607715</v>
      </c>
      <c r="H311" s="248">
        <v>12.257948847196488</v>
      </c>
    </row>
    <row r="312" spans="1:8">
      <c r="A312" s="245">
        <v>43739</v>
      </c>
      <c r="B312" s="246">
        <v>31.478292064514473</v>
      </c>
      <c r="C312" s="247">
        <v>9.9861201470157326</v>
      </c>
      <c r="D312" s="247">
        <v>9.4213543208201553</v>
      </c>
      <c r="E312" s="247">
        <v>19.458232719418511</v>
      </c>
      <c r="F312" s="247">
        <v>8.7434754859097019</v>
      </c>
      <c r="G312" s="247">
        <v>8.9085499715494088</v>
      </c>
      <c r="H312" s="248">
        <v>12.003975290772011</v>
      </c>
    </row>
    <row r="313" spans="1:8">
      <c r="A313" s="245">
        <v>43770</v>
      </c>
      <c r="B313" s="246">
        <v>32.628604577552593</v>
      </c>
      <c r="C313" s="247">
        <v>10.191512748852121</v>
      </c>
      <c r="D313" s="247">
        <v>8.890363627047515</v>
      </c>
      <c r="E313" s="247">
        <v>18.634370592159833</v>
      </c>
      <c r="F313" s="247">
        <v>8.8633497114170918</v>
      </c>
      <c r="G313" s="247">
        <v>8.8347845636892277</v>
      </c>
      <c r="H313" s="248">
        <v>11.957014179281623</v>
      </c>
    </row>
    <row r="314" spans="1:8">
      <c r="A314" s="245">
        <v>43800</v>
      </c>
      <c r="B314" s="246">
        <v>32.731728827386867</v>
      </c>
      <c r="C314" s="247">
        <v>9.9636820123319243</v>
      </c>
      <c r="D314" s="247">
        <v>8.8412956860069958</v>
      </c>
      <c r="E314" s="247">
        <v>18.969330833221708</v>
      </c>
      <c r="F314" s="247">
        <v>9.010186485809605</v>
      </c>
      <c r="G314" s="247">
        <v>8.6702886806343233</v>
      </c>
      <c r="H314" s="248">
        <v>11.813487474608582</v>
      </c>
    </row>
    <row r="315" spans="1:8">
      <c r="A315" s="245">
        <v>43831</v>
      </c>
      <c r="B315" s="246">
        <v>32.438788156282087</v>
      </c>
      <c r="C315" s="247">
        <v>9.2289840495640014</v>
      </c>
      <c r="D315" s="247">
        <v>9.0301029087823217</v>
      </c>
      <c r="E315" s="247">
        <v>19.793415301286938</v>
      </c>
      <c r="F315" s="247">
        <v>9.1540286803899864</v>
      </c>
      <c r="G315" s="247">
        <v>9.0502055387773801</v>
      </c>
      <c r="H315" s="248">
        <v>11.304475364917295</v>
      </c>
    </row>
    <row r="316" spans="1:8">
      <c r="A316" s="245">
        <v>43862</v>
      </c>
      <c r="B316" s="246">
        <v>31.851449212046106</v>
      </c>
      <c r="C316" s="247">
        <v>9.9508089015340868</v>
      </c>
      <c r="D316" s="247">
        <v>8.9639993169220968</v>
      </c>
      <c r="E316" s="247">
        <v>19.537430606712352</v>
      </c>
      <c r="F316" s="247">
        <v>9.0523604614020918</v>
      </c>
      <c r="G316" s="247">
        <v>9.1227984334551593</v>
      </c>
      <c r="H316" s="248">
        <v>11.521153067928108</v>
      </c>
    </row>
    <row r="317" spans="1:8">
      <c r="A317" s="245">
        <v>43891</v>
      </c>
      <c r="B317" s="246">
        <v>32.376281251881466</v>
      </c>
      <c r="C317" s="247">
        <v>11.459564536517492</v>
      </c>
      <c r="D317" s="247">
        <v>8.6578820760209307</v>
      </c>
      <c r="E317" s="247">
        <v>17.168020704634461</v>
      </c>
      <c r="F317" s="247">
        <v>9.9204717262580893</v>
      </c>
      <c r="G317" s="247">
        <v>8.651176578710853</v>
      </c>
      <c r="H317" s="248">
        <v>11.766603125976713</v>
      </c>
    </row>
    <row r="318" spans="1:8">
      <c r="A318" s="245">
        <v>43922</v>
      </c>
      <c r="B318" s="246">
        <v>33.529011096995958</v>
      </c>
      <c r="C318" s="247">
        <v>11.318497073367238</v>
      </c>
      <c r="D318" s="247">
        <v>8.6064988978878425</v>
      </c>
      <c r="E318" s="247">
        <v>16.474122981885614</v>
      </c>
      <c r="F318" s="247">
        <v>9.7280338662602972</v>
      </c>
      <c r="G318" s="247">
        <v>8.3488406425589297</v>
      </c>
      <c r="H318" s="248">
        <v>11.994995441044125</v>
      </c>
    </row>
    <row r="319" spans="1:8">
      <c r="A319" s="245">
        <v>43952</v>
      </c>
      <c r="B319" s="246">
        <v>33.906060815651529</v>
      </c>
      <c r="C319" s="247">
        <v>10.226616123937786</v>
      </c>
      <c r="D319" s="247">
        <v>9.3392227621921755</v>
      </c>
      <c r="E319" s="247">
        <v>16.405179493084471</v>
      </c>
      <c r="F319" s="247">
        <v>9.4118918406627596</v>
      </c>
      <c r="G319" s="247">
        <v>8.1606319484277083</v>
      </c>
      <c r="H319" s="248">
        <v>12.550397016043563</v>
      </c>
    </row>
    <row r="320" spans="1:8">
      <c r="A320" s="245">
        <v>43983</v>
      </c>
      <c r="B320" s="246">
        <v>34.295173816057989</v>
      </c>
      <c r="C320" s="247">
        <v>10.482194354423932</v>
      </c>
      <c r="D320" s="247">
        <v>9.5595581928262252</v>
      </c>
      <c r="E320" s="247">
        <v>16.340921396374476</v>
      </c>
      <c r="F320" s="247">
        <v>9.3329356470249483</v>
      </c>
      <c r="G320" s="247">
        <v>8.1325763065352046</v>
      </c>
      <c r="H320" s="248">
        <v>11.856640286757223</v>
      </c>
    </row>
    <row r="321" spans="1:8">
      <c r="A321" s="245">
        <v>44013</v>
      </c>
      <c r="B321" s="246">
        <v>34.882171010991904</v>
      </c>
      <c r="C321" s="247">
        <v>10.180503716735402</v>
      </c>
      <c r="D321" s="247">
        <v>10.327561989498571</v>
      </c>
      <c r="E321" s="247">
        <v>16.585662776619234</v>
      </c>
      <c r="F321" s="247">
        <v>9.1892949345885171</v>
      </c>
      <c r="G321" s="247">
        <v>8.164505920136369</v>
      </c>
      <c r="H321" s="248">
        <v>10.670299651430003</v>
      </c>
    </row>
    <row r="322" spans="1:8">
      <c r="A322" s="245">
        <v>44044</v>
      </c>
      <c r="B322" s="246">
        <v>34.981467835789182</v>
      </c>
      <c r="C322" s="247">
        <v>10.33862878810403</v>
      </c>
      <c r="D322" s="247">
        <v>10.620472007693037</v>
      </c>
      <c r="E322" s="247">
        <v>16.174634202128786</v>
      </c>
      <c r="F322" s="247">
        <v>8.7380353614187403</v>
      </c>
      <c r="G322" s="247">
        <v>8.2790940409934386</v>
      </c>
      <c r="H322" s="248">
        <v>10.867667763872788</v>
      </c>
    </row>
    <row r="323" spans="1:8">
      <c r="A323" s="245">
        <v>44075</v>
      </c>
      <c r="B323" s="246">
        <v>35.026036683589268</v>
      </c>
      <c r="C323" s="247">
        <v>10.441587712849703</v>
      </c>
      <c r="D323" s="247">
        <v>10.330505978944226</v>
      </c>
      <c r="E323" s="247">
        <v>16.07565550835524</v>
      </c>
      <c r="F323" s="247">
        <v>8.3165810960425226</v>
      </c>
      <c r="G323" s="247">
        <v>8.3837266852553753</v>
      </c>
      <c r="H323" s="248">
        <v>11.425906334963669</v>
      </c>
    </row>
    <row r="324" spans="1:8">
      <c r="A324" s="245">
        <v>44105</v>
      </c>
      <c r="B324" s="246">
        <v>35.835079807474976</v>
      </c>
      <c r="C324" s="247">
        <v>10.66970985194013</v>
      </c>
      <c r="D324" s="247">
        <v>10.201069029528631</v>
      </c>
      <c r="E324" s="247">
        <v>15.905129763932567</v>
      </c>
      <c r="F324" s="247">
        <v>8.1164851575647532</v>
      </c>
      <c r="G324" s="247">
        <v>8.3458137785801902</v>
      </c>
      <c r="H324" s="248">
        <v>10.926712610978747</v>
      </c>
    </row>
    <row r="325" spans="1:8">
      <c r="A325" s="245">
        <v>44136</v>
      </c>
      <c r="B325" s="246">
        <v>36.497072713478062</v>
      </c>
      <c r="C325" s="247">
        <v>10.880479671440488</v>
      </c>
      <c r="D325" s="247">
        <v>9.7265778709267678</v>
      </c>
      <c r="E325" s="247">
        <v>15.624592895578363</v>
      </c>
      <c r="F325" s="247">
        <v>7.5332967857540485</v>
      </c>
      <c r="G325" s="247">
        <v>8.0589243424323698</v>
      </c>
      <c r="H325" s="248">
        <v>11.679055720389902</v>
      </c>
    </row>
    <row r="326" spans="1:8">
      <c r="A326" s="245">
        <v>44166</v>
      </c>
      <c r="B326" s="246">
        <v>37.356418756489802</v>
      </c>
      <c r="C326" s="247">
        <v>11.29287438981957</v>
      </c>
      <c r="D326" s="247">
        <v>9.5702050348241539</v>
      </c>
      <c r="E326" s="247">
        <v>15.494090140780092</v>
      </c>
      <c r="F326" s="247">
        <v>7.533933085637087</v>
      </c>
      <c r="G326" s="247">
        <v>7.9074915840114359</v>
      </c>
      <c r="H326" s="248">
        <v>10.84498700843786</v>
      </c>
    </row>
    <row r="327" spans="1:8">
      <c r="A327" s="245">
        <v>44197</v>
      </c>
      <c r="B327" s="246">
        <v>37.13139200530847</v>
      </c>
      <c r="C327" s="247">
        <v>10.965317471328857</v>
      </c>
      <c r="D327" s="247">
        <v>9.631886802944166</v>
      </c>
      <c r="E327" s="247">
        <v>15.38132421844996</v>
      </c>
      <c r="F327" s="247">
        <v>7.316487333277701</v>
      </c>
      <c r="G327" s="247">
        <v>8.1097625115671743</v>
      </c>
      <c r="H327" s="248">
        <v>11.46382965712367</v>
      </c>
    </row>
    <row r="328" spans="1:8">
      <c r="A328" s="245">
        <v>44228</v>
      </c>
      <c r="B328" s="246">
        <v>37.335006695769813</v>
      </c>
      <c r="C328" s="247">
        <v>11.639928528940894</v>
      </c>
      <c r="D328" s="247">
        <v>9.6789201282354203</v>
      </c>
      <c r="E328" s="247">
        <v>15.144666051236269</v>
      </c>
      <c r="F328" s="247">
        <v>7.4259671414306654</v>
      </c>
      <c r="G328" s="247">
        <v>8.450620482279291</v>
      </c>
      <c r="H328" s="248">
        <v>10.324890972107641</v>
      </c>
    </row>
    <row r="329" spans="1:8">
      <c r="A329" s="245">
        <v>44256</v>
      </c>
      <c r="B329" s="246">
        <v>38.217842576762507</v>
      </c>
      <c r="C329" s="247">
        <v>11.779664759566314</v>
      </c>
      <c r="D329" s="247">
        <v>9.5077909486027803</v>
      </c>
      <c r="E329" s="247">
        <v>14.500622408591326</v>
      </c>
      <c r="F329" s="247">
        <v>7.2979562289053153</v>
      </c>
      <c r="G329" s="247">
        <v>8.3749141851943225</v>
      </c>
      <c r="H329" s="248">
        <v>10.321208892377436</v>
      </c>
    </row>
    <row r="330" spans="1:8">
      <c r="A330" s="245">
        <v>44287</v>
      </c>
      <c r="B330" s="246">
        <v>38.15844680348701</v>
      </c>
      <c r="C330" s="247">
        <v>11.368994725211271</v>
      </c>
      <c r="D330" s="247">
        <v>9.3514250083352675</v>
      </c>
      <c r="E330" s="247">
        <v>13.902833921723623</v>
      </c>
      <c r="F330" s="247">
        <v>7.1188230505692633</v>
      </c>
      <c r="G330" s="247">
        <v>8.7743133008881102</v>
      </c>
      <c r="H330" s="248">
        <v>11.325163189785442</v>
      </c>
    </row>
    <row r="331" spans="1:8">
      <c r="A331" s="245">
        <v>44317</v>
      </c>
      <c r="B331" s="246">
        <v>37.868749481407711</v>
      </c>
      <c r="C331" s="247">
        <v>11.678523999397315</v>
      </c>
      <c r="D331" s="247">
        <v>9.2472786246482901</v>
      </c>
      <c r="E331" s="247">
        <v>13.735239373504019</v>
      </c>
      <c r="F331" s="247">
        <v>7.1754490848602703</v>
      </c>
      <c r="G331" s="247">
        <v>8.6462833457336554</v>
      </c>
      <c r="H331" s="248">
        <v>11.648476090448742</v>
      </c>
    </row>
    <row r="332" spans="1:8">
      <c r="A332" s="245">
        <v>44348</v>
      </c>
      <c r="B332" s="246">
        <v>38.431408537078553</v>
      </c>
      <c r="C332" s="247">
        <v>11.664680796914986</v>
      </c>
      <c r="D332" s="247">
        <v>9.1257125787882565</v>
      </c>
      <c r="E332" s="247">
        <v>13.670749857727795</v>
      </c>
      <c r="F332" s="247">
        <v>6.9669368702507573</v>
      </c>
      <c r="G332" s="247">
        <v>8.7091432849434387</v>
      </c>
      <c r="H332" s="248">
        <v>11.431368074296214</v>
      </c>
    </row>
    <row r="333" spans="1:8">
      <c r="A333" s="245">
        <v>44378</v>
      </c>
      <c r="B333" s="246">
        <v>38.541307512384094</v>
      </c>
      <c r="C333" s="247">
        <v>11.528639312454857</v>
      </c>
      <c r="D333" s="247">
        <v>8.9778614232093936</v>
      </c>
      <c r="E333" s="247">
        <v>13.292793933382466</v>
      </c>
      <c r="F333" s="247">
        <v>6.9946939865593336</v>
      </c>
      <c r="G333" s="247">
        <v>8.736728753837113</v>
      </c>
      <c r="H333" s="248">
        <v>11.927975078172748</v>
      </c>
    </row>
    <row r="334" spans="1:8">
      <c r="A334" s="245">
        <v>44409</v>
      </c>
      <c r="B334" s="246">
        <v>38.335982365431974</v>
      </c>
      <c r="C334" s="247">
        <v>11.683809178372222</v>
      </c>
      <c r="D334" s="247">
        <v>8.9354636979265862</v>
      </c>
      <c r="E334" s="247">
        <v>13.396798675724565</v>
      </c>
      <c r="F334" s="247">
        <v>6.8875853177158843</v>
      </c>
      <c r="G334" s="247">
        <v>8.6164094487087723</v>
      </c>
      <c r="H334" s="248">
        <v>12.143951316119999</v>
      </c>
    </row>
  </sheetData>
  <mergeCells count="1">
    <mergeCell ref="B13:H13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03268-1435-47B7-A56F-B405DEA0D43E}">
  <sheetPr>
    <tabColor theme="3" tint="0.79998168889431442"/>
  </sheetPr>
  <dimension ref="A1:Z25"/>
  <sheetViews>
    <sheetView showGridLines="0" zoomScale="85" zoomScaleNormal="85" workbookViewId="0">
      <selection activeCell="A3" sqref="A3"/>
    </sheetView>
  </sheetViews>
  <sheetFormatPr baseColWidth="10" defaultRowHeight="15"/>
  <cols>
    <col min="1" max="1" width="57.42578125" customWidth="1"/>
    <col min="2" max="11" width="17.7109375" customWidth="1"/>
    <col min="12" max="12" width="13.28515625" bestFit="1" customWidth="1"/>
    <col min="13" max="13" width="9.28515625" bestFit="1" customWidth="1"/>
    <col min="14" max="14" width="10.42578125" bestFit="1" customWidth="1"/>
    <col min="15" max="15" width="18.85546875" bestFit="1" customWidth="1"/>
    <col min="16" max="16" width="11.5703125" bestFit="1" customWidth="1"/>
    <col min="17" max="26" width="11.7109375" customWidth="1"/>
  </cols>
  <sheetData>
    <row r="1" spans="1:26" ht="15.75" thickBot="1"/>
    <row r="2" spans="1:26" ht="15.75" thickBot="1">
      <c r="B2" s="345" t="s">
        <v>129</v>
      </c>
      <c r="C2" s="346"/>
      <c r="D2" s="346"/>
      <c r="E2" s="346"/>
      <c r="F2" s="346"/>
      <c r="G2" s="346"/>
      <c r="H2" s="346"/>
      <c r="I2" s="346"/>
      <c r="J2" s="346"/>
      <c r="K2" s="347"/>
      <c r="L2" s="348" t="s">
        <v>130</v>
      </c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</row>
    <row r="3" spans="1:26" ht="15.75" thickBot="1">
      <c r="B3" s="350">
        <v>44255</v>
      </c>
      <c r="C3" s="351"/>
      <c r="D3" s="351"/>
      <c r="E3" s="351"/>
      <c r="F3" s="352"/>
      <c r="G3" s="350">
        <v>44439</v>
      </c>
      <c r="H3" s="351"/>
      <c r="I3" s="351"/>
      <c r="J3" s="351"/>
      <c r="K3" s="352"/>
      <c r="L3" s="353">
        <f>+B3</f>
        <v>44255</v>
      </c>
      <c r="M3" s="354"/>
      <c r="N3" s="354"/>
      <c r="O3" s="354"/>
      <c r="P3" s="355"/>
      <c r="Q3" s="353">
        <f>+G3</f>
        <v>44439</v>
      </c>
      <c r="R3" s="354"/>
      <c r="S3" s="354"/>
      <c r="T3" s="354"/>
      <c r="U3" s="355"/>
      <c r="V3" s="353" t="s">
        <v>131</v>
      </c>
      <c r="W3" s="354"/>
      <c r="X3" s="354"/>
      <c r="Y3" s="354"/>
      <c r="Z3" s="355"/>
    </row>
    <row r="4" spans="1:26" ht="15.75" thickBot="1">
      <c r="B4" s="250" t="s">
        <v>132</v>
      </c>
      <c r="C4" s="250" t="s">
        <v>133</v>
      </c>
      <c r="D4" s="250" t="s">
        <v>134</v>
      </c>
      <c r="E4" s="250" t="s">
        <v>135</v>
      </c>
      <c r="F4" s="250" t="s">
        <v>56</v>
      </c>
      <c r="G4" s="251" t="s">
        <v>136</v>
      </c>
      <c r="H4" s="251" t="s">
        <v>133</v>
      </c>
      <c r="I4" s="251" t="s">
        <v>134</v>
      </c>
      <c r="J4" s="251" t="s">
        <v>135</v>
      </c>
      <c r="K4" s="251" t="s">
        <v>56</v>
      </c>
      <c r="L4" s="252" t="s">
        <v>137</v>
      </c>
      <c r="M4" s="252" t="s">
        <v>133</v>
      </c>
      <c r="N4" s="252" t="s">
        <v>134</v>
      </c>
      <c r="O4" s="252" t="s">
        <v>135</v>
      </c>
      <c r="P4" s="252" t="s">
        <v>56</v>
      </c>
      <c r="Q4" s="253" t="s">
        <v>137</v>
      </c>
      <c r="R4" s="253" t="s">
        <v>133</v>
      </c>
      <c r="S4" s="253" t="s">
        <v>134</v>
      </c>
      <c r="T4" s="253" t="s">
        <v>135</v>
      </c>
      <c r="U4" s="253" t="s">
        <v>56</v>
      </c>
      <c r="V4" s="254" t="s">
        <v>137</v>
      </c>
      <c r="W4" s="254" t="s">
        <v>133</v>
      </c>
      <c r="X4" s="254" t="s">
        <v>134</v>
      </c>
      <c r="Y4" s="254" t="s">
        <v>135</v>
      </c>
      <c r="Z4" s="254" t="s">
        <v>56</v>
      </c>
    </row>
    <row r="5" spans="1:26">
      <c r="A5" s="255" t="s">
        <v>138</v>
      </c>
      <c r="B5" s="256">
        <v>311837057.77770007</v>
      </c>
      <c r="C5" s="257">
        <v>0</v>
      </c>
      <c r="D5" s="257">
        <v>90474.669940000007</v>
      </c>
      <c r="E5" s="257">
        <v>0</v>
      </c>
      <c r="F5" s="258">
        <v>311927532.44764006</v>
      </c>
      <c r="G5" s="259">
        <v>438884546.95034993</v>
      </c>
      <c r="H5" s="259">
        <v>3935774.58598</v>
      </c>
      <c r="I5" s="259">
        <v>393970.72717999999</v>
      </c>
      <c r="J5" s="259">
        <v>0</v>
      </c>
      <c r="K5" s="259">
        <v>443214292.26350993</v>
      </c>
      <c r="L5" s="260">
        <v>0.19360097598307827</v>
      </c>
      <c r="M5" s="261">
        <v>0</v>
      </c>
      <c r="N5" s="261">
        <v>1.7869522792653563E-2</v>
      </c>
      <c r="O5" s="261">
        <v>0</v>
      </c>
      <c r="P5" s="261">
        <v>0.17305939110073768</v>
      </c>
      <c r="Q5" s="260">
        <v>0.26374931582817457</v>
      </c>
      <c r="R5" s="261">
        <v>1.9324085695867854E-2</v>
      </c>
      <c r="S5" s="261">
        <v>6.469732475979656E-2</v>
      </c>
      <c r="T5" s="261">
        <v>0</v>
      </c>
      <c r="U5" s="262">
        <v>0.23605879584217396</v>
      </c>
      <c r="V5" s="263">
        <v>7.0148339845096302E-2</v>
      </c>
      <c r="W5" s="175">
        <v>1.9324085695867854E-2</v>
      </c>
      <c r="X5" s="175">
        <v>4.6827801967142993E-2</v>
      </c>
      <c r="Y5" s="175">
        <v>0</v>
      </c>
      <c r="Z5" s="264">
        <v>6.2999404741436282E-2</v>
      </c>
    </row>
    <row r="6" spans="1:26">
      <c r="A6" s="265" t="s">
        <v>139</v>
      </c>
      <c r="B6" s="266">
        <v>7995329969.2480297</v>
      </c>
      <c r="C6" s="267">
        <v>77067597.864439994</v>
      </c>
      <c r="D6" s="267">
        <v>52016732.123149998</v>
      </c>
      <c r="E6" s="267">
        <v>0</v>
      </c>
      <c r="F6" s="268">
        <v>8124414299.2356195</v>
      </c>
      <c r="G6" s="269">
        <v>6975097402.6436005</v>
      </c>
      <c r="H6" s="269">
        <v>129026144.7968</v>
      </c>
      <c r="I6" s="269">
        <v>32873719.005419999</v>
      </c>
      <c r="J6" s="269">
        <v>0</v>
      </c>
      <c r="K6" s="269">
        <v>7136997266.4458199</v>
      </c>
      <c r="L6" s="263">
        <v>4.9638221203864452</v>
      </c>
      <c r="M6" s="175">
        <v>0.42070231946430325</v>
      </c>
      <c r="N6" s="175">
        <v>10.273750441868522</v>
      </c>
      <c r="O6" s="175">
        <v>0</v>
      </c>
      <c r="P6" s="175">
        <v>4.5074770432836164</v>
      </c>
      <c r="Q6" s="263">
        <v>4.1917109649117945</v>
      </c>
      <c r="R6" s="175">
        <v>0.63349976595267532</v>
      </c>
      <c r="S6" s="175">
        <v>5.3984764040203128</v>
      </c>
      <c r="T6" s="175">
        <v>0</v>
      </c>
      <c r="U6" s="264">
        <v>3.8012108590677633</v>
      </c>
      <c r="V6" s="263">
        <v>-0.7721111554746507</v>
      </c>
      <c r="W6" s="175">
        <v>0.21279744648837207</v>
      </c>
      <c r="X6" s="175">
        <v>-4.8752740378482091</v>
      </c>
      <c r="Y6" s="175">
        <v>0</v>
      </c>
      <c r="Z6" s="264">
        <v>-0.70626618421585308</v>
      </c>
    </row>
    <row r="7" spans="1:26">
      <c r="A7" s="265" t="s">
        <v>140</v>
      </c>
      <c r="B7" s="266">
        <v>39828963767.415886</v>
      </c>
      <c r="C7" s="267">
        <v>195603745.02838999</v>
      </c>
      <c r="D7" s="267">
        <v>0</v>
      </c>
      <c r="E7" s="267">
        <v>0</v>
      </c>
      <c r="F7" s="268">
        <v>40024567512.444275</v>
      </c>
      <c r="G7" s="269">
        <v>43501597550.381882</v>
      </c>
      <c r="H7" s="269">
        <v>202381561.33462</v>
      </c>
      <c r="I7" s="269">
        <v>0</v>
      </c>
      <c r="J7" s="269">
        <v>0</v>
      </c>
      <c r="K7" s="269">
        <v>43703979111.716499</v>
      </c>
      <c r="L7" s="263">
        <v>24.72742114974443</v>
      </c>
      <c r="M7" s="175">
        <v>1.067776231641417</v>
      </c>
      <c r="N7" s="175">
        <v>0</v>
      </c>
      <c r="O7" s="175">
        <v>0</v>
      </c>
      <c r="P7" s="175">
        <v>22.205886182671843</v>
      </c>
      <c r="Q7" s="263">
        <v>26.14244832968291</v>
      </c>
      <c r="R7" s="175">
        <v>0.99366428362663506</v>
      </c>
      <c r="S7" s="175">
        <v>0</v>
      </c>
      <c r="T7" s="175">
        <v>0</v>
      </c>
      <c r="U7" s="264">
        <v>23.277021663573954</v>
      </c>
      <c r="V7" s="263">
        <v>1.4150271799384804</v>
      </c>
      <c r="W7" s="175">
        <v>-7.4111948014781937E-2</v>
      </c>
      <c r="X7" s="175">
        <v>0</v>
      </c>
      <c r="Y7" s="175">
        <v>0</v>
      </c>
      <c r="Z7" s="264">
        <v>1.071135480902111</v>
      </c>
    </row>
    <row r="8" spans="1:26">
      <c r="A8" s="265" t="s">
        <v>141</v>
      </c>
      <c r="B8" s="266">
        <v>2480086593.2761598</v>
      </c>
      <c r="C8" s="267">
        <v>112148903.55784999</v>
      </c>
      <c r="D8" s="267">
        <v>0</v>
      </c>
      <c r="E8" s="267">
        <v>0</v>
      </c>
      <c r="F8" s="268">
        <v>2592235496.8340096</v>
      </c>
      <c r="G8" s="269">
        <v>1378831181.0232601</v>
      </c>
      <c r="H8" s="269">
        <v>93758012.171519995</v>
      </c>
      <c r="I8" s="269">
        <v>0</v>
      </c>
      <c r="J8" s="269">
        <v>0</v>
      </c>
      <c r="K8" s="269">
        <v>1472589193.1947801</v>
      </c>
      <c r="L8" s="263">
        <v>1.5397374141565165</v>
      </c>
      <c r="M8" s="175">
        <v>0.61220675302682581</v>
      </c>
      <c r="N8" s="175">
        <v>0</v>
      </c>
      <c r="O8" s="175">
        <v>0</v>
      </c>
      <c r="P8" s="175">
        <v>1.438188841977633</v>
      </c>
      <c r="Q8" s="263">
        <v>0.82861377363231592</v>
      </c>
      <c r="R8" s="175">
        <v>0.46033832027134303</v>
      </c>
      <c r="S8" s="175">
        <v>0</v>
      </c>
      <c r="T8" s="175">
        <v>0</v>
      </c>
      <c r="U8" s="264">
        <v>0.78431051927604489</v>
      </c>
      <c r="V8" s="263">
        <v>-0.71112364052420063</v>
      </c>
      <c r="W8" s="175">
        <v>-0.15186843275548279</v>
      </c>
      <c r="X8" s="175">
        <v>0</v>
      </c>
      <c r="Y8" s="175">
        <v>0</v>
      </c>
      <c r="Z8" s="264">
        <v>-0.65387832270158808</v>
      </c>
    </row>
    <row r="9" spans="1:26">
      <c r="A9" s="265" t="s">
        <v>142</v>
      </c>
      <c r="B9" s="266">
        <v>19908454580.375355</v>
      </c>
      <c r="C9" s="267">
        <v>14585130870.111692</v>
      </c>
      <c r="D9" s="267">
        <v>65911820.162999988</v>
      </c>
      <c r="E9" s="267">
        <v>86709306.725050002</v>
      </c>
      <c r="F9" s="268">
        <v>34646206577.375099</v>
      </c>
      <c r="G9" s="269">
        <v>21289587095.86578</v>
      </c>
      <c r="H9" s="269">
        <v>15585054562.07049</v>
      </c>
      <c r="I9" s="269">
        <v>77029252.881380007</v>
      </c>
      <c r="J9" s="269">
        <v>48984838.652139999</v>
      </c>
      <c r="K9" s="269">
        <v>37000655749.469788</v>
      </c>
      <c r="L9" s="263">
        <v>12.359968582768868</v>
      </c>
      <c r="M9" s="175">
        <v>79.618394199070167</v>
      </c>
      <c r="N9" s="175">
        <v>13.018149427780173</v>
      </c>
      <c r="O9" s="175">
        <v>25.067501386334818</v>
      </c>
      <c r="P9" s="175">
        <v>19.221937118479168</v>
      </c>
      <c r="Q9" s="263">
        <v>12.7940572750085</v>
      </c>
      <c r="R9" s="175">
        <v>76.520370603804906</v>
      </c>
      <c r="S9" s="175">
        <v>12.649636751804158</v>
      </c>
      <c r="T9" s="175">
        <v>12.97292884078067</v>
      </c>
      <c r="U9" s="264">
        <v>19.706788328021048</v>
      </c>
      <c r="V9" s="263">
        <v>0.43408869223963187</v>
      </c>
      <c r="W9" s="175">
        <v>-3.0980235952652606</v>
      </c>
      <c r="X9" s="175">
        <v>-0.36851267597601556</v>
      </c>
      <c r="Y9" s="175">
        <v>-12.094572545554149</v>
      </c>
      <c r="Z9" s="264">
        <v>0.48485120954187977</v>
      </c>
    </row>
    <row r="10" spans="1:26">
      <c r="A10" s="265" t="s">
        <v>143</v>
      </c>
      <c r="B10" s="266">
        <v>11519654448.771542</v>
      </c>
      <c r="C10" s="267">
        <v>432011442.88415998</v>
      </c>
      <c r="D10" s="267">
        <v>137826012.99932</v>
      </c>
      <c r="E10" s="267">
        <v>190966176.80280998</v>
      </c>
      <c r="F10" s="268">
        <v>12280458081.45783</v>
      </c>
      <c r="G10" s="269">
        <v>11902624278.7633</v>
      </c>
      <c r="H10" s="269">
        <v>450248470.54868001</v>
      </c>
      <c r="I10" s="269">
        <v>220774371.94053003</v>
      </c>
      <c r="J10" s="269">
        <v>260410560.01172999</v>
      </c>
      <c r="K10" s="269">
        <v>12834057681.26424</v>
      </c>
      <c r="L10" s="263">
        <v>7.1518643748230808</v>
      </c>
      <c r="M10" s="175">
        <v>2.3582961074792692</v>
      </c>
      <c r="N10" s="175">
        <v>27.221818906277573</v>
      </c>
      <c r="O10" s="175">
        <v>55.207971122718469</v>
      </c>
      <c r="P10" s="175">
        <v>6.813276729177371</v>
      </c>
      <c r="Q10" s="263">
        <v>7.1529267364220592</v>
      </c>
      <c r="R10" s="175">
        <v>2.2106550665552618</v>
      </c>
      <c r="S10" s="175">
        <v>36.255260238029422</v>
      </c>
      <c r="T10" s="175">
        <v>68.965985341107796</v>
      </c>
      <c r="U10" s="264">
        <v>6.8355020469579459</v>
      </c>
      <c r="V10" s="263">
        <v>1.0623615989784341E-3</v>
      </c>
      <c r="W10" s="175">
        <v>-0.14764104092400743</v>
      </c>
      <c r="X10" s="175">
        <v>9.0334413317518489</v>
      </c>
      <c r="Y10" s="175">
        <v>13.758014218389327</v>
      </c>
      <c r="Z10" s="264">
        <v>2.2225317780574905E-2</v>
      </c>
    </row>
    <row r="11" spans="1:26">
      <c r="A11" s="265" t="s">
        <v>144</v>
      </c>
      <c r="B11" s="266">
        <v>15122583334.123892</v>
      </c>
      <c r="C11" s="267">
        <v>193132928.03558001</v>
      </c>
      <c r="D11" s="267">
        <v>201281602.79892001</v>
      </c>
      <c r="E11" s="267">
        <v>68227785.364820004</v>
      </c>
      <c r="F11" s="268">
        <v>15585225650.323212</v>
      </c>
      <c r="G11" s="269">
        <v>15271800887.959734</v>
      </c>
      <c r="H11" s="269">
        <v>216390718.41398999</v>
      </c>
      <c r="I11" s="269">
        <v>221618806.87747997</v>
      </c>
      <c r="J11" s="269">
        <v>68197350.462720007</v>
      </c>
      <c r="K11" s="269">
        <v>15778007763.713924</v>
      </c>
      <c r="L11" s="263">
        <v>9.3887074029505762</v>
      </c>
      <c r="M11" s="175">
        <v>1.05428835257614</v>
      </c>
      <c r="N11" s="175">
        <v>39.754841784362767</v>
      </c>
      <c r="O11" s="175">
        <v>19.724527490946716</v>
      </c>
      <c r="P11" s="175">
        <v>8.6467829243809327</v>
      </c>
      <c r="Q11" s="263">
        <v>9.1776460658095562</v>
      </c>
      <c r="R11" s="175">
        <v>1.0624472248278301</v>
      </c>
      <c r="S11" s="175">
        <v>36.393932168671128</v>
      </c>
      <c r="T11" s="175">
        <v>18.061085818111533</v>
      </c>
      <c r="U11" s="264">
        <v>8.4034688828951012</v>
      </c>
      <c r="V11" s="263">
        <v>-0.21106133714101993</v>
      </c>
      <c r="W11" s="175">
        <v>8.1588722516900969E-3</v>
      </c>
      <c r="X11" s="175">
        <v>-3.3609096156916394</v>
      </c>
      <c r="Y11" s="175">
        <v>-1.6634416728351837</v>
      </c>
      <c r="Z11" s="264">
        <v>-0.24331404148583147</v>
      </c>
    </row>
    <row r="12" spans="1:26">
      <c r="A12" s="265" t="s">
        <v>145</v>
      </c>
      <c r="B12" s="266">
        <v>63905138669.343918</v>
      </c>
      <c r="C12" s="267">
        <v>2723700083.3559999</v>
      </c>
      <c r="D12" s="267">
        <v>49180498.123520002</v>
      </c>
      <c r="E12" s="267">
        <v>0</v>
      </c>
      <c r="F12" s="268">
        <v>66678019250.823441</v>
      </c>
      <c r="G12" s="269">
        <v>65643732668.550674</v>
      </c>
      <c r="H12" s="269">
        <v>3686401672.5229897</v>
      </c>
      <c r="I12" s="269">
        <v>56254264.82</v>
      </c>
      <c r="J12" s="269">
        <v>0</v>
      </c>
      <c r="K12" s="269">
        <v>69386388605.893677</v>
      </c>
      <c r="L12" s="263">
        <v>39.674877979187002</v>
      </c>
      <c r="M12" s="175">
        <v>14.868336036741889</v>
      </c>
      <c r="N12" s="175">
        <v>9.713569916918301</v>
      </c>
      <c r="O12" s="175">
        <v>0</v>
      </c>
      <c r="P12" s="175">
        <v>36.99339176892871</v>
      </c>
      <c r="Q12" s="263">
        <v>39.44884753870469</v>
      </c>
      <c r="R12" s="175">
        <v>18.099700649265493</v>
      </c>
      <c r="S12" s="175">
        <v>9.2379971127151759</v>
      </c>
      <c r="T12" s="175">
        <v>0</v>
      </c>
      <c r="U12" s="264">
        <v>36.955638904365969</v>
      </c>
      <c r="V12" s="263">
        <v>-0.22603044048231169</v>
      </c>
      <c r="W12" s="175">
        <v>3.2313646125236044</v>
      </c>
      <c r="X12" s="175">
        <v>-0.47557280420312509</v>
      </c>
      <c r="Y12" s="175">
        <v>0</v>
      </c>
      <c r="Z12" s="264">
        <v>-3.775286456274074E-2</v>
      </c>
    </row>
    <row r="13" spans="1:26" ht="15.75" thickBot="1">
      <c r="A13" s="270" t="s">
        <v>146</v>
      </c>
      <c r="B13" s="271">
        <v>161072048420.33249</v>
      </c>
      <c r="C13" s="272">
        <v>18318795570.838112</v>
      </c>
      <c r="D13" s="272">
        <v>506307140.87785006</v>
      </c>
      <c r="E13" s="272">
        <v>345903268.89267999</v>
      </c>
      <c r="F13" s="273">
        <v>180243054400.9411</v>
      </c>
      <c r="G13" s="272">
        <v>166402155612.13858</v>
      </c>
      <c r="H13" s="272">
        <v>20367196916.445068</v>
      </c>
      <c r="I13" s="272">
        <v>608944386.25199008</v>
      </c>
      <c r="J13" s="272">
        <v>377592749.12659001</v>
      </c>
      <c r="K13" s="272">
        <v>187755889663.96222</v>
      </c>
      <c r="L13" s="274">
        <v>100</v>
      </c>
      <c r="M13" s="275">
        <v>100</v>
      </c>
      <c r="N13" s="275">
        <v>100</v>
      </c>
      <c r="O13" s="275">
        <v>100</v>
      </c>
      <c r="P13" s="275">
        <v>100</v>
      </c>
      <c r="Q13" s="274">
        <v>100</v>
      </c>
      <c r="R13" s="275">
        <v>100</v>
      </c>
      <c r="S13" s="275">
        <v>100</v>
      </c>
      <c r="T13" s="275">
        <v>100</v>
      </c>
      <c r="U13" s="276">
        <v>100</v>
      </c>
      <c r="V13" s="274">
        <v>0</v>
      </c>
      <c r="W13" s="275">
        <v>0</v>
      </c>
      <c r="X13" s="275">
        <v>0</v>
      </c>
      <c r="Y13" s="275">
        <v>0</v>
      </c>
      <c r="Z13" s="276">
        <v>0</v>
      </c>
    </row>
    <row r="14" spans="1:26">
      <c r="F14" s="277"/>
    </row>
    <row r="15" spans="1:26">
      <c r="A15" s="278"/>
      <c r="F15" s="277"/>
    </row>
    <row r="16" spans="1:26">
      <c r="F16" s="277"/>
    </row>
    <row r="17" spans="5:6">
      <c r="F17" s="277"/>
    </row>
    <row r="18" spans="5:6">
      <c r="E18" s="279"/>
      <c r="F18" s="277"/>
    </row>
    <row r="19" spans="5:6">
      <c r="E19" s="265"/>
      <c r="F19" s="277"/>
    </row>
    <row r="20" spans="5:6">
      <c r="E20" s="265"/>
      <c r="F20" s="277"/>
    </row>
    <row r="21" spans="5:6">
      <c r="E21" s="265"/>
      <c r="F21" s="277"/>
    </row>
    <row r="22" spans="5:6">
      <c r="E22" s="265"/>
      <c r="F22" s="277"/>
    </row>
    <row r="23" spans="5:6">
      <c r="E23" s="265"/>
      <c r="F23" s="277"/>
    </row>
    <row r="24" spans="5:6">
      <c r="E24" s="265"/>
    </row>
    <row r="25" spans="5:6">
      <c r="E25" s="265"/>
    </row>
  </sheetData>
  <mergeCells count="7">
    <mergeCell ref="B2:K2"/>
    <mergeCell ref="L2:Z2"/>
    <mergeCell ref="B3:F3"/>
    <mergeCell ref="G3:K3"/>
    <mergeCell ref="L3:P3"/>
    <mergeCell ref="Q3:U3"/>
    <mergeCell ref="V3:Z3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66773-D412-4A7B-8F0C-3AAE5F58B8BC}">
  <sheetPr>
    <tabColor theme="3" tint="0.79998168889431442"/>
  </sheetPr>
  <dimension ref="A1:K275"/>
  <sheetViews>
    <sheetView showGridLines="0" view="pageBreakPreview" zoomScale="90" zoomScaleNormal="100" zoomScaleSheetLayoutView="90" workbookViewId="0">
      <pane xSplit="1" ySplit="2" topLeftCell="I3" activePane="bottomRight" state="frozen"/>
      <selection activeCell="A144" sqref="A144:A263"/>
      <selection pane="topRight" activeCell="A144" sqref="A144:A263"/>
      <selection pane="bottomLeft" activeCell="A144" sqref="A144:A263"/>
      <selection pane="bottomRight" activeCell="I2" sqref="I2"/>
    </sheetView>
  </sheetViews>
  <sheetFormatPr baseColWidth="10" defaultRowHeight="15"/>
  <cols>
    <col min="1" max="1" width="11.42578125" style="35"/>
    <col min="2" max="2" width="11.28515625" style="30" customWidth="1"/>
    <col min="3" max="3" width="12.140625" style="30" customWidth="1"/>
    <col min="4" max="4" width="10.140625" style="30" customWidth="1"/>
    <col min="5" max="5" width="14.28515625" style="30" customWidth="1"/>
    <col min="6" max="6" width="14" style="30" customWidth="1"/>
    <col min="7" max="7" width="15" style="30" customWidth="1"/>
    <col min="8" max="9" width="16.85546875" style="30" customWidth="1"/>
    <col min="10" max="16384" width="11.42578125" style="30"/>
  </cols>
  <sheetData>
    <row r="1" spans="1:9" ht="17.25" customHeight="1" thickBot="1">
      <c r="A1" s="280" t="s">
        <v>8</v>
      </c>
      <c r="B1" s="282" t="s">
        <v>9</v>
      </c>
      <c r="C1" s="283"/>
      <c r="D1" s="283"/>
      <c r="E1" s="283"/>
      <c r="F1" s="283"/>
      <c r="G1" s="283"/>
      <c r="H1" s="283"/>
      <c r="I1" s="29"/>
    </row>
    <row r="2" spans="1:9" ht="30.75" customHeight="1" thickBot="1">
      <c r="A2" s="281"/>
      <c r="B2" s="139" t="s">
        <v>10</v>
      </c>
      <c r="C2" s="140" t="s">
        <v>11</v>
      </c>
      <c r="D2" s="140" t="s">
        <v>12</v>
      </c>
      <c r="E2" s="140" t="s">
        <v>13</v>
      </c>
      <c r="F2" s="140" t="s">
        <v>14</v>
      </c>
      <c r="G2" s="140" t="s">
        <v>15</v>
      </c>
      <c r="H2" s="141" t="s">
        <v>16</v>
      </c>
      <c r="I2" s="146" t="s">
        <v>2</v>
      </c>
    </row>
    <row r="3" spans="1:9" ht="16.5">
      <c r="A3" s="138">
        <v>36130</v>
      </c>
      <c r="B3" s="142">
        <v>78.503101243855838</v>
      </c>
      <c r="C3" s="143">
        <v>27.015898456910229</v>
      </c>
      <c r="D3" s="143">
        <v>44.167548641001254</v>
      </c>
      <c r="E3" s="143">
        <v>44.167548641001254</v>
      </c>
      <c r="F3" s="143">
        <v>0</v>
      </c>
      <c r="G3" s="143">
        <f t="shared" ref="G3:G14" si="0">SUM(B3:D3,F3)</f>
        <v>149.68654834176732</v>
      </c>
      <c r="H3" s="144">
        <f t="shared" ref="H3:H14" si="1">SUM(B3:C3,E3:F3)</f>
        <v>149.68654834176732</v>
      </c>
      <c r="I3" s="145"/>
    </row>
    <row r="4" spans="1:9" ht="16.5">
      <c r="A4" s="138">
        <v>36161</v>
      </c>
      <c r="B4" s="31">
        <v>77.040363037230307</v>
      </c>
      <c r="C4" s="32">
        <v>27.353023445709265</v>
      </c>
      <c r="D4" s="32">
        <v>43.404864007568342</v>
      </c>
      <c r="E4" s="32">
        <v>43.404864007568342</v>
      </c>
      <c r="F4" s="32">
        <v>0</v>
      </c>
      <c r="G4" s="32">
        <f t="shared" si="0"/>
        <v>147.79825049050791</v>
      </c>
      <c r="H4" s="33">
        <f t="shared" si="1"/>
        <v>147.79825049050791</v>
      </c>
      <c r="I4" s="145"/>
    </row>
    <row r="5" spans="1:9" ht="16.5">
      <c r="A5" s="138">
        <v>36192</v>
      </c>
      <c r="B5" s="31">
        <v>73.961380232793672</v>
      </c>
      <c r="C5" s="32">
        <v>26.429863155160536</v>
      </c>
      <c r="D5" s="32">
        <v>43.101325504133243</v>
      </c>
      <c r="E5" s="32">
        <v>43.101325504133243</v>
      </c>
      <c r="F5" s="32">
        <v>0</v>
      </c>
      <c r="G5" s="32">
        <f t="shared" si="0"/>
        <v>143.49256889208743</v>
      </c>
      <c r="H5" s="33">
        <f t="shared" si="1"/>
        <v>143.49256889208743</v>
      </c>
      <c r="I5" s="145"/>
    </row>
    <row r="6" spans="1:9" ht="16.5">
      <c r="A6" s="138">
        <v>36220</v>
      </c>
      <c r="B6" s="31">
        <v>73.340724569558432</v>
      </c>
      <c r="C6" s="32">
        <v>25.599977052440327</v>
      </c>
      <c r="D6" s="32">
        <v>42.906859400973467</v>
      </c>
      <c r="E6" s="32">
        <v>42.906859400973467</v>
      </c>
      <c r="F6" s="32">
        <v>0</v>
      </c>
      <c r="G6" s="32">
        <f t="shared" si="0"/>
        <v>141.84756102297223</v>
      </c>
      <c r="H6" s="33">
        <f t="shared" si="1"/>
        <v>141.84756102297223</v>
      </c>
      <c r="I6" s="145"/>
    </row>
    <row r="7" spans="1:9" ht="16.5">
      <c r="A7" s="138">
        <v>36251</v>
      </c>
      <c r="B7" s="31">
        <v>72.369195737805228</v>
      </c>
      <c r="C7" s="32">
        <v>25.100907785974361</v>
      </c>
      <c r="D7" s="32">
        <v>42.434417108311159</v>
      </c>
      <c r="E7" s="32">
        <v>42.434417108311159</v>
      </c>
      <c r="F7" s="32">
        <v>0</v>
      </c>
      <c r="G7" s="32">
        <f t="shared" si="0"/>
        <v>139.90452063209074</v>
      </c>
      <c r="H7" s="33">
        <f t="shared" si="1"/>
        <v>139.90452063209074</v>
      </c>
      <c r="I7" s="145"/>
    </row>
    <row r="8" spans="1:9" ht="16.5">
      <c r="A8" s="138">
        <v>36281</v>
      </c>
      <c r="B8" s="31">
        <v>72.124804237123129</v>
      </c>
      <c r="C8" s="32">
        <v>24.334887562720478</v>
      </c>
      <c r="D8" s="32">
        <v>42.386961847333495</v>
      </c>
      <c r="E8" s="32">
        <v>42.386961847333495</v>
      </c>
      <c r="F8" s="32">
        <v>0</v>
      </c>
      <c r="G8" s="32">
        <f t="shared" si="0"/>
        <v>138.84665364717711</v>
      </c>
      <c r="H8" s="33">
        <f t="shared" si="1"/>
        <v>138.84665364717711</v>
      </c>
      <c r="I8" s="145"/>
    </row>
    <row r="9" spans="1:9" ht="16.5">
      <c r="A9" s="138">
        <v>36312</v>
      </c>
      <c r="B9" s="31">
        <v>71.453085286672433</v>
      </c>
      <c r="C9" s="32">
        <v>22.693400926147035</v>
      </c>
      <c r="D9" s="32">
        <v>42.255772514385981</v>
      </c>
      <c r="E9" s="32">
        <v>42.255772514385981</v>
      </c>
      <c r="F9" s="32">
        <v>0</v>
      </c>
      <c r="G9" s="32">
        <f t="shared" si="0"/>
        <v>136.40225872720544</v>
      </c>
      <c r="H9" s="33">
        <f t="shared" si="1"/>
        <v>136.40225872720544</v>
      </c>
      <c r="I9" s="145"/>
    </row>
    <row r="10" spans="1:9" ht="16.5">
      <c r="A10" s="138">
        <v>36342</v>
      </c>
      <c r="B10" s="31">
        <v>72.154600423160872</v>
      </c>
      <c r="C10" s="32">
        <v>21.496312916759511</v>
      </c>
      <c r="D10" s="32">
        <v>41.886512181396682</v>
      </c>
      <c r="E10" s="32">
        <v>41.886512181396682</v>
      </c>
      <c r="F10" s="32">
        <v>0</v>
      </c>
      <c r="G10" s="32">
        <f t="shared" si="0"/>
        <v>135.53742552131706</v>
      </c>
      <c r="H10" s="33">
        <f t="shared" si="1"/>
        <v>135.53742552131706</v>
      </c>
      <c r="I10" s="145"/>
    </row>
    <row r="11" spans="1:9" ht="16.5">
      <c r="A11" s="138">
        <v>36373</v>
      </c>
      <c r="B11" s="31">
        <v>71.166790110846023</v>
      </c>
      <c r="C11" s="32">
        <v>20.646456871962712</v>
      </c>
      <c r="D11" s="32">
        <v>41.568971743411069</v>
      </c>
      <c r="E11" s="32">
        <v>41.568971743411069</v>
      </c>
      <c r="F11" s="32">
        <v>0</v>
      </c>
      <c r="G11" s="32">
        <f t="shared" si="0"/>
        <v>133.3822187262198</v>
      </c>
      <c r="H11" s="33">
        <f t="shared" si="1"/>
        <v>133.3822187262198</v>
      </c>
      <c r="I11" s="145"/>
    </row>
    <row r="12" spans="1:9" ht="16.5">
      <c r="A12" s="138">
        <v>36404</v>
      </c>
      <c r="B12" s="31">
        <v>72.807369449346098</v>
      </c>
      <c r="C12" s="32">
        <v>20.115665994284278</v>
      </c>
      <c r="D12" s="32">
        <v>41.947532365154167</v>
      </c>
      <c r="E12" s="32">
        <v>41.947532365154167</v>
      </c>
      <c r="F12" s="32">
        <v>0</v>
      </c>
      <c r="G12" s="32">
        <f t="shared" si="0"/>
        <v>134.87056780878453</v>
      </c>
      <c r="H12" s="33">
        <f t="shared" si="1"/>
        <v>134.87056780878453</v>
      </c>
      <c r="I12" s="145"/>
    </row>
    <row r="13" spans="1:9" ht="16.5">
      <c r="A13" s="138">
        <v>36434</v>
      </c>
      <c r="B13" s="31">
        <v>71.431094187905387</v>
      </c>
      <c r="C13" s="32">
        <v>19.630574161147827</v>
      </c>
      <c r="D13" s="32">
        <v>41.206045891421979</v>
      </c>
      <c r="E13" s="32">
        <v>41.206045891421979</v>
      </c>
      <c r="F13" s="32">
        <v>0</v>
      </c>
      <c r="G13" s="32">
        <f t="shared" si="0"/>
        <v>132.26771424047519</v>
      </c>
      <c r="H13" s="33">
        <f t="shared" si="1"/>
        <v>132.26771424047519</v>
      </c>
      <c r="I13" s="145"/>
    </row>
    <row r="14" spans="1:9" ht="16.5">
      <c r="A14" s="138">
        <v>36465</v>
      </c>
      <c r="B14" s="31">
        <v>71.984583471810481</v>
      </c>
      <c r="C14" s="32">
        <v>19.436032241806053</v>
      </c>
      <c r="D14" s="32">
        <v>41.449425625503061</v>
      </c>
      <c r="E14" s="32">
        <v>41.449425625503061</v>
      </c>
      <c r="F14" s="32">
        <v>0</v>
      </c>
      <c r="G14" s="32">
        <f t="shared" si="0"/>
        <v>132.87004133911961</v>
      </c>
      <c r="H14" s="33">
        <f t="shared" si="1"/>
        <v>132.87004133911961</v>
      </c>
      <c r="I14" s="145"/>
    </row>
    <row r="15" spans="1:9" ht="16.5">
      <c r="A15" s="138">
        <v>36495</v>
      </c>
      <c r="B15" s="31">
        <v>71.267958865209849</v>
      </c>
      <c r="C15" s="32">
        <v>17.99546610370173</v>
      </c>
      <c r="D15" s="32">
        <v>41.533137049633517</v>
      </c>
      <c r="E15" s="32">
        <v>41.533137049633517</v>
      </c>
      <c r="F15" s="32">
        <v>0</v>
      </c>
      <c r="G15" s="32">
        <f>SUM(B15:D15,F15)</f>
        <v>130.7965620185451</v>
      </c>
      <c r="H15" s="33">
        <f>SUM(B15:C15,E15:F15)</f>
        <v>130.7965620185451</v>
      </c>
      <c r="I15" s="145">
        <f>+(G15-G3)/G3*100</f>
        <v>-12.61969531162695</v>
      </c>
    </row>
    <row r="16" spans="1:9" ht="16.5">
      <c r="A16" s="138">
        <v>36526</v>
      </c>
      <c r="B16" s="31">
        <v>69.672160338849892</v>
      </c>
      <c r="C16" s="32">
        <v>17.888008069497147</v>
      </c>
      <c r="D16" s="32">
        <v>39.473502522605315</v>
      </c>
      <c r="E16" s="32">
        <v>39.473502522605315</v>
      </c>
      <c r="F16" s="32">
        <v>0</v>
      </c>
      <c r="G16" s="32">
        <f t="shared" ref="G16:G79" si="2">SUM(B16:D16,F16)</f>
        <v>127.03367093095235</v>
      </c>
      <c r="H16" s="33">
        <f t="shared" ref="H16:H79" si="3">SUM(B16:C16,E16:F16)</f>
        <v>127.03367093095235</v>
      </c>
      <c r="I16" s="145">
        <f t="shared" ref="I16:I79" si="4">+(G16-G4)/G4*100</f>
        <v>-14.049272904545731</v>
      </c>
    </row>
    <row r="17" spans="1:11" ht="16.5">
      <c r="A17" s="138">
        <v>36557</v>
      </c>
      <c r="B17" s="31">
        <v>66.192346570242719</v>
      </c>
      <c r="C17" s="32">
        <v>16.940454597391131</v>
      </c>
      <c r="D17" s="32">
        <v>37.016838043150777</v>
      </c>
      <c r="E17" s="32">
        <v>37.016838043150777</v>
      </c>
      <c r="F17" s="32">
        <v>0</v>
      </c>
      <c r="G17" s="32">
        <f t="shared" si="2"/>
        <v>120.14963921078464</v>
      </c>
      <c r="H17" s="33">
        <f t="shared" si="3"/>
        <v>120.14963921078464</v>
      </c>
      <c r="I17" s="145">
        <f t="shared" si="4"/>
        <v>-16.267692370088987</v>
      </c>
    </row>
    <row r="18" spans="1:11" ht="16.5">
      <c r="A18" s="138">
        <v>36586</v>
      </c>
      <c r="B18" s="31">
        <v>65.06231490608549</v>
      </c>
      <c r="C18" s="32">
        <v>16.419749178098758</v>
      </c>
      <c r="D18" s="32">
        <v>35.584996305607952</v>
      </c>
      <c r="E18" s="32">
        <v>35.584996305607952</v>
      </c>
      <c r="F18" s="32">
        <v>0</v>
      </c>
      <c r="G18" s="32">
        <f t="shared" si="2"/>
        <v>117.0670603897922</v>
      </c>
      <c r="H18" s="33">
        <f t="shared" si="3"/>
        <v>117.0670603897922</v>
      </c>
      <c r="I18" s="145">
        <f t="shared" si="4"/>
        <v>-17.469810869125073</v>
      </c>
    </row>
    <row r="19" spans="1:11" ht="16.5">
      <c r="A19" s="138">
        <v>36617</v>
      </c>
      <c r="B19" s="31">
        <v>64.496306146257183</v>
      </c>
      <c r="C19" s="32">
        <v>16.295525501676714</v>
      </c>
      <c r="D19" s="32">
        <v>35.471894356539032</v>
      </c>
      <c r="E19" s="32">
        <v>35.471894356539032</v>
      </c>
      <c r="F19" s="32">
        <v>0</v>
      </c>
      <c r="G19" s="32">
        <f t="shared" si="2"/>
        <v>116.26372600447291</v>
      </c>
      <c r="H19" s="33">
        <f t="shared" si="3"/>
        <v>116.26372600447291</v>
      </c>
      <c r="I19" s="145">
        <f t="shared" si="4"/>
        <v>-16.897806104340557</v>
      </c>
    </row>
    <row r="20" spans="1:11" ht="16.5">
      <c r="A20" s="138">
        <v>36647</v>
      </c>
      <c r="B20" s="31">
        <v>64.544627683508011</v>
      </c>
      <c r="C20" s="32">
        <v>16.297194990807608</v>
      </c>
      <c r="D20" s="32">
        <v>35.309803563465117</v>
      </c>
      <c r="E20" s="32">
        <v>35.309803563465117</v>
      </c>
      <c r="F20" s="32">
        <v>0</v>
      </c>
      <c r="G20" s="32">
        <f t="shared" si="2"/>
        <v>116.15162623778073</v>
      </c>
      <c r="H20" s="33">
        <f t="shared" si="3"/>
        <v>116.15162623778073</v>
      </c>
      <c r="I20" s="145">
        <f t="shared" si="4"/>
        <v>-16.345390265628335</v>
      </c>
    </row>
    <row r="21" spans="1:11" ht="16.5">
      <c r="A21" s="138">
        <v>36678</v>
      </c>
      <c r="B21" s="31">
        <v>64.283490807725286</v>
      </c>
      <c r="C21" s="32">
        <v>16.425593076074975</v>
      </c>
      <c r="D21" s="32">
        <v>35.001939328083665</v>
      </c>
      <c r="E21" s="32">
        <v>35.001939328083665</v>
      </c>
      <c r="F21" s="32">
        <v>0</v>
      </c>
      <c r="G21" s="32">
        <f t="shared" si="2"/>
        <v>115.71102321188393</v>
      </c>
      <c r="H21" s="33">
        <f t="shared" si="3"/>
        <v>115.71102321188393</v>
      </c>
      <c r="I21" s="145">
        <f t="shared" si="4"/>
        <v>-15.169276307001974</v>
      </c>
      <c r="K21" t="s">
        <v>4</v>
      </c>
    </row>
    <row r="22" spans="1:11" ht="16.5">
      <c r="A22" s="138">
        <v>36708</v>
      </c>
      <c r="B22" s="31">
        <v>63.739110647749321</v>
      </c>
      <c r="C22" s="32">
        <v>16.542538892920621</v>
      </c>
      <c r="D22" s="32">
        <v>34.648522894762401</v>
      </c>
      <c r="E22" s="32">
        <v>34.648522894762401</v>
      </c>
      <c r="F22" s="32">
        <v>0</v>
      </c>
      <c r="G22" s="32">
        <f t="shared" si="2"/>
        <v>114.93017243543235</v>
      </c>
      <c r="H22" s="33">
        <f t="shared" si="3"/>
        <v>114.93017243543235</v>
      </c>
      <c r="I22" s="145">
        <f t="shared" si="4"/>
        <v>-15.204105439234301</v>
      </c>
    </row>
    <row r="23" spans="1:11" ht="16.5">
      <c r="A23" s="138">
        <v>36739</v>
      </c>
      <c r="B23" s="31">
        <v>64.33580414475891</v>
      </c>
      <c r="C23" s="32">
        <v>16.642897536909324</v>
      </c>
      <c r="D23" s="32">
        <v>32.22223986425854</v>
      </c>
      <c r="E23" s="32">
        <v>32.22223986425854</v>
      </c>
      <c r="F23" s="32">
        <v>0</v>
      </c>
      <c r="G23" s="32">
        <f t="shared" si="2"/>
        <v>113.20094154592678</v>
      </c>
      <c r="H23" s="33">
        <f t="shared" si="3"/>
        <v>113.20094154592678</v>
      </c>
      <c r="I23" s="145">
        <f t="shared" si="4"/>
        <v>-15.130410464768989</v>
      </c>
    </row>
    <row r="24" spans="1:11" ht="16.5">
      <c r="A24" s="138">
        <v>36770</v>
      </c>
      <c r="B24" s="31">
        <v>64.479356188718043</v>
      </c>
      <c r="C24" s="32">
        <v>16.471262434908422</v>
      </c>
      <c r="D24" s="32">
        <v>32.29115921832301</v>
      </c>
      <c r="E24" s="32">
        <v>32.29115921832301</v>
      </c>
      <c r="F24" s="32">
        <v>0</v>
      </c>
      <c r="G24" s="32">
        <f t="shared" si="2"/>
        <v>113.24177784194947</v>
      </c>
      <c r="H24" s="33">
        <f t="shared" si="3"/>
        <v>113.24177784194947</v>
      </c>
      <c r="I24" s="145">
        <f t="shared" si="4"/>
        <v>-16.036701200442568</v>
      </c>
    </row>
    <row r="25" spans="1:11" ht="16.5">
      <c r="A25" s="138">
        <v>36800</v>
      </c>
      <c r="B25" s="31">
        <v>63.378799605208009</v>
      </c>
      <c r="C25" s="32">
        <v>16.132527462411762</v>
      </c>
      <c r="D25" s="32">
        <v>31.349851450502005</v>
      </c>
      <c r="E25" s="32">
        <v>31.349851450502005</v>
      </c>
      <c r="F25" s="32">
        <v>0</v>
      </c>
      <c r="G25" s="32">
        <f t="shared" si="2"/>
        <v>110.86117851812178</v>
      </c>
      <c r="H25" s="33">
        <f t="shared" si="3"/>
        <v>110.86117851812178</v>
      </c>
      <c r="I25" s="145">
        <f t="shared" si="4"/>
        <v>-16.184248624297165</v>
      </c>
    </row>
    <row r="26" spans="1:11" ht="16.5">
      <c r="A26" s="138">
        <v>36831</v>
      </c>
      <c r="B26" s="31">
        <v>63.381573370671234</v>
      </c>
      <c r="C26" s="32">
        <v>16.111294531377393</v>
      </c>
      <c r="D26" s="32">
        <v>31.097519285605767</v>
      </c>
      <c r="E26" s="32">
        <v>31.097519285605767</v>
      </c>
      <c r="F26" s="32">
        <v>0</v>
      </c>
      <c r="G26" s="32">
        <f t="shared" si="2"/>
        <v>110.5903871876544</v>
      </c>
      <c r="H26" s="33">
        <f t="shared" si="3"/>
        <v>110.5903871876544</v>
      </c>
      <c r="I26" s="145">
        <f t="shared" si="4"/>
        <v>-16.768004229487381</v>
      </c>
    </row>
    <row r="27" spans="1:11" ht="16.5">
      <c r="A27" s="138">
        <v>36861</v>
      </c>
      <c r="B27" s="31">
        <v>64.184148195397114</v>
      </c>
      <c r="C27" s="32">
        <v>15.862873580708706</v>
      </c>
      <c r="D27" s="32">
        <v>30.73206881606821</v>
      </c>
      <c r="E27" s="32">
        <v>30.73206881606821</v>
      </c>
      <c r="F27" s="32">
        <v>0</v>
      </c>
      <c r="G27" s="32">
        <f t="shared" si="2"/>
        <v>110.77909059217403</v>
      </c>
      <c r="H27" s="33">
        <f t="shared" si="3"/>
        <v>110.77909059217403</v>
      </c>
      <c r="I27" s="145">
        <f t="shared" si="4"/>
        <v>-15.304279498977106</v>
      </c>
    </row>
    <row r="28" spans="1:11" ht="16.5">
      <c r="A28" s="138">
        <v>36892</v>
      </c>
      <c r="B28" s="31">
        <v>62.939071920950148</v>
      </c>
      <c r="C28" s="32">
        <v>15.815917907313223</v>
      </c>
      <c r="D28" s="32">
        <v>30.36255936611143</v>
      </c>
      <c r="E28" s="32">
        <v>30.36255936611143</v>
      </c>
      <c r="F28" s="32">
        <v>0</v>
      </c>
      <c r="G28" s="32">
        <f t="shared" si="2"/>
        <v>109.1175491943748</v>
      </c>
      <c r="H28" s="33">
        <f t="shared" si="3"/>
        <v>109.1175491943748</v>
      </c>
      <c r="I28" s="145">
        <f t="shared" si="4"/>
        <v>-14.103443288130787</v>
      </c>
    </row>
    <row r="29" spans="1:11" ht="16.5">
      <c r="A29" s="138">
        <v>36923</v>
      </c>
      <c r="B29" s="31">
        <v>62.242863917201561</v>
      </c>
      <c r="C29" s="32">
        <v>15.751092896465282</v>
      </c>
      <c r="D29" s="32">
        <v>29.841278192082502</v>
      </c>
      <c r="E29" s="32">
        <v>29.841278192082502</v>
      </c>
      <c r="F29" s="32">
        <v>0</v>
      </c>
      <c r="G29" s="32">
        <f t="shared" si="2"/>
        <v>107.83523500574934</v>
      </c>
      <c r="H29" s="33">
        <f t="shared" si="3"/>
        <v>107.83523500574934</v>
      </c>
      <c r="I29" s="145">
        <f t="shared" si="4"/>
        <v>-10.249222790783012</v>
      </c>
    </row>
    <row r="30" spans="1:11" ht="16.5">
      <c r="A30" s="138">
        <v>36951</v>
      </c>
      <c r="B30" s="31">
        <v>61.792424658837085</v>
      </c>
      <c r="C30" s="32">
        <v>15.402097771030466</v>
      </c>
      <c r="D30" s="32">
        <v>29.65890002761472</v>
      </c>
      <c r="E30" s="32">
        <v>29.65890002761472</v>
      </c>
      <c r="F30" s="32">
        <v>0</v>
      </c>
      <c r="G30" s="32">
        <f t="shared" si="2"/>
        <v>106.85342245748227</v>
      </c>
      <c r="H30" s="33">
        <f t="shared" si="3"/>
        <v>106.85342245748227</v>
      </c>
      <c r="I30" s="145">
        <f t="shared" si="4"/>
        <v>-8.7246044261315774</v>
      </c>
    </row>
    <row r="31" spans="1:11" ht="16.5">
      <c r="A31" s="138">
        <v>36982</v>
      </c>
      <c r="B31" s="31">
        <v>60.648243217117972</v>
      </c>
      <c r="C31" s="32">
        <v>15.176559218184151</v>
      </c>
      <c r="D31" s="32">
        <v>29.181993925766367</v>
      </c>
      <c r="E31" s="32">
        <v>29.181993925766367</v>
      </c>
      <c r="F31" s="32">
        <v>0</v>
      </c>
      <c r="G31" s="32">
        <f t="shared" si="2"/>
        <v>105.00679636106848</v>
      </c>
      <c r="H31" s="33">
        <f t="shared" si="3"/>
        <v>105.00679636106848</v>
      </c>
      <c r="I31" s="145">
        <f t="shared" si="4"/>
        <v>-9.682237126110472</v>
      </c>
    </row>
    <row r="32" spans="1:11" ht="16.5">
      <c r="A32" s="138">
        <v>37012</v>
      </c>
      <c r="B32" s="31">
        <v>60.569080998023985</v>
      </c>
      <c r="C32" s="32">
        <v>15.319703135831888</v>
      </c>
      <c r="D32" s="32">
        <v>29.355399309772821</v>
      </c>
      <c r="E32" s="32">
        <v>29.355399309772821</v>
      </c>
      <c r="F32" s="32">
        <v>0</v>
      </c>
      <c r="G32" s="32">
        <f t="shared" si="2"/>
        <v>105.2441834436287</v>
      </c>
      <c r="H32" s="33">
        <f t="shared" si="3"/>
        <v>105.2441834436287</v>
      </c>
      <c r="I32" s="145">
        <f t="shared" si="4"/>
        <v>-9.3906931374536029</v>
      </c>
    </row>
    <row r="33" spans="1:9" ht="16.5">
      <c r="A33" s="138">
        <v>37043</v>
      </c>
      <c r="B33" s="31">
        <v>61.316103650179336</v>
      </c>
      <c r="C33" s="32">
        <v>15.312047539757405</v>
      </c>
      <c r="D33" s="32">
        <v>29.260072445522312</v>
      </c>
      <c r="E33" s="32">
        <v>29.260072445522312</v>
      </c>
      <c r="F33" s="32">
        <v>0</v>
      </c>
      <c r="G33" s="32">
        <f t="shared" si="2"/>
        <v>105.88822363545906</v>
      </c>
      <c r="H33" s="33">
        <f t="shared" si="3"/>
        <v>105.88822363545906</v>
      </c>
      <c r="I33" s="145">
        <f t="shared" si="4"/>
        <v>-8.4890784851481946</v>
      </c>
    </row>
    <row r="34" spans="1:9" ht="16.5">
      <c r="A34" s="138">
        <v>37073</v>
      </c>
      <c r="B34" s="31">
        <v>60.807113796777678</v>
      </c>
      <c r="C34" s="32">
        <v>15.478270573021854</v>
      </c>
      <c r="D34" s="32">
        <v>29.144805197367834</v>
      </c>
      <c r="E34" s="32">
        <v>29.144805197367834</v>
      </c>
      <c r="F34" s="32">
        <v>0</v>
      </c>
      <c r="G34" s="32">
        <f t="shared" si="2"/>
        <v>105.43018956716736</v>
      </c>
      <c r="H34" s="33">
        <f t="shared" si="3"/>
        <v>105.43018956716736</v>
      </c>
      <c r="I34" s="145">
        <f t="shared" si="4"/>
        <v>-8.2658736752544879</v>
      </c>
    </row>
    <row r="35" spans="1:9" ht="16.5">
      <c r="A35" s="138">
        <v>37104</v>
      </c>
      <c r="B35" s="31">
        <v>60.771877732314216</v>
      </c>
      <c r="C35" s="32">
        <v>15.521593630424146</v>
      </c>
      <c r="D35" s="32">
        <v>28.862256575637016</v>
      </c>
      <c r="E35" s="32">
        <v>28.862256575637016</v>
      </c>
      <c r="F35" s="32">
        <v>0</v>
      </c>
      <c r="G35" s="32">
        <f t="shared" si="2"/>
        <v>105.15572793837538</v>
      </c>
      <c r="H35" s="33">
        <f t="shared" si="3"/>
        <v>105.15572793837538</v>
      </c>
      <c r="I35" s="145">
        <f t="shared" si="4"/>
        <v>-7.1070200456657666</v>
      </c>
    </row>
    <row r="36" spans="1:9" ht="16.5">
      <c r="A36" s="138">
        <v>37135</v>
      </c>
      <c r="B36" s="31">
        <v>60.76326320368743</v>
      </c>
      <c r="C36" s="32">
        <v>15.665905935818504</v>
      </c>
      <c r="D36" s="32">
        <v>28.621366726011669</v>
      </c>
      <c r="E36" s="32">
        <v>28.621366726011669</v>
      </c>
      <c r="F36" s="32">
        <v>0</v>
      </c>
      <c r="G36" s="32">
        <f t="shared" si="2"/>
        <v>105.0505358655176</v>
      </c>
      <c r="H36" s="33">
        <f t="shared" si="3"/>
        <v>105.0505358655176</v>
      </c>
      <c r="I36" s="145">
        <f t="shared" si="4"/>
        <v>-7.2334099062488315</v>
      </c>
    </row>
    <row r="37" spans="1:9" ht="16.5">
      <c r="A37" s="138">
        <v>37165</v>
      </c>
      <c r="B37" s="31">
        <v>60.765391802626944</v>
      </c>
      <c r="C37" s="32">
        <v>15.930521469868729</v>
      </c>
      <c r="D37" s="32">
        <v>28.342270418553515</v>
      </c>
      <c r="E37" s="32">
        <v>28.342270418553515</v>
      </c>
      <c r="F37" s="32">
        <v>0</v>
      </c>
      <c r="G37" s="32">
        <f t="shared" si="2"/>
        <v>105.03818369104918</v>
      </c>
      <c r="H37" s="33">
        <f t="shared" si="3"/>
        <v>105.03818369104918</v>
      </c>
      <c r="I37" s="145">
        <f t="shared" si="4"/>
        <v>-5.2525103060497802</v>
      </c>
    </row>
    <row r="38" spans="1:9" ht="16.5">
      <c r="A38" s="138">
        <v>37196</v>
      </c>
      <c r="B38" s="31">
        <v>60.929141303300945</v>
      </c>
      <c r="C38" s="32">
        <v>16.515629333222329</v>
      </c>
      <c r="D38" s="32">
        <v>28.149259312708441</v>
      </c>
      <c r="E38" s="32">
        <v>28.149259312708441</v>
      </c>
      <c r="F38" s="32">
        <v>0</v>
      </c>
      <c r="G38" s="32">
        <f t="shared" si="2"/>
        <v>105.59402994923171</v>
      </c>
      <c r="H38" s="33">
        <f t="shared" si="3"/>
        <v>105.59402994923171</v>
      </c>
      <c r="I38" s="145">
        <f t="shared" si="4"/>
        <v>-4.517894697253082</v>
      </c>
    </row>
    <row r="39" spans="1:9" ht="16.5">
      <c r="A39" s="138">
        <v>37226</v>
      </c>
      <c r="B39" s="31">
        <v>60.394121922225295</v>
      </c>
      <c r="C39" s="32">
        <v>16.588489519570061</v>
      </c>
      <c r="D39" s="32">
        <v>27.894407494876233</v>
      </c>
      <c r="E39" s="32">
        <v>27.894407494876233</v>
      </c>
      <c r="F39" s="32">
        <v>0</v>
      </c>
      <c r="G39" s="32">
        <f t="shared" si="2"/>
        <v>104.87701893667159</v>
      </c>
      <c r="H39" s="33">
        <f t="shared" si="3"/>
        <v>104.87701893667159</v>
      </c>
      <c r="I39" s="145">
        <f t="shared" si="4"/>
        <v>-5.327784895103111</v>
      </c>
    </row>
    <row r="40" spans="1:9" ht="16.5">
      <c r="A40" s="138">
        <v>37257</v>
      </c>
      <c r="B40" s="31">
        <v>60.767362652155526</v>
      </c>
      <c r="C40" s="32">
        <v>14.808681834437724</v>
      </c>
      <c r="D40" s="32">
        <v>27.199178751763256</v>
      </c>
      <c r="E40" s="32">
        <v>27.199178751763256</v>
      </c>
      <c r="F40" s="32">
        <v>0.23149567433158952</v>
      </c>
      <c r="G40" s="32">
        <f t="shared" si="2"/>
        <v>103.00671891268809</v>
      </c>
      <c r="H40" s="33">
        <f t="shared" si="3"/>
        <v>103.00671891268809</v>
      </c>
      <c r="I40" s="145">
        <f t="shared" si="4"/>
        <v>-5.6002268441726883</v>
      </c>
    </row>
    <row r="41" spans="1:9" ht="16.5">
      <c r="A41" s="138">
        <v>37288</v>
      </c>
      <c r="B41" s="31">
        <v>60.591480388897331</v>
      </c>
      <c r="C41" s="32">
        <v>14.789341399227531</v>
      </c>
      <c r="D41" s="32">
        <v>26.817224075192694</v>
      </c>
      <c r="E41" s="32">
        <v>26.817224075192694</v>
      </c>
      <c r="F41" s="32">
        <v>0.2282807714392919</v>
      </c>
      <c r="G41" s="32">
        <f t="shared" si="2"/>
        <v>102.42632663475685</v>
      </c>
      <c r="H41" s="33">
        <f t="shared" si="3"/>
        <v>102.42632663475685</v>
      </c>
      <c r="I41" s="145">
        <f t="shared" si="4"/>
        <v>-5.0159007588791464</v>
      </c>
    </row>
    <row r="42" spans="1:9" ht="16.5">
      <c r="A42" s="138">
        <v>37316</v>
      </c>
      <c r="B42" s="31">
        <v>60.420822321269185</v>
      </c>
      <c r="C42" s="32">
        <v>14.377020155633829</v>
      </c>
      <c r="D42" s="32">
        <v>26.629710336229113</v>
      </c>
      <c r="E42" s="32">
        <v>26.629710336229113</v>
      </c>
      <c r="F42" s="32">
        <v>0.28786037636249812</v>
      </c>
      <c r="G42" s="32">
        <f t="shared" si="2"/>
        <v>101.71541318949463</v>
      </c>
      <c r="H42" s="33">
        <f t="shared" si="3"/>
        <v>101.71541318949463</v>
      </c>
      <c r="I42" s="145">
        <f t="shared" si="4"/>
        <v>-4.8084648575782314</v>
      </c>
    </row>
    <row r="43" spans="1:9" ht="16.5">
      <c r="A43" s="138">
        <v>37347</v>
      </c>
      <c r="B43" s="31">
        <v>59.897857716827971</v>
      </c>
      <c r="C43" s="32">
        <v>14.504860022172108</v>
      </c>
      <c r="D43" s="32">
        <v>26.39144593787465</v>
      </c>
      <c r="E43" s="32">
        <v>26.39144593787465</v>
      </c>
      <c r="F43" s="32">
        <v>0.28943067104029963</v>
      </c>
      <c r="G43" s="32">
        <f t="shared" si="2"/>
        <v>101.08359434791502</v>
      </c>
      <c r="H43" s="33">
        <f t="shared" si="3"/>
        <v>101.08359434791502</v>
      </c>
      <c r="I43" s="145">
        <f t="shared" si="4"/>
        <v>-3.7361410395413159</v>
      </c>
    </row>
    <row r="44" spans="1:9" ht="16.5">
      <c r="A44" s="138">
        <v>37377</v>
      </c>
      <c r="B44" s="31">
        <v>59.502793851852957</v>
      </c>
      <c r="C44" s="32">
        <v>14.945237400281368</v>
      </c>
      <c r="D44" s="32">
        <v>25.69331976093153</v>
      </c>
      <c r="E44" s="32">
        <v>26.702065385833034</v>
      </c>
      <c r="F44" s="32">
        <v>0.29011536123093246</v>
      </c>
      <c r="G44" s="32">
        <f t="shared" si="2"/>
        <v>100.43146637429679</v>
      </c>
      <c r="H44" s="33">
        <f t="shared" si="3"/>
        <v>101.4402119991983</v>
      </c>
      <c r="I44" s="145">
        <f t="shared" si="4"/>
        <v>-4.5729055154004943</v>
      </c>
    </row>
    <row r="45" spans="1:9" ht="16.5">
      <c r="A45" s="138">
        <v>37408</v>
      </c>
      <c r="B45" s="31">
        <v>60.367476423951857</v>
      </c>
      <c r="C45" s="32">
        <v>14.950608287419222</v>
      </c>
      <c r="D45" s="32">
        <v>25.526906887895127</v>
      </c>
      <c r="E45" s="32">
        <v>26.52387593772287</v>
      </c>
      <c r="F45" s="32">
        <v>0.28632313257333808</v>
      </c>
      <c r="G45" s="32">
        <f t="shared" si="2"/>
        <v>101.13131473183955</v>
      </c>
      <c r="H45" s="33">
        <f t="shared" si="3"/>
        <v>102.12828378166729</v>
      </c>
      <c r="I45" s="145">
        <f t="shared" si="4"/>
        <v>-4.4923871043451387</v>
      </c>
    </row>
    <row r="46" spans="1:9" ht="16.5">
      <c r="A46" s="138">
        <v>37438</v>
      </c>
      <c r="B46" s="31">
        <v>61.611250209405554</v>
      </c>
      <c r="C46" s="32">
        <v>15.332967345265587</v>
      </c>
      <c r="D46" s="32">
        <v>25.328662519122734</v>
      </c>
      <c r="E46" s="32">
        <v>26.308785542236759</v>
      </c>
      <c r="F46" s="32">
        <v>0.28771338312969025</v>
      </c>
      <c r="G46" s="32">
        <f t="shared" si="2"/>
        <v>102.56059345692356</v>
      </c>
      <c r="H46" s="33">
        <f t="shared" si="3"/>
        <v>103.54071648003759</v>
      </c>
      <c r="I46" s="145">
        <f t="shared" si="4"/>
        <v>-2.7217973542726539</v>
      </c>
    </row>
    <row r="47" spans="1:9" ht="16.5">
      <c r="A47" s="138">
        <v>37469</v>
      </c>
      <c r="B47" s="31">
        <v>61.308159498899421</v>
      </c>
      <c r="C47" s="32">
        <v>15.701457453048464</v>
      </c>
      <c r="D47" s="32">
        <v>25.111968041010925</v>
      </c>
      <c r="E47" s="32">
        <v>26.075068715867211</v>
      </c>
      <c r="F47" s="32">
        <v>0.67431697641975485</v>
      </c>
      <c r="G47" s="32">
        <f t="shared" si="2"/>
        <v>102.79590196937858</v>
      </c>
      <c r="H47" s="33">
        <f t="shared" si="3"/>
        <v>103.75900264423487</v>
      </c>
      <c r="I47" s="145">
        <f t="shared" si="4"/>
        <v>-2.2441249899194604</v>
      </c>
    </row>
    <row r="48" spans="1:9" ht="16.5">
      <c r="A48" s="138">
        <v>37500</v>
      </c>
      <c r="B48" s="31">
        <v>62.545212925034043</v>
      </c>
      <c r="C48" s="32">
        <v>15.945540184209479</v>
      </c>
      <c r="D48" s="32">
        <v>24.903889647581874</v>
      </c>
      <c r="E48" s="32">
        <v>25.846271874443232</v>
      </c>
      <c r="F48" s="32">
        <v>0.6928768627248435</v>
      </c>
      <c r="G48" s="32">
        <f t="shared" si="2"/>
        <v>104.08751961955025</v>
      </c>
      <c r="H48" s="33">
        <f t="shared" si="3"/>
        <v>105.0299018464116</v>
      </c>
      <c r="I48" s="145">
        <f t="shared" si="4"/>
        <v>-0.91671711908273934</v>
      </c>
    </row>
    <row r="49" spans="1:9" ht="16.5">
      <c r="A49" s="138">
        <v>37530</v>
      </c>
      <c r="B49" s="31">
        <v>62.580770957033728</v>
      </c>
      <c r="C49" s="32">
        <v>16.21240993491012</v>
      </c>
      <c r="D49" s="32">
        <v>24.655722319313544</v>
      </c>
      <c r="E49" s="32">
        <v>25.57930008708621</v>
      </c>
      <c r="F49" s="32">
        <v>0.72992465113791505</v>
      </c>
      <c r="G49" s="32">
        <f t="shared" si="2"/>
        <v>104.17882786239531</v>
      </c>
      <c r="H49" s="33">
        <f t="shared" si="3"/>
        <v>105.10240563016798</v>
      </c>
      <c r="I49" s="145">
        <f t="shared" si="4"/>
        <v>-0.81813660371500219</v>
      </c>
    </row>
    <row r="50" spans="1:9" ht="16.5">
      <c r="A50" s="138">
        <v>37561</v>
      </c>
      <c r="B50" s="31">
        <v>63.616805461533779</v>
      </c>
      <c r="C50" s="32">
        <v>16.477544134209772</v>
      </c>
      <c r="D50" s="32">
        <v>23.281377984129104</v>
      </c>
      <c r="E50" s="32">
        <v>25.360032068809918</v>
      </c>
      <c r="F50" s="32">
        <v>0.74190819655485341</v>
      </c>
      <c r="G50" s="32">
        <f t="shared" si="2"/>
        <v>104.11763577642752</v>
      </c>
      <c r="H50" s="33">
        <f t="shared" si="3"/>
        <v>106.19628986110833</v>
      </c>
      <c r="I50" s="145">
        <f t="shared" si="4"/>
        <v>-1.3981795879123311</v>
      </c>
    </row>
    <row r="51" spans="1:9" ht="16.5">
      <c r="A51" s="138">
        <v>37591</v>
      </c>
      <c r="B51" s="31">
        <v>64.202715163451018</v>
      </c>
      <c r="C51" s="32">
        <v>16.669966929782095</v>
      </c>
      <c r="D51" s="32">
        <v>23.411485742921048</v>
      </c>
      <c r="E51" s="32">
        <v>25.454817997897543</v>
      </c>
      <c r="F51" s="32">
        <v>0.81276691948790614</v>
      </c>
      <c r="G51" s="32">
        <f t="shared" si="2"/>
        <v>105.09693475564205</v>
      </c>
      <c r="H51" s="33">
        <f t="shared" si="3"/>
        <v>107.14026701061854</v>
      </c>
      <c r="I51" s="145">
        <f t="shared" si="4"/>
        <v>0.20968923525873304</v>
      </c>
    </row>
    <row r="52" spans="1:9" ht="16.5">
      <c r="A52" s="138">
        <v>37622</v>
      </c>
      <c r="B52" s="31">
        <v>63.484461579417193</v>
      </c>
      <c r="C52" s="32">
        <v>16.799132456370721</v>
      </c>
      <c r="D52" s="32">
        <v>23.077097565166909</v>
      </c>
      <c r="E52" s="32">
        <v>25.066920855919147</v>
      </c>
      <c r="F52" s="32">
        <v>0.83657425186157441</v>
      </c>
      <c r="G52" s="32">
        <f t="shared" si="2"/>
        <v>104.1972658528164</v>
      </c>
      <c r="H52" s="33">
        <f t="shared" si="3"/>
        <v>106.18708914356864</v>
      </c>
      <c r="I52" s="145">
        <f t="shared" si="4"/>
        <v>1.155795420624417</v>
      </c>
    </row>
    <row r="53" spans="1:9" ht="16.5">
      <c r="A53" s="138">
        <v>37653</v>
      </c>
      <c r="B53" s="31">
        <v>63.337227033845387</v>
      </c>
      <c r="C53" s="32">
        <v>16.682807108969719</v>
      </c>
      <c r="D53" s="32">
        <v>22.697872145146206</v>
      </c>
      <c r="E53" s="32">
        <v>24.640943093471325</v>
      </c>
      <c r="F53" s="32">
        <v>0.84692623251222376</v>
      </c>
      <c r="G53" s="32">
        <f t="shared" si="2"/>
        <v>103.56483252047353</v>
      </c>
      <c r="H53" s="33">
        <f t="shared" si="3"/>
        <v>105.50790346879865</v>
      </c>
      <c r="I53" s="145">
        <f t="shared" si="4"/>
        <v>1.1115363824151314</v>
      </c>
    </row>
    <row r="54" spans="1:9" ht="16.5">
      <c r="A54" s="138">
        <v>37681</v>
      </c>
      <c r="B54" s="31">
        <v>63.381117087035143</v>
      </c>
      <c r="C54" s="32">
        <v>16.580324985725365</v>
      </c>
      <c r="D54" s="32">
        <v>22.587237562468893</v>
      </c>
      <c r="E54" s="32">
        <v>24.496771596401558</v>
      </c>
      <c r="F54" s="32">
        <v>0.85757662325103978</v>
      </c>
      <c r="G54" s="32">
        <f t="shared" si="2"/>
        <v>103.40625625848044</v>
      </c>
      <c r="H54" s="33">
        <f t="shared" si="3"/>
        <v>105.3157902924131</v>
      </c>
      <c r="I54" s="145">
        <f t="shared" si="4"/>
        <v>1.6623272874444237</v>
      </c>
    </row>
    <row r="55" spans="1:9" ht="16.5">
      <c r="A55" s="138">
        <v>37712</v>
      </c>
      <c r="B55" s="31">
        <v>63.694240454508964</v>
      </c>
      <c r="C55" s="32">
        <v>16.845804002014113</v>
      </c>
      <c r="D55" s="32">
        <v>22.431783613595194</v>
      </c>
      <c r="E55" s="32">
        <v>24.31454825071032</v>
      </c>
      <c r="F55" s="32">
        <v>0.79670786869734722</v>
      </c>
      <c r="G55" s="32">
        <f t="shared" si="2"/>
        <v>103.76853593881563</v>
      </c>
      <c r="H55" s="33">
        <f t="shared" si="3"/>
        <v>105.65130057593075</v>
      </c>
      <c r="I55" s="145">
        <f t="shared" si="4"/>
        <v>2.6561595956505353</v>
      </c>
    </row>
    <row r="56" spans="1:9" ht="16.5">
      <c r="A56" s="138">
        <v>37742</v>
      </c>
      <c r="B56" s="31">
        <v>63.934062083001038</v>
      </c>
      <c r="C56" s="32">
        <v>17.040201528005859</v>
      </c>
      <c r="D56" s="32">
        <v>22.313840505447889</v>
      </c>
      <c r="E56" s="32">
        <v>24.173055585940965</v>
      </c>
      <c r="F56" s="32">
        <v>0.82395296275094787</v>
      </c>
      <c r="G56" s="32">
        <f t="shared" si="2"/>
        <v>104.11205707920574</v>
      </c>
      <c r="H56" s="33">
        <f t="shared" si="3"/>
        <v>105.97127215969883</v>
      </c>
      <c r="I56" s="145">
        <f t="shared" si="4"/>
        <v>3.6647784183413226</v>
      </c>
    </row>
    <row r="57" spans="1:9" ht="16.5">
      <c r="A57" s="138">
        <v>37773</v>
      </c>
      <c r="B57" s="31">
        <v>62.912763399000475</v>
      </c>
      <c r="C57" s="32">
        <v>17.285721156388082</v>
      </c>
      <c r="D57" s="32">
        <v>21.22361218556404</v>
      </c>
      <c r="E57" s="32">
        <v>23.944864459505798</v>
      </c>
      <c r="F57" s="32">
        <v>0.85128098893005921</v>
      </c>
      <c r="G57" s="32">
        <f t="shared" si="2"/>
        <v>102.27337772988265</v>
      </c>
      <c r="H57" s="33">
        <f t="shared" si="3"/>
        <v>104.99463000382441</v>
      </c>
      <c r="I57" s="145">
        <f t="shared" si="4"/>
        <v>1.1292872055222491</v>
      </c>
    </row>
    <row r="58" spans="1:9" ht="16.5">
      <c r="A58" s="138">
        <v>37803</v>
      </c>
      <c r="B58" s="31">
        <v>62.871231932436501</v>
      </c>
      <c r="C58" s="32">
        <v>17.681498641724346</v>
      </c>
      <c r="D58" s="32">
        <v>21.05818931214159</v>
      </c>
      <c r="E58" s="32">
        <v>23.73055265870746</v>
      </c>
      <c r="F58" s="32">
        <v>0.91341222360349972</v>
      </c>
      <c r="G58" s="32">
        <f t="shared" si="2"/>
        <v>102.52433210990594</v>
      </c>
      <c r="H58" s="33">
        <f t="shared" si="3"/>
        <v>105.19669545647182</v>
      </c>
      <c r="I58" s="145">
        <f t="shared" si="4"/>
        <v>-3.5356023005896915E-2</v>
      </c>
    </row>
    <row r="59" spans="1:9" ht="16.5">
      <c r="A59" s="138">
        <v>37834</v>
      </c>
      <c r="B59" s="31">
        <v>63.068892319739263</v>
      </c>
      <c r="C59" s="32">
        <v>18.006248735013102</v>
      </c>
      <c r="D59" s="32">
        <v>20.978245337527753</v>
      </c>
      <c r="E59" s="32">
        <v>23.588848697894946</v>
      </c>
      <c r="F59" s="32">
        <v>0.94572745953890769</v>
      </c>
      <c r="G59" s="32">
        <f t="shared" si="2"/>
        <v>102.99911385181902</v>
      </c>
      <c r="H59" s="33">
        <f t="shared" si="3"/>
        <v>105.60971721218621</v>
      </c>
      <c r="I59" s="145">
        <f t="shared" si="4"/>
        <v>0.19768480897319815</v>
      </c>
    </row>
    <row r="60" spans="1:9" ht="16.5">
      <c r="A60" s="138">
        <v>37865</v>
      </c>
      <c r="B60" s="31">
        <v>63.599583918245358</v>
      </c>
      <c r="C60" s="32">
        <v>18.196724714227159</v>
      </c>
      <c r="D60" s="32">
        <v>20.769197514548459</v>
      </c>
      <c r="E60" s="32">
        <v>23.325407195828614</v>
      </c>
      <c r="F60" s="32">
        <v>1.006561974732515</v>
      </c>
      <c r="G60" s="32">
        <f t="shared" si="2"/>
        <v>103.5720681217535</v>
      </c>
      <c r="H60" s="33">
        <f t="shared" si="3"/>
        <v>106.12827780303365</v>
      </c>
      <c r="I60" s="145">
        <f t="shared" si="4"/>
        <v>-0.49520970398830777</v>
      </c>
    </row>
    <row r="61" spans="1:9" ht="16.5">
      <c r="A61" s="138">
        <v>37895</v>
      </c>
      <c r="B61" s="31">
        <v>64.666180580327747</v>
      </c>
      <c r="C61" s="32">
        <v>18.55444192783381</v>
      </c>
      <c r="D61" s="32">
        <v>20.697740055010193</v>
      </c>
      <c r="E61" s="32">
        <v>23.211006027542588</v>
      </c>
      <c r="F61" s="32">
        <v>1.0494911871112573</v>
      </c>
      <c r="G61" s="32">
        <f t="shared" si="2"/>
        <v>104.967853750283</v>
      </c>
      <c r="H61" s="33">
        <f t="shared" si="3"/>
        <v>107.48111972281539</v>
      </c>
      <c r="I61" s="145">
        <f t="shared" si="4"/>
        <v>0.75737643058326087</v>
      </c>
    </row>
    <row r="62" spans="1:9" ht="16.5">
      <c r="A62" s="138">
        <v>37926</v>
      </c>
      <c r="B62" s="31">
        <v>64.918539782632266</v>
      </c>
      <c r="C62" s="32">
        <v>18.928854575552339</v>
      </c>
      <c r="D62" s="32">
        <v>19.900277084904587</v>
      </c>
      <c r="E62" s="32">
        <v>22.990790433213675</v>
      </c>
      <c r="F62" s="32">
        <v>1.0904515839424298</v>
      </c>
      <c r="G62" s="32">
        <f t="shared" si="2"/>
        <v>104.83812302703161</v>
      </c>
      <c r="H62" s="33">
        <f t="shared" si="3"/>
        <v>107.9286363753407</v>
      </c>
      <c r="I62" s="145">
        <f t="shared" si="4"/>
        <v>0.69199347952080015</v>
      </c>
    </row>
    <row r="63" spans="1:9" ht="16.5">
      <c r="A63" s="138">
        <v>37956</v>
      </c>
      <c r="B63" s="31">
        <v>64.587928003622238</v>
      </c>
      <c r="C63" s="32">
        <v>19.290616180021331</v>
      </c>
      <c r="D63" s="32">
        <v>19.435723815321612</v>
      </c>
      <c r="E63" s="32">
        <v>22.460711714653133</v>
      </c>
      <c r="F63" s="32">
        <v>1.1099149679744791</v>
      </c>
      <c r="G63" s="32">
        <f t="shared" si="2"/>
        <v>104.42418296693965</v>
      </c>
      <c r="H63" s="33">
        <f t="shared" si="3"/>
        <v>107.44917086627117</v>
      </c>
      <c r="I63" s="145">
        <f t="shared" si="4"/>
        <v>-0.64012503339568905</v>
      </c>
    </row>
    <row r="64" spans="1:9" ht="16.5">
      <c r="A64" s="138">
        <v>37987</v>
      </c>
      <c r="B64" s="31">
        <v>68.682473242137377</v>
      </c>
      <c r="C64" s="32">
        <v>19.767732077883313</v>
      </c>
      <c r="D64" s="32">
        <v>19.299345378732891</v>
      </c>
      <c r="E64" s="32">
        <v>22.265608730181466</v>
      </c>
      <c r="F64" s="32">
        <v>1.1227285564320719</v>
      </c>
      <c r="G64" s="32">
        <f t="shared" si="2"/>
        <v>108.87227925518565</v>
      </c>
      <c r="H64" s="33">
        <f t="shared" si="3"/>
        <v>111.83854260663422</v>
      </c>
      <c r="I64" s="145">
        <f t="shared" si="4"/>
        <v>4.4866948898380157</v>
      </c>
    </row>
    <row r="65" spans="1:9" ht="16.5">
      <c r="A65" s="138">
        <v>38018</v>
      </c>
      <c r="B65" s="31">
        <v>68.958048664812409</v>
      </c>
      <c r="C65" s="32">
        <v>19.763759985962881</v>
      </c>
      <c r="D65" s="32">
        <v>19.07684813102551</v>
      </c>
      <c r="E65" s="32">
        <v>21.981007026420627</v>
      </c>
      <c r="F65" s="32">
        <v>1.149417695266602</v>
      </c>
      <c r="G65" s="32">
        <f t="shared" si="2"/>
        <v>108.94807447706741</v>
      </c>
      <c r="H65" s="33">
        <f t="shared" si="3"/>
        <v>111.85223337246252</v>
      </c>
      <c r="I65" s="145">
        <f t="shared" si="4"/>
        <v>5.197943959914844</v>
      </c>
    </row>
    <row r="66" spans="1:9" ht="16.5">
      <c r="A66" s="138">
        <v>38047</v>
      </c>
      <c r="B66" s="31">
        <v>67.583158225763469</v>
      </c>
      <c r="C66" s="32">
        <v>19.937688652700981</v>
      </c>
      <c r="D66" s="32">
        <v>18.925966332652258</v>
      </c>
      <c r="E66" s="32">
        <v>21.763786773927826</v>
      </c>
      <c r="F66" s="32">
        <v>1.1487066949602074</v>
      </c>
      <c r="G66" s="32">
        <f t="shared" si="2"/>
        <v>107.59551990607692</v>
      </c>
      <c r="H66" s="33">
        <f t="shared" si="3"/>
        <v>110.43334034735248</v>
      </c>
      <c r="I66" s="145">
        <f t="shared" si="4"/>
        <v>4.0512671081764564</v>
      </c>
    </row>
    <row r="67" spans="1:9" ht="16.5">
      <c r="A67" s="138">
        <v>38078</v>
      </c>
      <c r="B67" s="31">
        <v>68.028115834651871</v>
      </c>
      <c r="C67" s="32">
        <v>20.396224197195725</v>
      </c>
      <c r="D67" s="32">
        <v>18.876370934917595</v>
      </c>
      <c r="E67" s="32">
        <v>21.677335860888277</v>
      </c>
      <c r="F67" s="32">
        <v>1.1343410571854327</v>
      </c>
      <c r="G67" s="32">
        <f t="shared" si="2"/>
        <v>108.43505202395063</v>
      </c>
      <c r="H67" s="33">
        <f t="shared" si="3"/>
        <v>111.23601694992131</v>
      </c>
      <c r="I67" s="145">
        <f t="shared" si="4"/>
        <v>4.4970433888423447</v>
      </c>
    </row>
    <row r="68" spans="1:9" ht="16.5">
      <c r="A68" s="138">
        <v>38108</v>
      </c>
      <c r="B68" s="31">
        <v>69.364942892672246</v>
      </c>
      <c r="C68" s="32">
        <v>20.718580413415388</v>
      </c>
      <c r="D68" s="32">
        <v>18.541256096751045</v>
      </c>
      <c r="E68" s="32">
        <v>21.312897437261363</v>
      </c>
      <c r="F68" s="32">
        <v>1.1344397665732151</v>
      </c>
      <c r="G68" s="32">
        <f t="shared" si="2"/>
        <v>109.75921916941189</v>
      </c>
      <c r="H68" s="33">
        <f t="shared" si="3"/>
        <v>112.53086050992222</v>
      </c>
      <c r="I68" s="145">
        <f t="shared" si="4"/>
        <v>5.4241192121580486</v>
      </c>
    </row>
    <row r="69" spans="1:9" ht="16.5">
      <c r="A69" s="138">
        <v>38139</v>
      </c>
      <c r="B69" s="31">
        <v>70.870173551216681</v>
      </c>
      <c r="C69" s="32">
        <v>20.966276547453575</v>
      </c>
      <c r="D69" s="32">
        <v>17.625632793386981</v>
      </c>
      <c r="E69" s="32">
        <v>21.317968543129432</v>
      </c>
      <c r="F69" s="32">
        <v>1.1588243969524723</v>
      </c>
      <c r="G69" s="32">
        <f t="shared" si="2"/>
        <v>110.62090728900971</v>
      </c>
      <c r="H69" s="33">
        <f t="shared" si="3"/>
        <v>114.31324303875215</v>
      </c>
      <c r="I69" s="145">
        <f t="shared" si="4"/>
        <v>8.1619769918756084</v>
      </c>
    </row>
    <row r="70" spans="1:9" ht="16.5">
      <c r="A70" s="138">
        <v>38169</v>
      </c>
      <c r="B70" s="31">
        <v>72.047381137131296</v>
      </c>
      <c r="C70" s="32">
        <v>21.392382071733465</v>
      </c>
      <c r="D70" s="32">
        <v>17.55305200311513</v>
      </c>
      <c r="E70" s="32">
        <v>21.186955472502763</v>
      </c>
      <c r="F70" s="32">
        <v>1.194462972514758</v>
      </c>
      <c r="G70" s="32">
        <f t="shared" si="2"/>
        <v>112.18727818449464</v>
      </c>
      <c r="H70" s="33">
        <f t="shared" si="3"/>
        <v>115.82118165388228</v>
      </c>
      <c r="I70" s="145">
        <f t="shared" si="4"/>
        <v>9.4250270894035548</v>
      </c>
    </row>
    <row r="71" spans="1:9" ht="16.5">
      <c r="A71" s="138">
        <v>38200</v>
      </c>
      <c r="B71" s="31">
        <v>72.932418754522871</v>
      </c>
      <c r="C71" s="32">
        <v>21.852743248919207</v>
      </c>
      <c r="D71" s="32">
        <v>17.131120852909817</v>
      </c>
      <c r="E71" s="32">
        <v>21.668086399621519</v>
      </c>
      <c r="F71" s="32">
        <v>1.2420863648717224</v>
      </c>
      <c r="G71" s="32">
        <f t="shared" si="2"/>
        <v>113.15836922122362</v>
      </c>
      <c r="H71" s="33">
        <f t="shared" si="3"/>
        <v>117.69533476793532</v>
      </c>
      <c r="I71" s="145">
        <f t="shared" si="4"/>
        <v>9.8634395865000801</v>
      </c>
    </row>
    <row r="72" spans="1:9" ht="16.5">
      <c r="A72" s="138">
        <v>38231</v>
      </c>
      <c r="B72" s="31">
        <v>74.052432258239108</v>
      </c>
      <c r="C72" s="32">
        <v>22.414191809033191</v>
      </c>
      <c r="D72" s="32">
        <v>16.628787715169359</v>
      </c>
      <c r="E72" s="32">
        <v>21.037925318401498</v>
      </c>
      <c r="F72" s="32">
        <v>1.3034577647649268</v>
      </c>
      <c r="G72" s="32">
        <f t="shared" si="2"/>
        <v>114.39886954720659</v>
      </c>
      <c r="H72" s="33">
        <f t="shared" si="3"/>
        <v>118.80800715043874</v>
      </c>
      <c r="I72" s="145">
        <f t="shared" si="4"/>
        <v>10.453398895854532</v>
      </c>
    </row>
    <row r="73" spans="1:9" ht="16.5">
      <c r="A73" s="138">
        <v>38261</v>
      </c>
      <c r="B73" s="31">
        <v>74.766064552348595</v>
      </c>
      <c r="C73" s="32">
        <v>22.978387229142971</v>
      </c>
      <c r="D73" s="32">
        <v>16.546827662868939</v>
      </c>
      <c r="E73" s="32">
        <v>20.862200869924305</v>
      </c>
      <c r="F73" s="32">
        <v>1.3703215795620634</v>
      </c>
      <c r="G73" s="32">
        <f t="shared" si="2"/>
        <v>115.66160102392256</v>
      </c>
      <c r="H73" s="33">
        <f t="shared" si="3"/>
        <v>119.97697423097793</v>
      </c>
      <c r="I73" s="145">
        <f t="shared" si="4"/>
        <v>10.187640207524705</v>
      </c>
    </row>
    <row r="74" spans="1:9" ht="16.5">
      <c r="A74" s="138">
        <v>38292</v>
      </c>
      <c r="B74" s="31">
        <v>76.317279947115964</v>
      </c>
      <c r="C74" s="32">
        <v>23.560488673243317</v>
      </c>
      <c r="D74" s="32">
        <v>15.631506295898124</v>
      </c>
      <c r="E74" s="32">
        <v>20.482120184227149</v>
      </c>
      <c r="F74" s="32">
        <v>1.5177307921900332</v>
      </c>
      <c r="G74" s="32">
        <f t="shared" si="2"/>
        <v>117.02700570844743</v>
      </c>
      <c r="H74" s="33">
        <f t="shared" si="3"/>
        <v>121.87761959677647</v>
      </c>
      <c r="I74" s="145">
        <f t="shared" si="4"/>
        <v>11.626383923597164</v>
      </c>
    </row>
    <row r="75" spans="1:9" ht="16.5">
      <c r="A75" s="138">
        <v>38322</v>
      </c>
      <c r="B75" s="31">
        <v>77.441644759778612</v>
      </c>
      <c r="C75" s="32">
        <v>24.162272944978678</v>
      </c>
      <c r="D75" s="32">
        <v>13.922738667650943</v>
      </c>
      <c r="E75" s="32">
        <v>19.710099068483707</v>
      </c>
      <c r="F75" s="32">
        <v>1.5585072257626709</v>
      </c>
      <c r="G75" s="32">
        <f t="shared" si="2"/>
        <v>117.08516359817091</v>
      </c>
      <c r="H75" s="33">
        <f t="shared" si="3"/>
        <v>122.87252399900368</v>
      </c>
      <c r="I75" s="145">
        <f t="shared" si="4"/>
        <v>12.124567577645955</v>
      </c>
    </row>
    <row r="76" spans="1:9" ht="16.5">
      <c r="A76" s="138">
        <v>38353</v>
      </c>
      <c r="B76" s="31">
        <v>76.832675019971276</v>
      </c>
      <c r="C76" s="32">
        <v>24.417071026845466</v>
      </c>
      <c r="D76" s="32">
        <v>13.922632351243449</v>
      </c>
      <c r="E76" s="32">
        <v>19.587006727522937</v>
      </c>
      <c r="F76" s="32">
        <v>1.6071203469979471</v>
      </c>
      <c r="G76" s="32">
        <f t="shared" si="2"/>
        <v>116.77949874505813</v>
      </c>
      <c r="H76" s="33">
        <f t="shared" si="3"/>
        <v>122.44387312133762</v>
      </c>
      <c r="I76" s="145">
        <f t="shared" si="4"/>
        <v>7.2628400396934492</v>
      </c>
    </row>
    <row r="77" spans="1:9" ht="16.5">
      <c r="A77" s="138">
        <v>38384</v>
      </c>
      <c r="B77" s="31">
        <v>76.728987061347183</v>
      </c>
      <c r="C77" s="32">
        <v>24.680545225415891</v>
      </c>
      <c r="D77" s="32">
        <v>13.850570768324223</v>
      </c>
      <c r="E77" s="32">
        <v>19.37821727138655</v>
      </c>
      <c r="F77" s="32">
        <v>1.6692972120679148</v>
      </c>
      <c r="G77" s="32">
        <f t="shared" si="2"/>
        <v>116.9294002671552</v>
      </c>
      <c r="H77" s="33">
        <f t="shared" si="3"/>
        <v>122.45704677021753</v>
      </c>
      <c r="I77" s="145">
        <f t="shared" si="4"/>
        <v>7.3258071135234166</v>
      </c>
    </row>
    <row r="78" spans="1:9" ht="16.5">
      <c r="A78" s="138">
        <v>38412</v>
      </c>
      <c r="B78" s="31">
        <v>78.030984790703613</v>
      </c>
      <c r="C78" s="32">
        <v>24.926108426591743</v>
      </c>
      <c r="D78" s="32">
        <v>13.658282908188333</v>
      </c>
      <c r="E78" s="32">
        <v>19.08163421693148</v>
      </c>
      <c r="F78" s="32">
        <v>1.7190397041541845</v>
      </c>
      <c r="G78" s="32">
        <f t="shared" si="2"/>
        <v>118.33441582963788</v>
      </c>
      <c r="H78" s="33">
        <f t="shared" si="3"/>
        <v>123.75776713838101</v>
      </c>
      <c r="I78" s="145">
        <f t="shared" si="4"/>
        <v>9.9808021123325936</v>
      </c>
    </row>
    <row r="79" spans="1:9" ht="16.5">
      <c r="A79" s="138">
        <v>38443</v>
      </c>
      <c r="B79" s="31">
        <v>78.49429676340597</v>
      </c>
      <c r="C79" s="32">
        <v>25.640284460325038</v>
      </c>
      <c r="D79" s="32">
        <v>13.715770039947406</v>
      </c>
      <c r="E79" s="32">
        <v>19.042674769061534</v>
      </c>
      <c r="F79" s="32">
        <v>1.7769979546179377</v>
      </c>
      <c r="G79" s="32">
        <f t="shared" si="2"/>
        <v>119.62734921829635</v>
      </c>
      <c r="H79" s="33">
        <f t="shared" si="3"/>
        <v>124.95425394741048</v>
      </c>
      <c r="I79" s="145">
        <f t="shared" si="4"/>
        <v>10.321659818887357</v>
      </c>
    </row>
    <row r="80" spans="1:9" ht="16.5">
      <c r="A80" s="138">
        <v>38473</v>
      </c>
      <c r="B80" s="31">
        <v>79.189394320352335</v>
      </c>
      <c r="C80" s="32">
        <v>26.172620017198845</v>
      </c>
      <c r="D80" s="32">
        <v>13.729923758625491</v>
      </c>
      <c r="E80" s="32">
        <v>18.944292419004061</v>
      </c>
      <c r="F80" s="32">
        <v>1.8389770262542333</v>
      </c>
      <c r="G80" s="32">
        <f t="shared" ref="G80:G143" si="5">SUM(B80:D80,F80)</f>
        <v>120.9309151224309</v>
      </c>
      <c r="H80" s="33">
        <f t="shared" ref="H80:H143" si="6">SUM(B80:C80,E80:F80)</f>
        <v>126.14528378280947</v>
      </c>
      <c r="I80" s="145">
        <f t="shared" ref="I80:I143" si="7">+(G80-G68)/G68*100</f>
        <v>10.178366826549347</v>
      </c>
    </row>
    <row r="81" spans="1:9" ht="16.5">
      <c r="A81" s="138">
        <v>38504</v>
      </c>
      <c r="B81" s="31">
        <v>80.639408080830947</v>
      </c>
      <c r="C81" s="32">
        <v>26.753815667836001</v>
      </c>
      <c r="D81" s="32">
        <v>13.747604364690721</v>
      </c>
      <c r="E81" s="32">
        <v>18.83177788642049</v>
      </c>
      <c r="F81" s="32">
        <v>1.9052762772049667</v>
      </c>
      <c r="G81" s="32">
        <f t="shared" si="5"/>
        <v>123.04610439056262</v>
      </c>
      <c r="H81" s="33">
        <f t="shared" si="6"/>
        <v>128.1302779122924</v>
      </c>
      <c r="I81" s="145">
        <f t="shared" si="7"/>
        <v>11.232232139527358</v>
      </c>
    </row>
    <row r="82" spans="1:9" ht="16.5">
      <c r="A82" s="138">
        <v>38534</v>
      </c>
      <c r="B82" s="31">
        <v>80.704141417972806</v>
      </c>
      <c r="C82" s="32">
        <v>27.520850914391904</v>
      </c>
      <c r="D82" s="32">
        <v>13.783026242332173</v>
      </c>
      <c r="E82" s="32">
        <v>18.76225963051597</v>
      </c>
      <c r="F82" s="32">
        <v>1.9601222339245987</v>
      </c>
      <c r="G82" s="32">
        <f t="shared" si="5"/>
        <v>123.96814080862147</v>
      </c>
      <c r="H82" s="33">
        <f t="shared" si="6"/>
        <v>128.94737419680527</v>
      </c>
      <c r="I82" s="145">
        <f t="shared" si="7"/>
        <v>10.501068226963236</v>
      </c>
    </row>
    <row r="83" spans="1:9" ht="16.5">
      <c r="A83" s="138">
        <v>38565</v>
      </c>
      <c r="B83" s="31">
        <v>80.032032898973341</v>
      </c>
      <c r="C83" s="32">
        <v>28.3041780996077</v>
      </c>
      <c r="D83" s="32">
        <v>13.816194495982383</v>
      </c>
      <c r="E83" s="32">
        <v>18.666183801633299</v>
      </c>
      <c r="F83" s="32">
        <v>2.0221953743733505</v>
      </c>
      <c r="G83" s="32">
        <f t="shared" si="5"/>
        <v>124.17460086893678</v>
      </c>
      <c r="H83" s="33">
        <f t="shared" si="6"/>
        <v>129.02459017458767</v>
      </c>
      <c r="I83" s="145">
        <f t="shared" si="7"/>
        <v>9.7352336583929713</v>
      </c>
    </row>
    <row r="84" spans="1:9" ht="16.5">
      <c r="A84" s="138">
        <v>38596</v>
      </c>
      <c r="B84" s="31">
        <v>80.946278501039984</v>
      </c>
      <c r="C84" s="32">
        <v>29.201598598055153</v>
      </c>
      <c r="D84" s="32">
        <v>13.013985463137054</v>
      </c>
      <c r="E84" s="32">
        <v>18.480208019346748</v>
      </c>
      <c r="F84" s="32">
        <v>2.0857572380316571</v>
      </c>
      <c r="G84" s="32">
        <f t="shared" si="5"/>
        <v>125.24761980026385</v>
      </c>
      <c r="H84" s="33">
        <f t="shared" si="6"/>
        <v>130.71384235647355</v>
      </c>
      <c r="I84" s="145">
        <f t="shared" si="7"/>
        <v>9.4832670077920085</v>
      </c>
    </row>
    <row r="85" spans="1:9" ht="16.5">
      <c r="A85" s="138">
        <v>38626</v>
      </c>
      <c r="B85" s="31">
        <v>81.942270735319326</v>
      </c>
      <c r="C85" s="32">
        <v>29.976134006389362</v>
      </c>
      <c r="D85" s="32">
        <v>13.054797988315794</v>
      </c>
      <c r="E85" s="32">
        <v>18.38798145490135</v>
      </c>
      <c r="F85" s="32">
        <v>2.0876979968508862</v>
      </c>
      <c r="G85" s="32">
        <f t="shared" si="5"/>
        <v>127.06090072687537</v>
      </c>
      <c r="H85" s="33">
        <f t="shared" si="6"/>
        <v>132.39408419346094</v>
      </c>
      <c r="I85" s="145">
        <f t="shared" si="7"/>
        <v>9.8557339705120217</v>
      </c>
    </row>
    <row r="86" spans="1:9" ht="16.5">
      <c r="A86" s="138">
        <v>38657</v>
      </c>
      <c r="B86" s="31">
        <v>82.742020239991234</v>
      </c>
      <c r="C86" s="32">
        <v>30.96190616954469</v>
      </c>
      <c r="D86" s="32">
        <v>13.095340066506846</v>
      </c>
      <c r="E86" s="32">
        <v>18.29910192938053</v>
      </c>
      <c r="F86" s="32">
        <v>2.1985219698620506</v>
      </c>
      <c r="G86" s="32">
        <f t="shared" si="5"/>
        <v>128.99778844590483</v>
      </c>
      <c r="H86" s="33">
        <f t="shared" si="6"/>
        <v>134.20155030877851</v>
      </c>
      <c r="I86" s="145">
        <f t="shared" si="7"/>
        <v>10.229077181792153</v>
      </c>
    </row>
    <row r="87" spans="1:9" ht="16.5">
      <c r="A87" s="138">
        <v>38687</v>
      </c>
      <c r="B87" s="31">
        <v>84.351605319518711</v>
      </c>
      <c r="C87" s="32">
        <v>32.087404907175362</v>
      </c>
      <c r="D87" s="32">
        <v>13.009660939469523</v>
      </c>
      <c r="E87" s="32">
        <v>18.258390600637309</v>
      </c>
      <c r="F87" s="32">
        <v>2.2266528226771274</v>
      </c>
      <c r="G87" s="32">
        <f t="shared" si="5"/>
        <v>131.67532398884072</v>
      </c>
      <c r="H87" s="33">
        <f t="shared" si="6"/>
        <v>136.92405365000852</v>
      </c>
      <c r="I87" s="145">
        <f t="shared" si="7"/>
        <v>12.461152158220782</v>
      </c>
    </row>
    <row r="88" spans="1:9" ht="16.5">
      <c r="A88" s="138">
        <v>38718</v>
      </c>
      <c r="B88" s="31">
        <v>85.158255654265972</v>
      </c>
      <c r="C88" s="32">
        <v>32.679469650987201</v>
      </c>
      <c r="D88" s="32">
        <v>13.01410893086452</v>
      </c>
      <c r="E88" s="32">
        <v>18.119953899666257</v>
      </c>
      <c r="F88" s="32">
        <v>2.2456433579481452</v>
      </c>
      <c r="G88" s="32">
        <f t="shared" si="5"/>
        <v>133.09747759406585</v>
      </c>
      <c r="H88" s="33">
        <f t="shared" si="6"/>
        <v>138.20332256286758</v>
      </c>
      <c r="I88" s="145">
        <f t="shared" si="7"/>
        <v>13.973324962313438</v>
      </c>
    </row>
    <row r="89" spans="1:9" ht="16.5">
      <c r="A89" s="138">
        <v>38749</v>
      </c>
      <c r="B89" s="31">
        <v>86.389592587915814</v>
      </c>
      <c r="C89" s="32">
        <v>33.487277843726567</v>
      </c>
      <c r="D89" s="32">
        <v>13.048575036089952</v>
      </c>
      <c r="E89" s="32">
        <v>18.00969803493377</v>
      </c>
      <c r="F89" s="32">
        <v>2.2937444004521712</v>
      </c>
      <c r="G89" s="32">
        <f t="shared" si="5"/>
        <v>135.21918986818449</v>
      </c>
      <c r="H89" s="33">
        <f t="shared" si="6"/>
        <v>140.18031286702831</v>
      </c>
      <c r="I89" s="145">
        <f t="shared" si="7"/>
        <v>15.641737286979637</v>
      </c>
    </row>
    <row r="90" spans="1:9" ht="16.5">
      <c r="A90" s="138">
        <v>38777</v>
      </c>
      <c r="B90" s="31">
        <v>85.524110323010518</v>
      </c>
      <c r="C90" s="32">
        <v>34.471785682503906</v>
      </c>
      <c r="D90" s="32">
        <v>13.144996816330133</v>
      </c>
      <c r="E90" s="32">
        <v>17.953666501379161</v>
      </c>
      <c r="F90" s="32">
        <v>2.3587610192643305</v>
      </c>
      <c r="G90" s="32">
        <f t="shared" si="5"/>
        <v>135.49965384110888</v>
      </c>
      <c r="H90" s="33">
        <f t="shared" si="6"/>
        <v>140.30832352615792</v>
      </c>
      <c r="I90" s="145">
        <f t="shared" si="7"/>
        <v>14.505702243194598</v>
      </c>
    </row>
    <row r="91" spans="1:9" ht="16.5">
      <c r="A91" s="138">
        <v>38808</v>
      </c>
      <c r="B91" s="31">
        <v>88.354338973935626</v>
      </c>
      <c r="C91" s="32">
        <v>35.582230356599979</v>
      </c>
      <c r="D91" s="32">
        <v>13.422577264561626</v>
      </c>
      <c r="E91" s="32">
        <v>17.945028897891088</v>
      </c>
      <c r="F91" s="32">
        <v>2.4286491189183885</v>
      </c>
      <c r="G91" s="32">
        <f t="shared" si="5"/>
        <v>139.78779571401563</v>
      </c>
      <c r="H91" s="33">
        <f t="shared" si="6"/>
        <v>144.3102473473451</v>
      </c>
      <c r="I91" s="145">
        <f t="shared" si="7"/>
        <v>16.852706866329072</v>
      </c>
    </row>
    <row r="92" spans="1:9" ht="16.5">
      <c r="A92" s="138">
        <v>38838</v>
      </c>
      <c r="B92" s="31">
        <v>91.1783223891061</v>
      </c>
      <c r="C92" s="32">
        <v>36.886200855580981</v>
      </c>
      <c r="D92" s="32">
        <v>13.928062721801442</v>
      </c>
      <c r="E92" s="32">
        <v>18.012791316477799</v>
      </c>
      <c r="F92" s="32">
        <v>2.4016337068211011</v>
      </c>
      <c r="G92" s="32">
        <f t="shared" si="5"/>
        <v>144.39421967330961</v>
      </c>
      <c r="H92" s="33">
        <f t="shared" si="6"/>
        <v>148.47894826798597</v>
      </c>
      <c r="I92" s="145">
        <f t="shared" si="7"/>
        <v>19.402238482297406</v>
      </c>
    </row>
    <row r="93" spans="1:9" ht="16.5">
      <c r="A93" s="138">
        <v>38869</v>
      </c>
      <c r="B93" s="31">
        <v>94.197439094253085</v>
      </c>
      <c r="C93" s="32">
        <v>37.911871171164542</v>
      </c>
      <c r="D93" s="32">
        <v>14.321893121051847</v>
      </c>
      <c r="E93" s="32">
        <v>18.056439991158513</v>
      </c>
      <c r="F93" s="32">
        <v>2.5002312092014027</v>
      </c>
      <c r="G93" s="32">
        <f t="shared" si="5"/>
        <v>148.93143459567091</v>
      </c>
      <c r="H93" s="33">
        <f t="shared" si="6"/>
        <v>152.66598146577755</v>
      </c>
      <c r="I93" s="145">
        <f t="shared" si="7"/>
        <v>21.037098519547801</v>
      </c>
    </row>
    <row r="94" spans="1:9" ht="16.5">
      <c r="A94" s="138">
        <v>38899</v>
      </c>
      <c r="B94" s="31">
        <v>96.015360628743053</v>
      </c>
      <c r="C94" s="32">
        <v>38.954770282473454</v>
      </c>
      <c r="D94" s="32">
        <v>14.633019384825994</v>
      </c>
      <c r="E94" s="32">
        <v>18.154733052304728</v>
      </c>
      <c r="F94" s="32">
        <v>2.5865312749025557</v>
      </c>
      <c r="G94" s="32">
        <f t="shared" si="5"/>
        <v>152.18968157094506</v>
      </c>
      <c r="H94" s="33">
        <f t="shared" si="6"/>
        <v>155.71139523842379</v>
      </c>
      <c r="I94" s="145">
        <f t="shared" si="7"/>
        <v>22.765156094331694</v>
      </c>
    </row>
    <row r="95" spans="1:9" ht="16.5">
      <c r="A95" s="138">
        <v>38930</v>
      </c>
      <c r="B95" s="31">
        <v>96.944688401717869</v>
      </c>
      <c r="C95" s="32">
        <v>40.250657580341759</v>
      </c>
      <c r="D95" s="32">
        <v>15.051378457694875</v>
      </c>
      <c r="E95" s="32">
        <v>18.377493150344662</v>
      </c>
      <c r="F95" s="32">
        <v>2.6501868438255247</v>
      </c>
      <c r="G95" s="32">
        <f t="shared" si="5"/>
        <v>154.89691128358004</v>
      </c>
      <c r="H95" s="33">
        <f t="shared" si="6"/>
        <v>158.22302597622982</v>
      </c>
      <c r="I95" s="145">
        <f t="shared" si="7"/>
        <v>24.741219379533096</v>
      </c>
    </row>
    <row r="96" spans="1:9" ht="16.5">
      <c r="A96" s="138">
        <v>38961</v>
      </c>
      <c r="B96" s="31">
        <v>98.517985965252166</v>
      </c>
      <c r="C96" s="32">
        <v>41.814357329214118</v>
      </c>
      <c r="D96" s="32">
        <v>15.57532086770677</v>
      </c>
      <c r="E96" s="32">
        <v>18.694537258359215</v>
      </c>
      <c r="F96" s="32">
        <v>2.7226070624450989</v>
      </c>
      <c r="G96" s="32">
        <f t="shared" si="5"/>
        <v>158.63027122461816</v>
      </c>
      <c r="H96" s="33">
        <f t="shared" si="6"/>
        <v>161.7494876152706</v>
      </c>
      <c r="I96" s="145">
        <f t="shared" si="7"/>
        <v>26.653322017289131</v>
      </c>
    </row>
    <row r="97" spans="1:9" ht="16.5">
      <c r="A97" s="138">
        <v>38991</v>
      </c>
      <c r="B97" s="31">
        <v>101.03880036883348</v>
      </c>
      <c r="C97" s="32">
        <v>43.165499207412026</v>
      </c>
      <c r="D97" s="32">
        <v>14.732876551105731</v>
      </c>
      <c r="E97" s="32">
        <v>19.04599839693546</v>
      </c>
      <c r="F97" s="32">
        <v>2.7988066911114649</v>
      </c>
      <c r="G97" s="32">
        <f t="shared" si="5"/>
        <v>161.73598281846267</v>
      </c>
      <c r="H97" s="33">
        <f t="shared" si="6"/>
        <v>166.0491046642924</v>
      </c>
      <c r="I97" s="145">
        <f t="shared" si="7"/>
        <v>27.29012772081898</v>
      </c>
    </row>
    <row r="98" spans="1:9" ht="16.5">
      <c r="A98" s="138">
        <v>39022</v>
      </c>
      <c r="B98" s="31">
        <v>103.67942847598394</v>
      </c>
      <c r="C98" s="32">
        <v>44.499723138825814</v>
      </c>
      <c r="D98" s="32">
        <v>14.70416386448108</v>
      </c>
      <c r="E98" s="32">
        <v>19.184644361260208</v>
      </c>
      <c r="F98" s="32">
        <v>2.8362767637396491</v>
      </c>
      <c r="G98" s="32">
        <f t="shared" si="5"/>
        <v>165.71959224303049</v>
      </c>
      <c r="H98" s="33">
        <f t="shared" si="6"/>
        <v>170.20007273980963</v>
      </c>
      <c r="I98" s="145">
        <f t="shared" si="7"/>
        <v>28.467002604874057</v>
      </c>
    </row>
    <row r="99" spans="1:9" ht="16.5">
      <c r="A99" s="138">
        <v>39052</v>
      </c>
      <c r="B99" s="31">
        <v>105.01050411979476</v>
      </c>
      <c r="C99" s="32">
        <v>45.899639725201318</v>
      </c>
      <c r="D99" s="32">
        <v>14.518032695078249</v>
      </c>
      <c r="E99" s="32">
        <v>19.432721657265368</v>
      </c>
      <c r="F99" s="32">
        <v>2.8665373142332786</v>
      </c>
      <c r="G99" s="32">
        <f t="shared" si="5"/>
        <v>168.29471385430762</v>
      </c>
      <c r="H99" s="33">
        <f t="shared" si="6"/>
        <v>173.20940281649473</v>
      </c>
      <c r="I99" s="145">
        <f t="shared" si="7"/>
        <v>27.810366252503272</v>
      </c>
    </row>
    <row r="100" spans="1:9" ht="16.5">
      <c r="A100" s="138">
        <v>39083</v>
      </c>
      <c r="B100" s="31">
        <v>104.83407701031481</v>
      </c>
      <c r="C100" s="32">
        <v>46.592427086234082</v>
      </c>
      <c r="D100" s="32">
        <v>14.866736566802588</v>
      </c>
      <c r="E100" s="32">
        <v>19.631603448774637</v>
      </c>
      <c r="F100" s="32">
        <v>2.903845955634103</v>
      </c>
      <c r="G100" s="32">
        <f t="shared" si="5"/>
        <v>169.19708661898559</v>
      </c>
      <c r="H100" s="33">
        <f t="shared" si="6"/>
        <v>173.96195350095763</v>
      </c>
      <c r="I100" s="145">
        <f t="shared" si="7"/>
        <v>27.122684574849711</v>
      </c>
    </row>
    <row r="101" spans="1:9" ht="16.5">
      <c r="A101" s="138">
        <v>39114</v>
      </c>
      <c r="B101" s="31">
        <v>106.39001693819687</v>
      </c>
      <c r="C101" s="32">
        <v>47.432839576545845</v>
      </c>
      <c r="D101" s="32">
        <v>15.147331274427424</v>
      </c>
      <c r="E101" s="32">
        <v>19.767276430261351</v>
      </c>
      <c r="F101" s="32">
        <v>2.9038265110440893</v>
      </c>
      <c r="G101" s="32">
        <f t="shared" si="5"/>
        <v>171.87401430021421</v>
      </c>
      <c r="H101" s="33">
        <f t="shared" si="6"/>
        <v>176.49395945604815</v>
      </c>
      <c r="I101" s="145">
        <f t="shared" si="7"/>
        <v>27.10770894853156</v>
      </c>
    </row>
    <row r="102" spans="1:9" ht="16.5">
      <c r="A102" s="138">
        <v>39142</v>
      </c>
      <c r="B102" s="31">
        <v>107.63453753824676</v>
      </c>
      <c r="C102" s="32">
        <v>48.955961208071827</v>
      </c>
      <c r="D102" s="32">
        <v>15.54787999254777</v>
      </c>
      <c r="E102" s="32">
        <v>20.02505370564047</v>
      </c>
      <c r="F102" s="32">
        <v>2.9770487783392592</v>
      </c>
      <c r="G102" s="32">
        <f t="shared" si="5"/>
        <v>175.1154275172056</v>
      </c>
      <c r="H102" s="33">
        <f t="shared" si="6"/>
        <v>179.5926012302983</v>
      </c>
      <c r="I102" s="145">
        <f t="shared" si="7"/>
        <v>29.236808030927826</v>
      </c>
    </row>
    <row r="103" spans="1:9" ht="16.5">
      <c r="A103" s="138">
        <v>39173</v>
      </c>
      <c r="B103" s="31">
        <v>108.17775994512589</v>
      </c>
      <c r="C103" s="32">
        <v>50.443246318217248</v>
      </c>
      <c r="D103" s="32">
        <v>15.848837433333179</v>
      </c>
      <c r="E103" s="32">
        <v>20.219876380920009</v>
      </c>
      <c r="F103" s="32">
        <v>3.011032554265713</v>
      </c>
      <c r="G103" s="32">
        <f t="shared" si="5"/>
        <v>177.48087625094203</v>
      </c>
      <c r="H103" s="33">
        <f t="shared" si="6"/>
        <v>181.85191519852884</v>
      </c>
      <c r="I103" s="145">
        <f t="shared" si="7"/>
        <v>26.964500258692581</v>
      </c>
    </row>
    <row r="104" spans="1:9" ht="16.5">
      <c r="A104" s="138">
        <v>39203</v>
      </c>
      <c r="B104" s="31">
        <v>111.08917355618158</v>
      </c>
      <c r="C104" s="32">
        <v>51.506018443749944</v>
      </c>
      <c r="D104" s="32">
        <v>16.375892451447573</v>
      </c>
      <c r="E104" s="32">
        <v>20.643318931260772</v>
      </c>
      <c r="F104" s="32">
        <v>3.0250808066060211</v>
      </c>
      <c r="G104" s="32">
        <f t="shared" si="5"/>
        <v>181.99616525798513</v>
      </c>
      <c r="H104" s="33">
        <f t="shared" si="6"/>
        <v>186.26359173779832</v>
      </c>
      <c r="I104" s="145">
        <f t="shared" si="7"/>
        <v>26.04117094835896</v>
      </c>
    </row>
    <row r="105" spans="1:9" ht="16.5">
      <c r="A105" s="138">
        <v>39234</v>
      </c>
      <c r="B105" s="31">
        <v>113.06782108208409</v>
      </c>
      <c r="C105" s="32">
        <v>52.662702632474847</v>
      </c>
      <c r="D105" s="32">
        <v>16.253998187081791</v>
      </c>
      <c r="E105" s="32">
        <v>20.97089711250533</v>
      </c>
      <c r="F105" s="32">
        <v>3.0388050675895575</v>
      </c>
      <c r="G105" s="32">
        <f t="shared" si="5"/>
        <v>185.02332696923028</v>
      </c>
      <c r="H105" s="33">
        <f t="shared" si="6"/>
        <v>189.74022589465383</v>
      </c>
      <c r="I105" s="145">
        <f t="shared" si="7"/>
        <v>24.233898284498551</v>
      </c>
    </row>
    <row r="106" spans="1:9" ht="16.5">
      <c r="A106" s="138">
        <v>39264</v>
      </c>
      <c r="B106" s="31">
        <v>115.1281969120039</v>
      </c>
      <c r="C106" s="32">
        <v>53.818411100256782</v>
      </c>
      <c r="D106" s="32">
        <v>16.010701483254536</v>
      </c>
      <c r="E106" s="32">
        <v>21.143700909844213</v>
      </c>
      <c r="F106" s="32">
        <v>3.0547827668391481</v>
      </c>
      <c r="G106" s="32">
        <f t="shared" si="5"/>
        <v>188.01209226235437</v>
      </c>
      <c r="H106" s="33">
        <f t="shared" si="6"/>
        <v>193.14509168894404</v>
      </c>
      <c r="I106" s="145">
        <f t="shared" si="7"/>
        <v>23.538002262466311</v>
      </c>
    </row>
    <row r="107" spans="1:9" ht="16.5">
      <c r="A107" s="138">
        <v>39295</v>
      </c>
      <c r="B107" s="31">
        <v>117.3024107916029</v>
      </c>
      <c r="C107" s="32">
        <v>54.810255714519577</v>
      </c>
      <c r="D107" s="32">
        <v>16.367689326238608</v>
      </c>
      <c r="E107" s="32">
        <v>21.309049065900243</v>
      </c>
      <c r="F107" s="32">
        <v>3.0625900835113784</v>
      </c>
      <c r="G107" s="32">
        <f t="shared" si="5"/>
        <v>191.54294591587245</v>
      </c>
      <c r="H107" s="33">
        <f t="shared" si="6"/>
        <v>196.48430565553409</v>
      </c>
      <c r="I107" s="145">
        <f t="shared" si="7"/>
        <v>23.658337876861914</v>
      </c>
    </row>
    <row r="108" spans="1:9" ht="16.5">
      <c r="A108" s="138">
        <v>39326</v>
      </c>
      <c r="B108" s="31">
        <v>120.01771983726516</v>
      </c>
      <c r="C108" s="32">
        <v>55.871828544260737</v>
      </c>
      <c r="D108" s="32">
        <v>16.774021436713554</v>
      </c>
      <c r="E108" s="32">
        <v>21.595053089232081</v>
      </c>
      <c r="F108" s="32">
        <v>3.1196490398156174</v>
      </c>
      <c r="G108" s="32">
        <f t="shared" si="5"/>
        <v>195.78321885805508</v>
      </c>
      <c r="H108" s="33">
        <f t="shared" si="6"/>
        <v>200.60425051057359</v>
      </c>
      <c r="I108" s="145">
        <f t="shared" si="7"/>
        <v>23.42109570047251</v>
      </c>
    </row>
    <row r="109" spans="1:9" ht="16.5">
      <c r="A109" s="138">
        <v>39356</v>
      </c>
      <c r="B109" s="31">
        <v>121.28568580760628</v>
      </c>
      <c r="C109" s="32">
        <v>58.110010587580774</v>
      </c>
      <c r="D109" s="32">
        <v>17.643731747340421</v>
      </c>
      <c r="E109" s="32">
        <v>22.323872058009258</v>
      </c>
      <c r="F109" s="32">
        <v>3.1749070226875995</v>
      </c>
      <c r="G109" s="32">
        <f t="shared" si="5"/>
        <v>200.21433516521506</v>
      </c>
      <c r="H109" s="33">
        <f t="shared" si="6"/>
        <v>204.89447547588389</v>
      </c>
      <c r="I109" s="145">
        <f t="shared" si="7"/>
        <v>23.790842134332994</v>
      </c>
    </row>
    <row r="110" spans="1:9" ht="16.5">
      <c r="A110" s="138">
        <v>39387</v>
      </c>
      <c r="B110" s="31">
        <v>124.44673968123358</v>
      </c>
      <c r="C110" s="32">
        <v>58.739071648649663</v>
      </c>
      <c r="D110" s="32">
        <v>17.478666668986421</v>
      </c>
      <c r="E110" s="32">
        <v>22.546581260388692</v>
      </c>
      <c r="F110" s="32">
        <v>3.2091835168774283</v>
      </c>
      <c r="G110" s="32">
        <f t="shared" si="5"/>
        <v>203.8736615157471</v>
      </c>
      <c r="H110" s="33">
        <f t="shared" si="6"/>
        <v>208.94157610714939</v>
      </c>
      <c r="I110" s="145">
        <f t="shared" si="7"/>
        <v>23.023270064992101</v>
      </c>
    </row>
    <row r="111" spans="1:9" ht="16.5">
      <c r="A111" s="138">
        <v>39417</v>
      </c>
      <c r="B111" s="31">
        <v>124.24071865808907</v>
      </c>
      <c r="C111" s="32">
        <v>59.477702384190621</v>
      </c>
      <c r="D111" s="32">
        <v>17.286809432388772</v>
      </c>
      <c r="E111" s="32">
        <v>22.748068549676006</v>
      </c>
      <c r="F111" s="32">
        <v>3.2182402755520858</v>
      </c>
      <c r="G111" s="32">
        <f t="shared" si="5"/>
        <v>204.22347075022054</v>
      </c>
      <c r="H111" s="33">
        <f t="shared" si="6"/>
        <v>209.68472986750777</v>
      </c>
      <c r="I111" s="145">
        <f t="shared" si="7"/>
        <v>21.348713856227462</v>
      </c>
    </row>
    <row r="112" spans="1:9" ht="16.5">
      <c r="A112" s="138">
        <v>39448</v>
      </c>
      <c r="B112" s="31">
        <v>123.1817783283682</v>
      </c>
      <c r="C112" s="32">
        <v>59.494395085979171</v>
      </c>
      <c r="D112" s="32">
        <v>17.456321643048447</v>
      </c>
      <c r="E112" s="32">
        <v>22.782880180960191</v>
      </c>
      <c r="F112" s="32">
        <v>3.1928284805867793</v>
      </c>
      <c r="G112" s="32">
        <f t="shared" si="5"/>
        <v>203.3253235379826</v>
      </c>
      <c r="H112" s="33">
        <f t="shared" si="6"/>
        <v>208.65188207589435</v>
      </c>
      <c r="I112" s="145">
        <f t="shared" si="7"/>
        <v>20.170700099494194</v>
      </c>
    </row>
    <row r="113" spans="1:9" ht="16.5">
      <c r="A113" s="138">
        <v>39479</v>
      </c>
      <c r="B113" s="31">
        <v>123.87241449247428</v>
      </c>
      <c r="C113" s="32">
        <v>59.570949479374029</v>
      </c>
      <c r="D113" s="32">
        <v>17.746136065928546</v>
      </c>
      <c r="E113" s="32">
        <v>22.95202374691182</v>
      </c>
      <c r="F113" s="32">
        <v>3.1969458690607668</v>
      </c>
      <c r="G113" s="32">
        <f t="shared" si="5"/>
        <v>204.38644590683759</v>
      </c>
      <c r="H113" s="33">
        <f t="shared" si="6"/>
        <v>209.59233358782086</v>
      </c>
      <c r="I113" s="145">
        <f t="shared" si="7"/>
        <v>18.916432329225501</v>
      </c>
    </row>
    <row r="114" spans="1:9" ht="16.5">
      <c r="A114" s="138">
        <v>39508</v>
      </c>
      <c r="B114" s="31">
        <v>124.53496772148748</v>
      </c>
      <c r="C114" s="32">
        <v>59.693686651782961</v>
      </c>
      <c r="D114" s="32">
        <v>17.940661122668402</v>
      </c>
      <c r="E114" s="32">
        <v>23.045006495891169</v>
      </c>
      <c r="F114" s="32">
        <v>3.1941808677275092</v>
      </c>
      <c r="G114" s="32">
        <f t="shared" si="5"/>
        <v>205.36349636366637</v>
      </c>
      <c r="H114" s="33">
        <f t="shared" si="6"/>
        <v>210.46784173688911</v>
      </c>
      <c r="I114" s="145">
        <f t="shared" si="7"/>
        <v>17.273217600139091</v>
      </c>
    </row>
    <row r="115" spans="1:9" ht="16.5">
      <c r="A115" s="138">
        <v>39539</v>
      </c>
      <c r="B115" s="31">
        <v>124.81903324024135</v>
      </c>
      <c r="C115" s="32">
        <v>60.354431579091816</v>
      </c>
      <c r="D115" s="32">
        <v>18.009950068068363</v>
      </c>
      <c r="E115" s="32">
        <v>23.331243662277615</v>
      </c>
      <c r="F115" s="32">
        <v>3.2726974444268064</v>
      </c>
      <c r="G115" s="32">
        <f t="shared" si="5"/>
        <v>206.45611233182831</v>
      </c>
      <c r="H115" s="33">
        <f t="shared" si="6"/>
        <v>211.77740592603757</v>
      </c>
      <c r="I115" s="145">
        <f t="shared" si="7"/>
        <v>16.325835601531452</v>
      </c>
    </row>
    <row r="116" spans="1:9" ht="16.5">
      <c r="A116" s="138">
        <v>39569</v>
      </c>
      <c r="B116" s="31">
        <v>125.95016911780263</v>
      </c>
      <c r="C116" s="32">
        <v>60.996174708584448</v>
      </c>
      <c r="D116" s="32">
        <v>17.817764395194175</v>
      </c>
      <c r="E116" s="32">
        <v>23.620237559546048</v>
      </c>
      <c r="F116" s="32">
        <v>3.3473521256067285</v>
      </c>
      <c r="G116" s="32">
        <f t="shared" si="5"/>
        <v>208.11146034718797</v>
      </c>
      <c r="H116" s="33">
        <f t="shared" si="6"/>
        <v>213.91393351153985</v>
      </c>
      <c r="I116" s="145">
        <f t="shared" si="7"/>
        <v>14.349365577117307</v>
      </c>
    </row>
    <row r="117" spans="1:9" ht="16.5">
      <c r="A117" s="138">
        <v>39600</v>
      </c>
      <c r="B117" s="31">
        <v>129.8021521773785</v>
      </c>
      <c r="C117" s="32">
        <v>61.052270450783233</v>
      </c>
      <c r="D117" s="32">
        <v>18.207819781866903</v>
      </c>
      <c r="E117" s="32">
        <v>23.912347577070065</v>
      </c>
      <c r="F117" s="32">
        <v>3.482592271401221</v>
      </c>
      <c r="G117" s="32">
        <f t="shared" si="5"/>
        <v>212.54483468142985</v>
      </c>
      <c r="H117" s="33">
        <f t="shared" si="6"/>
        <v>218.24936247663302</v>
      </c>
      <c r="I117" s="145">
        <f t="shared" si="7"/>
        <v>14.874615089359214</v>
      </c>
    </row>
    <row r="118" spans="1:9" ht="16.5">
      <c r="A118" s="138">
        <v>39630</v>
      </c>
      <c r="B118" s="31">
        <v>130.6990405937409</v>
      </c>
      <c r="C118" s="32">
        <v>61.671660383002255</v>
      </c>
      <c r="D118" s="32">
        <v>18.646954246911765</v>
      </c>
      <c r="E118" s="32">
        <v>24.232747541689935</v>
      </c>
      <c r="F118" s="32">
        <v>3.5646313411226873</v>
      </c>
      <c r="G118" s="32">
        <f t="shared" si="5"/>
        <v>214.58228656477763</v>
      </c>
      <c r="H118" s="33">
        <f t="shared" si="6"/>
        <v>220.1680798595558</v>
      </c>
      <c r="I118" s="145">
        <f t="shared" si="7"/>
        <v>14.132173086690022</v>
      </c>
    </row>
    <row r="119" spans="1:9" ht="16.5">
      <c r="A119" s="138">
        <v>39661</v>
      </c>
      <c r="B119" s="31">
        <v>132.81920075227083</v>
      </c>
      <c r="C119" s="32">
        <v>62.079680953206662</v>
      </c>
      <c r="D119" s="32">
        <v>18.388433131236088</v>
      </c>
      <c r="E119" s="32">
        <v>24.474786149792223</v>
      </c>
      <c r="F119" s="32">
        <v>3.6427527193451148</v>
      </c>
      <c r="G119" s="32">
        <f t="shared" si="5"/>
        <v>216.9300675560587</v>
      </c>
      <c r="H119" s="33">
        <f t="shared" si="6"/>
        <v>223.01642057461484</v>
      </c>
      <c r="I119" s="145">
        <f t="shared" si="7"/>
        <v>13.254010226686461</v>
      </c>
    </row>
    <row r="120" spans="1:9" ht="16.5">
      <c r="A120" s="138">
        <v>39692</v>
      </c>
      <c r="B120" s="31">
        <v>136.21377793279964</v>
      </c>
      <c r="C120" s="32">
        <v>62.564707066799294</v>
      </c>
      <c r="D120" s="32">
        <v>18.758253243448198</v>
      </c>
      <c r="E120" s="32">
        <v>24.717538023121261</v>
      </c>
      <c r="F120" s="32">
        <v>3.7382360686996332</v>
      </c>
      <c r="G120" s="32">
        <f t="shared" si="5"/>
        <v>221.27497431174675</v>
      </c>
      <c r="H120" s="33">
        <f t="shared" si="6"/>
        <v>227.2342590914198</v>
      </c>
      <c r="I120" s="145">
        <f t="shared" si="7"/>
        <v>13.020398582870099</v>
      </c>
    </row>
    <row r="121" spans="1:9" ht="16.5">
      <c r="A121" s="138">
        <v>39722</v>
      </c>
      <c r="B121" s="31">
        <v>140.13665055970321</v>
      </c>
      <c r="C121" s="32">
        <v>63.152640534608231</v>
      </c>
      <c r="D121" s="32">
        <v>19.107545606977723</v>
      </c>
      <c r="E121" s="32">
        <v>24.928044337978744</v>
      </c>
      <c r="F121" s="32">
        <v>3.7903465664448817</v>
      </c>
      <c r="G121" s="32">
        <f t="shared" si="5"/>
        <v>226.18718326773404</v>
      </c>
      <c r="H121" s="33">
        <f t="shared" si="6"/>
        <v>232.00768199873505</v>
      </c>
      <c r="I121" s="145">
        <f t="shared" si="7"/>
        <v>12.972521713336072</v>
      </c>
    </row>
    <row r="122" spans="1:9" ht="16.5">
      <c r="A122" s="138">
        <v>39753</v>
      </c>
      <c r="B122" s="31">
        <v>142.65753560026499</v>
      </c>
      <c r="C122" s="32">
        <v>63.350281003873668</v>
      </c>
      <c r="D122" s="32">
        <v>19.021658057510873</v>
      </c>
      <c r="E122" s="32">
        <v>25.105681228270985</v>
      </c>
      <c r="F122" s="32">
        <v>4.3375154677387133</v>
      </c>
      <c r="G122" s="32">
        <f t="shared" si="5"/>
        <v>229.36699012938826</v>
      </c>
      <c r="H122" s="33">
        <f t="shared" si="6"/>
        <v>235.45101330014836</v>
      </c>
      <c r="I122" s="145">
        <f t="shared" si="7"/>
        <v>12.504473811921047</v>
      </c>
    </row>
    <row r="123" spans="1:9" ht="16.5">
      <c r="A123" s="138">
        <v>39783</v>
      </c>
      <c r="B123" s="31">
        <v>141.39322577380983</v>
      </c>
      <c r="C123" s="32">
        <v>63.288823650681152</v>
      </c>
      <c r="D123" s="32">
        <v>18.645948807893092</v>
      </c>
      <c r="E123" s="32">
        <v>25.216278593086102</v>
      </c>
      <c r="F123" s="32">
        <v>4.761071043114006</v>
      </c>
      <c r="G123" s="32">
        <f t="shared" si="5"/>
        <v>228.08906927549808</v>
      </c>
      <c r="H123" s="33">
        <f t="shared" si="6"/>
        <v>234.65939906069107</v>
      </c>
      <c r="I123" s="145">
        <f t="shared" si="7"/>
        <v>11.686021414486101</v>
      </c>
    </row>
    <row r="124" spans="1:9" ht="16.5">
      <c r="A124" s="138">
        <v>39814</v>
      </c>
      <c r="B124" s="31">
        <v>140.63283601794546</v>
      </c>
      <c r="C124" s="32">
        <v>62.60912571485219</v>
      </c>
      <c r="D124" s="32">
        <v>18.82068096264841</v>
      </c>
      <c r="E124" s="32">
        <v>25.252005105109436</v>
      </c>
      <c r="F124" s="32">
        <v>4.8107670348812182</v>
      </c>
      <c r="G124" s="32">
        <f t="shared" si="5"/>
        <v>226.8734097303273</v>
      </c>
      <c r="H124" s="33">
        <f t="shared" si="6"/>
        <v>233.30473387278832</v>
      </c>
      <c r="I124" s="145">
        <f t="shared" si="7"/>
        <v>11.581482219033946</v>
      </c>
    </row>
    <row r="125" spans="1:9" ht="16.5">
      <c r="A125" s="138">
        <v>39845</v>
      </c>
      <c r="B125" s="31">
        <v>139.75505842526945</v>
      </c>
      <c r="C125" s="32">
        <v>61.735892868188813</v>
      </c>
      <c r="D125" s="32">
        <v>18.964325447951055</v>
      </c>
      <c r="E125" s="32">
        <v>25.233140271825864</v>
      </c>
      <c r="F125" s="32">
        <v>4.8873190654875867</v>
      </c>
      <c r="G125" s="32">
        <f t="shared" si="5"/>
        <v>225.3425958068969</v>
      </c>
      <c r="H125" s="33">
        <f t="shared" si="6"/>
        <v>231.61141063077173</v>
      </c>
      <c r="I125" s="145">
        <f t="shared" si="7"/>
        <v>10.25319942674253</v>
      </c>
    </row>
    <row r="126" spans="1:9" ht="16.5">
      <c r="A126" s="138">
        <v>39873</v>
      </c>
      <c r="B126" s="31">
        <v>139.24370892437713</v>
      </c>
      <c r="C126" s="32">
        <v>61.026549921705829</v>
      </c>
      <c r="D126" s="32">
        <v>18.415037514963728</v>
      </c>
      <c r="E126" s="32">
        <v>25.27787077989537</v>
      </c>
      <c r="F126" s="32">
        <v>4.9737686937739198</v>
      </c>
      <c r="G126" s="32">
        <f t="shared" si="5"/>
        <v>223.65906505482059</v>
      </c>
      <c r="H126" s="33">
        <f t="shared" si="6"/>
        <v>230.52189831975227</v>
      </c>
      <c r="I126" s="145">
        <f t="shared" si="7"/>
        <v>8.9088708631818605</v>
      </c>
    </row>
    <row r="127" spans="1:9" ht="16.5">
      <c r="A127" s="138">
        <v>39904</v>
      </c>
      <c r="B127" s="31">
        <v>138.73931063633927</v>
      </c>
      <c r="C127" s="32">
        <v>60.599714941060554</v>
      </c>
      <c r="D127" s="32">
        <v>18.711967190732793</v>
      </c>
      <c r="E127" s="32">
        <v>25.451152230827912</v>
      </c>
      <c r="F127" s="32">
        <v>5.0870492313576587</v>
      </c>
      <c r="G127" s="32">
        <f t="shared" si="5"/>
        <v>223.13804199949027</v>
      </c>
      <c r="H127" s="33">
        <f t="shared" si="6"/>
        <v>229.87722703958539</v>
      </c>
      <c r="I127" s="145">
        <f t="shared" si="7"/>
        <v>8.080133583475499</v>
      </c>
    </row>
    <row r="128" spans="1:9" ht="16.5">
      <c r="A128" s="138">
        <v>39934</v>
      </c>
      <c r="B128" s="31">
        <v>142.16570940040077</v>
      </c>
      <c r="C128" s="32">
        <v>60.416267968142989</v>
      </c>
      <c r="D128" s="32">
        <v>18.393863377612774</v>
      </c>
      <c r="E128" s="32">
        <v>25.665074659020334</v>
      </c>
      <c r="F128" s="32">
        <v>5.1973404963944398</v>
      </c>
      <c r="G128" s="32">
        <f t="shared" si="5"/>
        <v>226.17318124255098</v>
      </c>
      <c r="H128" s="33">
        <f t="shared" si="6"/>
        <v>233.44439252395856</v>
      </c>
      <c r="I128" s="145">
        <f t="shared" si="7"/>
        <v>8.6788689413024258</v>
      </c>
    </row>
    <row r="129" spans="1:9" ht="16.5">
      <c r="A129" s="138">
        <v>39965</v>
      </c>
      <c r="B129" s="31">
        <v>142.25795105728665</v>
      </c>
      <c r="C129" s="32">
        <v>60.323627639920907</v>
      </c>
      <c r="D129" s="32">
        <v>18.636809827271069</v>
      </c>
      <c r="E129" s="32">
        <v>25.761593902774454</v>
      </c>
      <c r="F129" s="32">
        <v>5.2888016601809449</v>
      </c>
      <c r="G129" s="32">
        <f t="shared" si="5"/>
        <v>226.50719018465958</v>
      </c>
      <c r="H129" s="33">
        <f t="shared" si="6"/>
        <v>233.63197426016296</v>
      </c>
      <c r="I129" s="145">
        <f t="shared" si="7"/>
        <v>6.569134236622137</v>
      </c>
    </row>
    <row r="130" spans="1:9" ht="16.5">
      <c r="A130" s="138">
        <v>39995</v>
      </c>
      <c r="B130" s="31">
        <v>141.07072406038466</v>
      </c>
      <c r="C130" s="32">
        <v>60.355243510398338</v>
      </c>
      <c r="D130" s="32">
        <v>19.050324747790569</v>
      </c>
      <c r="E130" s="32">
        <v>26.011293579080206</v>
      </c>
      <c r="F130" s="32">
        <v>5.3892774568759467</v>
      </c>
      <c r="G130" s="32">
        <f t="shared" si="5"/>
        <v>225.86556977544953</v>
      </c>
      <c r="H130" s="33">
        <f t="shared" si="6"/>
        <v>232.82653860673918</v>
      </c>
      <c r="I130" s="145">
        <f t="shared" si="7"/>
        <v>5.258254719578507</v>
      </c>
    </row>
    <row r="131" spans="1:9" ht="16.5">
      <c r="A131" s="138">
        <v>40026</v>
      </c>
      <c r="B131" s="31">
        <v>138.25114005545802</v>
      </c>
      <c r="C131" s="32">
        <v>60.49144167889834</v>
      </c>
      <c r="D131" s="32">
        <v>18.87300148626138</v>
      </c>
      <c r="E131" s="32">
        <v>26.248357460544103</v>
      </c>
      <c r="F131" s="32">
        <v>5.492019425033047</v>
      </c>
      <c r="G131" s="32">
        <f t="shared" si="5"/>
        <v>223.10760264565079</v>
      </c>
      <c r="H131" s="33">
        <f t="shared" si="6"/>
        <v>230.4829586199335</v>
      </c>
      <c r="I131" s="145">
        <f t="shared" si="7"/>
        <v>2.8477080928376584</v>
      </c>
    </row>
    <row r="132" spans="1:9" ht="16.5">
      <c r="A132" s="138">
        <v>40057</v>
      </c>
      <c r="B132" s="31">
        <v>137.48107372114805</v>
      </c>
      <c r="C132" s="32">
        <v>60.633513431089625</v>
      </c>
      <c r="D132" s="32">
        <v>19.403209929199726</v>
      </c>
      <c r="E132" s="32">
        <v>26.619234711479418</v>
      </c>
      <c r="F132" s="32">
        <v>5.5899107744084056</v>
      </c>
      <c r="G132" s="32">
        <f t="shared" si="5"/>
        <v>223.1077078558458</v>
      </c>
      <c r="H132" s="33">
        <f t="shared" si="6"/>
        <v>230.32373263812548</v>
      </c>
      <c r="I132" s="145">
        <f t="shared" si="7"/>
        <v>0.82826065161665363</v>
      </c>
    </row>
    <row r="133" spans="1:9" ht="16.5">
      <c r="A133" s="138">
        <v>40087</v>
      </c>
      <c r="B133" s="31">
        <v>137.66476112912122</v>
      </c>
      <c r="C133" s="32">
        <v>61.051939237303642</v>
      </c>
      <c r="D133" s="32">
        <v>19.955268635414384</v>
      </c>
      <c r="E133" s="32">
        <v>27.022925478051846</v>
      </c>
      <c r="F133" s="32">
        <v>5.7034506926198398</v>
      </c>
      <c r="G133" s="32">
        <f t="shared" si="5"/>
        <v>224.37541969445905</v>
      </c>
      <c r="H133" s="33">
        <f t="shared" si="6"/>
        <v>231.44307653709652</v>
      </c>
      <c r="I133" s="145">
        <f t="shared" si="7"/>
        <v>-0.80100187247587451</v>
      </c>
    </row>
    <row r="134" spans="1:9" ht="16.5">
      <c r="A134" s="138">
        <v>40118</v>
      </c>
      <c r="B134" s="31">
        <v>137.2224169248752</v>
      </c>
      <c r="C134" s="32">
        <v>62.046422970316598</v>
      </c>
      <c r="D134" s="32">
        <v>20.437369861429019</v>
      </c>
      <c r="E134" s="32">
        <v>27.353956727720544</v>
      </c>
      <c r="F134" s="32">
        <v>5.7350507068630296</v>
      </c>
      <c r="G134" s="32">
        <f t="shared" si="5"/>
        <v>225.44126046348384</v>
      </c>
      <c r="H134" s="33">
        <f t="shared" si="6"/>
        <v>232.35784732977538</v>
      </c>
      <c r="I134" s="145">
        <f t="shared" si="7"/>
        <v>-1.7115495406247727</v>
      </c>
    </row>
    <row r="135" spans="1:9" ht="16.5">
      <c r="A135" s="138">
        <v>40148</v>
      </c>
      <c r="B135" s="31">
        <v>137.8748125827403</v>
      </c>
      <c r="C135" s="32">
        <v>62.257194268278568</v>
      </c>
      <c r="D135" s="32">
        <v>20.548628613950676</v>
      </c>
      <c r="E135" s="32">
        <v>27.655591545650655</v>
      </c>
      <c r="F135" s="32">
        <v>5.7471974682108975</v>
      </c>
      <c r="G135" s="32">
        <f t="shared" si="5"/>
        <v>226.42783293318044</v>
      </c>
      <c r="H135" s="33">
        <f t="shared" si="6"/>
        <v>233.53479586488041</v>
      </c>
      <c r="I135" s="145">
        <f t="shared" si="7"/>
        <v>-0.72832790610895382</v>
      </c>
    </row>
    <row r="136" spans="1:9" ht="16.5">
      <c r="A136" s="138">
        <v>40179</v>
      </c>
      <c r="B136" s="31">
        <v>136.154649765861</v>
      </c>
      <c r="C136" s="32">
        <v>62.074925659243306</v>
      </c>
      <c r="D136" s="32">
        <v>20.797931555153035</v>
      </c>
      <c r="E136" s="32">
        <v>27.72380457314673</v>
      </c>
      <c r="F136" s="32">
        <v>5.7173785312448864</v>
      </c>
      <c r="G136" s="32">
        <f t="shared" si="5"/>
        <v>224.74488551150225</v>
      </c>
      <c r="H136" s="33">
        <f t="shared" si="6"/>
        <v>231.67075852949594</v>
      </c>
      <c r="I136" s="145">
        <f t="shared" si="7"/>
        <v>-0.93819906940840536</v>
      </c>
    </row>
    <row r="137" spans="1:9" ht="16.5">
      <c r="A137" s="138">
        <v>40210</v>
      </c>
      <c r="B137" s="31">
        <v>136.22323547561692</v>
      </c>
      <c r="C137" s="32">
        <v>62.03795631328105</v>
      </c>
      <c r="D137" s="32">
        <v>20.887778075817042</v>
      </c>
      <c r="E137" s="32">
        <v>27.898700457745903</v>
      </c>
      <c r="F137" s="32">
        <v>5.7067409612530282</v>
      </c>
      <c r="G137" s="32">
        <f t="shared" si="5"/>
        <v>224.85571082596803</v>
      </c>
      <c r="H137" s="33">
        <f t="shared" si="6"/>
        <v>231.86663320789691</v>
      </c>
      <c r="I137" s="145">
        <f t="shared" si="7"/>
        <v>-0.21606433492320745</v>
      </c>
    </row>
    <row r="138" spans="1:9" ht="16.5">
      <c r="A138" s="138">
        <v>40238</v>
      </c>
      <c r="B138" s="31">
        <v>136.36789730298648</v>
      </c>
      <c r="C138" s="32">
        <v>62.218588152087939</v>
      </c>
      <c r="D138" s="32">
        <v>21.443755137999542</v>
      </c>
      <c r="E138" s="32">
        <v>28.28678919220912</v>
      </c>
      <c r="F138" s="32">
        <v>5.6826742367126917</v>
      </c>
      <c r="G138" s="32">
        <f t="shared" si="5"/>
        <v>225.71291482978665</v>
      </c>
      <c r="H138" s="33">
        <f t="shared" si="6"/>
        <v>232.55594888399622</v>
      </c>
      <c r="I138" s="145">
        <f t="shared" si="7"/>
        <v>0.91829489426804733</v>
      </c>
    </row>
    <row r="139" spans="1:9" ht="16.5">
      <c r="A139" s="138">
        <v>40269</v>
      </c>
      <c r="B139" s="31">
        <v>137.05601494625597</v>
      </c>
      <c r="C139" s="32">
        <v>62.50779458688281</v>
      </c>
      <c r="D139" s="32">
        <v>21.209473884275667</v>
      </c>
      <c r="E139" s="32">
        <v>28.455320252863938</v>
      </c>
      <c r="F139" s="32">
        <v>5.7006504804301521</v>
      </c>
      <c r="G139" s="32">
        <f t="shared" si="5"/>
        <v>226.4739338978446</v>
      </c>
      <c r="H139" s="33">
        <f t="shared" si="6"/>
        <v>233.71978026643288</v>
      </c>
      <c r="I139" s="145">
        <f t="shared" si="7"/>
        <v>1.4949902170253666</v>
      </c>
    </row>
    <row r="140" spans="1:9" ht="16.5">
      <c r="A140" s="138">
        <v>40299</v>
      </c>
      <c r="B140" s="31">
        <v>138.53166771474429</v>
      </c>
      <c r="C140" s="32">
        <v>63.200081268393433</v>
      </c>
      <c r="D140" s="32">
        <v>21.738349085147973</v>
      </c>
      <c r="E140" s="32">
        <v>28.815175518595336</v>
      </c>
      <c r="F140" s="32">
        <v>5.7150418563910153</v>
      </c>
      <c r="G140" s="32">
        <f t="shared" si="5"/>
        <v>229.18513992467672</v>
      </c>
      <c r="H140" s="33">
        <f t="shared" si="6"/>
        <v>236.26196635812408</v>
      </c>
      <c r="I140" s="145">
        <f t="shared" si="7"/>
        <v>1.3317046104134134</v>
      </c>
    </row>
    <row r="141" spans="1:9" ht="16.5">
      <c r="A141" s="138">
        <v>40330</v>
      </c>
      <c r="B141" s="31">
        <v>140.74145087753175</v>
      </c>
      <c r="C141" s="32">
        <v>63.768409298776717</v>
      </c>
      <c r="D141" s="32">
        <v>22.240391195239077</v>
      </c>
      <c r="E141" s="32">
        <v>29.142209617941276</v>
      </c>
      <c r="F141" s="32">
        <v>5.7558983747848034</v>
      </c>
      <c r="G141" s="32">
        <f t="shared" si="5"/>
        <v>232.50614974633234</v>
      </c>
      <c r="H141" s="33">
        <f t="shared" si="6"/>
        <v>239.40796816903452</v>
      </c>
      <c r="I141" s="145">
        <f t="shared" si="7"/>
        <v>2.6484631930589582</v>
      </c>
    </row>
    <row r="142" spans="1:9" ht="16.5">
      <c r="A142" s="138">
        <v>40360</v>
      </c>
      <c r="B142" s="31">
        <v>141.91146017560632</v>
      </c>
      <c r="C142" s="32">
        <v>64.578778590679917</v>
      </c>
      <c r="D142" s="32">
        <v>21.940927971090655</v>
      </c>
      <c r="E142" s="32">
        <v>29.535450144839551</v>
      </c>
      <c r="F142" s="32">
        <v>5.7910780119801482</v>
      </c>
      <c r="G142" s="32">
        <f t="shared" si="5"/>
        <v>234.22224474935703</v>
      </c>
      <c r="H142" s="33">
        <f t="shared" si="6"/>
        <v>241.81676692310594</v>
      </c>
      <c r="I142" s="145">
        <f t="shared" si="7"/>
        <v>3.6998445501080668</v>
      </c>
    </row>
    <row r="143" spans="1:9" ht="16.5">
      <c r="A143" s="138">
        <v>40391</v>
      </c>
      <c r="B143" s="31">
        <v>143.78488627757463</v>
      </c>
      <c r="C143" s="32">
        <v>65.479976300658024</v>
      </c>
      <c r="D143" s="32">
        <v>22.480674871601117</v>
      </c>
      <c r="E143" s="32">
        <v>29.885466999966152</v>
      </c>
      <c r="F143" s="32">
        <v>5.8871208573576803</v>
      </c>
      <c r="G143" s="32">
        <f t="shared" si="5"/>
        <v>237.63265830719143</v>
      </c>
      <c r="H143" s="33">
        <f t="shared" si="6"/>
        <v>245.03745043555648</v>
      </c>
      <c r="I143" s="145">
        <f t="shared" si="7"/>
        <v>6.5103364875512435</v>
      </c>
    </row>
    <row r="144" spans="1:9" ht="16.5">
      <c r="A144" s="138">
        <v>40422</v>
      </c>
      <c r="B144" s="31">
        <v>147.44577929166925</v>
      </c>
      <c r="C144" s="32">
        <v>66.723157694721195</v>
      </c>
      <c r="D144" s="32">
        <v>23.189429769742276</v>
      </c>
      <c r="E144" s="32">
        <v>30.333788903915675</v>
      </c>
      <c r="F144" s="32">
        <v>5.9781919539939175</v>
      </c>
      <c r="G144" s="32">
        <f t="shared" ref="G144:G207" si="8">SUM(B144:D144,F144)</f>
        <v>243.33655871012667</v>
      </c>
      <c r="H144" s="33">
        <f t="shared" ref="H144:H207" si="9">SUM(B144:C144,E144:F144)</f>
        <v>250.48091784430005</v>
      </c>
      <c r="I144" s="145">
        <f t="shared" ref="I144:I207" si="10">+(G144-G132)/G132*100</f>
        <v>9.0668543228238061</v>
      </c>
    </row>
    <row r="145" spans="1:9" ht="16.5">
      <c r="A145" s="138">
        <v>40452</v>
      </c>
      <c r="B145" s="31">
        <v>150.09965260290366</v>
      </c>
      <c r="C145" s="32">
        <v>67.79194812380284</v>
      </c>
      <c r="D145" s="32">
        <v>23.356803824520071</v>
      </c>
      <c r="E145" s="32">
        <v>30.720254858200839</v>
      </c>
      <c r="F145" s="32">
        <v>6.1076820259963043</v>
      </c>
      <c r="G145" s="32">
        <f t="shared" si="8"/>
        <v>247.35608657722284</v>
      </c>
      <c r="H145" s="33">
        <f t="shared" si="9"/>
        <v>254.71953761090361</v>
      </c>
      <c r="I145" s="145">
        <f t="shared" si="10"/>
        <v>10.242060789928537</v>
      </c>
    </row>
    <row r="146" spans="1:9" ht="16.5">
      <c r="A146" s="138">
        <v>40483</v>
      </c>
      <c r="B146" s="31">
        <v>155.707195313227</v>
      </c>
      <c r="C146" s="32">
        <v>69.11920614258085</v>
      </c>
      <c r="D146" s="32">
        <v>24.009410222964775</v>
      </c>
      <c r="E146" s="32">
        <v>31.070446442683796</v>
      </c>
      <c r="F146" s="32">
        <v>6.2026038294540138</v>
      </c>
      <c r="G146" s="32">
        <f t="shared" si="8"/>
        <v>255.03841550822665</v>
      </c>
      <c r="H146" s="33">
        <f t="shared" si="9"/>
        <v>262.09945172794568</v>
      </c>
      <c r="I146" s="145">
        <f t="shared" si="10"/>
        <v>13.128543986976529</v>
      </c>
    </row>
    <row r="147" spans="1:9" ht="16.5">
      <c r="A147" s="138">
        <v>40513</v>
      </c>
      <c r="B147" s="31">
        <v>159.20254288397015</v>
      </c>
      <c r="C147" s="32">
        <v>70.238410667161446</v>
      </c>
      <c r="D147" s="32">
        <v>20.883388428361627</v>
      </c>
      <c r="E147" s="32">
        <v>31.436318617439284</v>
      </c>
      <c r="F147" s="32">
        <v>6.2562070532437639</v>
      </c>
      <c r="G147" s="32">
        <f t="shared" si="8"/>
        <v>256.580549032737</v>
      </c>
      <c r="H147" s="33">
        <f t="shared" si="9"/>
        <v>267.13347922181464</v>
      </c>
      <c r="I147" s="145">
        <f t="shared" si="10"/>
        <v>13.316700384821825</v>
      </c>
    </row>
    <row r="148" spans="1:9" ht="16.5">
      <c r="A148" s="138">
        <v>40544</v>
      </c>
      <c r="B148" s="31">
        <v>157.31126508197104</v>
      </c>
      <c r="C148" s="32">
        <v>70.500370789521085</v>
      </c>
      <c r="D148" s="32">
        <v>21.316379284139515</v>
      </c>
      <c r="E148" s="32">
        <v>31.545243818663383</v>
      </c>
      <c r="F148" s="32">
        <v>6.2489311747398499</v>
      </c>
      <c r="G148" s="32">
        <f t="shared" si="8"/>
        <v>255.37694633037148</v>
      </c>
      <c r="H148" s="33">
        <f t="shared" si="9"/>
        <v>265.60581086489532</v>
      </c>
      <c r="I148" s="145">
        <f t="shared" si="10"/>
        <v>13.629703185081606</v>
      </c>
    </row>
    <row r="149" spans="1:9" ht="16.5">
      <c r="A149" s="138">
        <v>40575</v>
      </c>
      <c r="B149" s="31">
        <v>159.62252417723923</v>
      </c>
      <c r="C149" s="32">
        <v>71.1046284923424</v>
      </c>
      <c r="D149" s="32">
        <v>21.838080093545539</v>
      </c>
      <c r="E149" s="32">
        <v>31.757729437060522</v>
      </c>
      <c r="F149" s="32">
        <v>7.0618561133509195</v>
      </c>
      <c r="G149" s="32">
        <f t="shared" si="8"/>
        <v>259.62708887647807</v>
      </c>
      <c r="H149" s="33">
        <f t="shared" si="9"/>
        <v>269.54673821999307</v>
      </c>
      <c r="I149" s="145">
        <f t="shared" si="10"/>
        <v>15.463862546689819</v>
      </c>
    </row>
    <row r="150" spans="1:9" ht="16.5">
      <c r="A150" s="138">
        <v>40603</v>
      </c>
      <c r="B150" s="31">
        <v>161.63039611851627</v>
      </c>
      <c r="C150" s="32">
        <v>72.065364407746927</v>
      </c>
      <c r="D150" s="32">
        <v>22.504508375331501</v>
      </c>
      <c r="E150" s="32">
        <v>32.127843446422268</v>
      </c>
      <c r="F150" s="32">
        <v>7.1639619499970237</v>
      </c>
      <c r="G150" s="32">
        <f t="shared" si="8"/>
        <v>263.36423085159174</v>
      </c>
      <c r="H150" s="33">
        <f t="shared" si="9"/>
        <v>272.98756592268251</v>
      </c>
      <c r="I150" s="145">
        <f t="shared" si="10"/>
        <v>16.68106410756269</v>
      </c>
    </row>
    <row r="151" spans="1:9" ht="16.5">
      <c r="A151" s="138">
        <v>40634</v>
      </c>
      <c r="B151" s="31">
        <v>163.35101694790498</v>
      </c>
      <c r="C151" s="32">
        <v>73.476420281249801</v>
      </c>
      <c r="D151" s="32">
        <v>23.099050155851124</v>
      </c>
      <c r="E151" s="32">
        <v>32.490079981424472</v>
      </c>
      <c r="F151" s="32">
        <v>7.2719434483800569</v>
      </c>
      <c r="G151" s="32">
        <f t="shared" si="8"/>
        <v>267.19843083338594</v>
      </c>
      <c r="H151" s="33">
        <f t="shared" si="9"/>
        <v>276.5894606589593</v>
      </c>
      <c r="I151" s="145">
        <f t="shared" si="10"/>
        <v>17.981979751325774</v>
      </c>
    </row>
    <row r="152" spans="1:9" ht="16.5">
      <c r="A152" s="138">
        <v>40664</v>
      </c>
      <c r="B152" s="31">
        <v>166.56808518591004</v>
      </c>
      <c r="C152" s="32">
        <v>75.544224349865274</v>
      </c>
      <c r="D152" s="32">
        <v>23.869834774614439</v>
      </c>
      <c r="E152" s="32">
        <v>32.996711002478854</v>
      </c>
      <c r="F152" s="32">
        <v>7.3979142539620355</v>
      </c>
      <c r="G152" s="32">
        <f t="shared" si="8"/>
        <v>273.38005856435177</v>
      </c>
      <c r="H152" s="33">
        <f t="shared" si="9"/>
        <v>282.50693479221616</v>
      </c>
      <c r="I152" s="145">
        <f t="shared" si="10"/>
        <v>19.283500952199613</v>
      </c>
    </row>
    <row r="153" spans="1:9" ht="16.5">
      <c r="A153" s="138">
        <v>40695</v>
      </c>
      <c r="B153" s="31">
        <v>167.95998919658388</v>
      </c>
      <c r="C153" s="32">
        <v>76.993193585911484</v>
      </c>
      <c r="D153" s="32">
        <v>24.253645752599226</v>
      </c>
      <c r="E153" s="32">
        <v>33.443745732858758</v>
      </c>
      <c r="F153" s="32">
        <v>7.5135247337849762</v>
      </c>
      <c r="G153" s="32">
        <f t="shared" si="8"/>
        <v>276.72035326887953</v>
      </c>
      <c r="H153" s="33">
        <f t="shared" si="9"/>
        <v>285.9104532491391</v>
      </c>
      <c r="I153" s="145">
        <f t="shared" si="10"/>
        <v>19.01635873751535</v>
      </c>
    </row>
    <row r="154" spans="1:9" ht="16.5">
      <c r="A154" s="138">
        <v>40725</v>
      </c>
      <c r="B154" s="31">
        <v>169.89141890402732</v>
      </c>
      <c r="C154" s="32">
        <v>78.238766371336141</v>
      </c>
      <c r="D154" s="32">
        <v>24.896813240175096</v>
      </c>
      <c r="E154" s="32">
        <v>33.868721381590781</v>
      </c>
      <c r="F154" s="32">
        <v>7.6344699529627871</v>
      </c>
      <c r="G154" s="32">
        <f t="shared" si="8"/>
        <v>280.66146846850131</v>
      </c>
      <c r="H154" s="33">
        <f t="shared" si="9"/>
        <v>289.63337660991704</v>
      </c>
      <c r="I154" s="145">
        <f t="shared" si="10"/>
        <v>19.82699114204086</v>
      </c>
    </row>
    <row r="155" spans="1:9" ht="16.5">
      <c r="A155" s="138">
        <v>40756</v>
      </c>
      <c r="B155" s="31">
        <v>172.26029797822972</v>
      </c>
      <c r="C155" s="32">
        <v>79.726222884679757</v>
      </c>
      <c r="D155" s="32">
        <v>25.691878922461864</v>
      </c>
      <c r="E155" s="32">
        <v>34.444033967675693</v>
      </c>
      <c r="F155" s="32">
        <v>7.8099611715446544</v>
      </c>
      <c r="G155" s="32">
        <f t="shared" si="8"/>
        <v>285.48836095691598</v>
      </c>
      <c r="H155" s="33">
        <f t="shared" si="9"/>
        <v>294.24051600212982</v>
      </c>
      <c r="I155" s="145">
        <f t="shared" si="10"/>
        <v>20.13852093842284</v>
      </c>
    </row>
    <row r="156" spans="1:9" ht="16.5">
      <c r="A156" s="138">
        <v>40787</v>
      </c>
      <c r="B156" s="31">
        <v>175.90955327874801</v>
      </c>
      <c r="C156" s="32">
        <v>80.957627328210805</v>
      </c>
      <c r="D156" s="32">
        <v>25.957231869499203</v>
      </c>
      <c r="E156" s="32">
        <v>34.893478173042844</v>
      </c>
      <c r="F156" s="32">
        <v>7.96605392228635</v>
      </c>
      <c r="G156" s="32">
        <f t="shared" si="8"/>
        <v>290.79046639874434</v>
      </c>
      <c r="H156" s="33">
        <f t="shared" si="9"/>
        <v>299.72671270228801</v>
      </c>
      <c r="I156" s="145">
        <f t="shared" si="10"/>
        <v>19.501347409596139</v>
      </c>
    </row>
    <row r="157" spans="1:9" ht="16.5">
      <c r="A157" s="138">
        <v>40817</v>
      </c>
      <c r="B157" s="31">
        <v>176.98355821983498</v>
      </c>
      <c r="C157" s="32">
        <v>82.183867904777728</v>
      </c>
      <c r="D157" s="32">
        <v>26.667132196402115</v>
      </c>
      <c r="E157" s="32">
        <v>35.381986237095624</v>
      </c>
      <c r="F157" s="32">
        <v>8.1687288009600874</v>
      </c>
      <c r="G157" s="32">
        <f t="shared" si="8"/>
        <v>294.00328712197489</v>
      </c>
      <c r="H157" s="33">
        <f t="shared" si="9"/>
        <v>302.71814116266842</v>
      </c>
      <c r="I157" s="145">
        <f t="shared" si="10"/>
        <v>18.858319271714837</v>
      </c>
    </row>
    <row r="158" spans="1:9" ht="16.5">
      <c r="A158" s="138">
        <v>40848</v>
      </c>
      <c r="B158" s="31">
        <v>182.73759529946275</v>
      </c>
      <c r="C158" s="32">
        <v>83.741901957477594</v>
      </c>
      <c r="D158" s="32">
        <v>26.85802155038369</v>
      </c>
      <c r="E158" s="32">
        <v>35.87454398147721</v>
      </c>
      <c r="F158" s="32">
        <v>8.3100369782556278</v>
      </c>
      <c r="G158" s="32">
        <f t="shared" si="8"/>
        <v>301.6475557855797</v>
      </c>
      <c r="H158" s="33">
        <f t="shared" si="9"/>
        <v>310.6640782166732</v>
      </c>
      <c r="I158" s="145">
        <f t="shared" si="10"/>
        <v>18.27534106360914</v>
      </c>
    </row>
    <row r="159" spans="1:9" ht="16.5">
      <c r="A159" s="138">
        <v>40878</v>
      </c>
      <c r="B159" s="31">
        <v>182.82705294703285</v>
      </c>
      <c r="C159" s="32">
        <v>84.953569768320889</v>
      </c>
      <c r="D159" s="32">
        <v>27.530261886833699</v>
      </c>
      <c r="E159" s="32">
        <v>36.321902758022269</v>
      </c>
      <c r="F159" s="32">
        <v>8.3695648537587743</v>
      </c>
      <c r="G159" s="32">
        <f t="shared" si="8"/>
        <v>303.68044945594625</v>
      </c>
      <c r="H159" s="33">
        <f t="shared" si="9"/>
        <v>312.47209032713477</v>
      </c>
      <c r="I159" s="145">
        <f t="shared" si="10"/>
        <v>18.356769677501859</v>
      </c>
    </row>
    <row r="160" spans="1:9" ht="16.5">
      <c r="A160" s="138">
        <v>40909</v>
      </c>
      <c r="B160" s="31">
        <v>179.94009498397648</v>
      </c>
      <c r="C160" s="32">
        <v>85.128096130939085</v>
      </c>
      <c r="D160" s="32">
        <v>27.925488502872462</v>
      </c>
      <c r="E160" s="32">
        <v>36.485236744807594</v>
      </c>
      <c r="F160" s="32">
        <v>8.394854496279395</v>
      </c>
      <c r="G160" s="32">
        <f t="shared" si="8"/>
        <v>301.3885341140674</v>
      </c>
      <c r="H160" s="33">
        <f t="shared" si="9"/>
        <v>309.94828235600255</v>
      </c>
      <c r="I160" s="145">
        <f t="shared" si="10"/>
        <v>18.017126621982733</v>
      </c>
    </row>
    <row r="161" spans="1:9" ht="16.5">
      <c r="A161" s="138">
        <v>40940</v>
      </c>
      <c r="B161" s="31">
        <v>180.19702505582845</v>
      </c>
      <c r="C161" s="32">
        <v>85.860812476336008</v>
      </c>
      <c r="D161" s="32">
        <v>27.845058916032212</v>
      </c>
      <c r="E161" s="32">
        <v>36.697376781416587</v>
      </c>
      <c r="F161" s="32">
        <v>8.4284745104456302</v>
      </c>
      <c r="G161" s="32">
        <f t="shared" si="8"/>
        <v>302.33137095864231</v>
      </c>
      <c r="H161" s="33">
        <f t="shared" si="9"/>
        <v>311.18368882402672</v>
      </c>
      <c r="I161" s="145">
        <f t="shared" si="10"/>
        <v>16.448315261309855</v>
      </c>
    </row>
    <row r="162" spans="1:9" ht="16.5">
      <c r="A162" s="138">
        <v>40969</v>
      </c>
      <c r="B162" s="31">
        <v>181.74793279828486</v>
      </c>
      <c r="C162" s="32">
        <v>87.074829059647143</v>
      </c>
      <c r="D162" s="32">
        <v>28.50251918271443</v>
      </c>
      <c r="E162" s="32">
        <v>37.153488462844479</v>
      </c>
      <c r="F162" s="32">
        <v>8.5340458704003339</v>
      </c>
      <c r="G162" s="32">
        <f t="shared" si="8"/>
        <v>305.85932691104676</v>
      </c>
      <c r="H162" s="33">
        <f t="shared" si="9"/>
        <v>314.51029619117679</v>
      </c>
      <c r="I162" s="145">
        <f t="shared" si="10"/>
        <v>16.135485036083512</v>
      </c>
    </row>
    <row r="163" spans="1:9" ht="16.5">
      <c r="A163" s="138">
        <v>41000</v>
      </c>
      <c r="B163" s="31">
        <v>183.25674599737144</v>
      </c>
      <c r="C163" s="32">
        <v>88.239683036603523</v>
      </c>
      <c r="D163" s="32">
        <v>29.06967427569063</v>
      </c>
      <c r="E163" s="32">
        <v>37.547018911847502</v>
      </c>
      <c r="F163" s="32">
        <v>8.5890741019155552</v>
      </c>
      <c r="G163" s="32">
        <f t="shared" si="8"/>
        <v>309.15517741158112</v>
      </c>
      <c r="H163" s="33">
        <f t="shared" si="9"/>
        <v>317.63252204773801</v>
      </c>
      <c r="I163" s="145">
        <f t="shared" si="10"/>
        <v>15.702467431164555</v>
      </c>
    </row>
    <row r="164" spans="1:9" ht="16.5">
      <c r="A164" s="138">
        <v>41030</v>
      </c>
      <c r="B164" s="31">
        <v>185.76495507649062</v>
      </c>
      <c r="C164" s="32">
        <v>89.441985988963125</v>
      </c>
      <c r="D164" s="32">
        <v>29.185433989099625</v>
      </c>
      <c r="E164" s="32">
        <v>37.993979682623241</v>
      </c>
      <c r="F164" s="32">
        <v>8.6927152880391674</v>
      </c>
      <c r="G164" s="32">
        <f t="shared" si="8"/>
        <v>313.08509034259254</v>
      </c>
      <c r="H164" s="33">
        <f t="shared" si="9"/>
        <v>321.89363603611616</v>
      </c>
      <c r="I164" s="145">
        <f t="shared" si="10"/>
        <v>14.52374836217049</v>
      </c>
    </row>
    <row r="165" spans="1:9" ht="16.5">
      <c r="A165" s="138">
        <v>41061</v>
      </c>
      <c r="B165" s="31">
        <v>187.367729457157</v>
      </c>
      <c r="C165" s="32">
        <v>90.481708207243628</v>
      </c>
      <c r="D165" s="32">
        <v>29.785189652205283</v>
      </c>
      <c r="E165" s="32">
        <v>38.407077003056301</v>
      </c>
      <c r="F165" s="32">
        <v>8.8305674211235434</v>
      </c>
      <c r="G165" s="32">
        <f t="shared" si="8"/>
        <v>316.46519473772946</v>
      </c>
      <c r="H165" s="33">
        <f t="shared" si="9"/>
        <v>325.08708208858047</v>
      </c>
      <c r="I165" s="145">
        <f t="shared" si="10"/>
        <v>14.362818274603475</v>
      </c>
    </row>
    <row r="166" spans="1:9" ht="16.5">
      <c r="A166" s="138">
        <v>41091</v>
      </c>
      <c r="B166" s="31">
        <v>189.4764578801605</v>
      </c>
      <c r="C166" s="32">
        <v>91.616571392502976</v>
      </c>
      <c r="D166" s="32">
        <v>29.447640862642562</v>
      </c>
      <c r="E166" s="32">
        <v>37.833281715946086</v>
      </c>
      <c r="F166" s="32">
        <v>8.9864587713457507</v>
      </c>
      <c r="G166" s="32">
        <f t="shared" si="8"/>
        <v>319.52712890665174</v>
      </c>
      <c r="H166" s="33">
        <f t="shared" si="9"/>
        <v>327.91276975995527</v>
      </c>
      <c r="I166" s="145">
        <f t="shared" si="10"/>
        <v>13.847878959028654</v>
      </c>
    </row>
    <row r="167" spans="1:9" ht="16.5">
      <c r="A167" s="138">
        <v>41122</v>
      </c>
      <c r="B167" s="31">
        <v>190.39380470444061</v>
      </c>
      <c r="C167" s="32">
        <v>92.822286872751562</v>
      </c>
      <c r="D167" s="32">
        <v>29.743738450489108</v>
      </c>
      <c r="E167" s="32">
        <v>38.429408457591784</v>
      </c>
      <c r="F167" s="32">
        <v>9.1717739295596488</v>
      </c>
      <c r="G167" s="32">
        <f t="shared" si="8"/>
        <v>322.13160395724094</v>
      </c>
      <c r="H167" s="33">
        <f t="shared" si="9"/>
        <v>330.8172739643436</v>
      </c>
      <c r="I167" s="145">
        <f t="shared" si="10"/>
        <v>12.835284379896283</v>
      </c>
    </row>
    <row r="168" spans="1:9" ht="16.5">
      <c r="A168" s="138">
        <v>41153</v>
      </c>
      <c r="B168" s="31">
        <v>191.5632002641112</v>
      </c>
      <c r="C168" s="32">
        <v>93.595325442743686</v>
      </c>
      <c r="D168" s="32">
        <v>30.381716759541447</v>
      </c>
      <c r="E168" s="32">
        <v>38.87281392824795</v>
      </c>
      <c r="F168" s="32">
        <v>9.3307167972579048</v>
      </c>
      <c r="G168" s="32">
        <f t="shared" si="8"/>
        <v>324.87095926365424</v>
      </c>
      <c r="H168" s="33">
        <f t="shared" si="9"/>
        <v>333.36205643236076</v>
      </c>
      <c r="I168" s="145">
        <f t="shared" si="10"/>
        <v>11.719948486267521</v>
      </c>
    </row>
    <row r="169" spans="1:9" ht="16.5">
      <c r="A169" s="138">
        <v>41183</v>
      </c>
      <c r="B169" s="31">
        <v>193.30442744387742</v>
      </c>
      <c r="C169" s="32">
        <v>94.669364842658908</v>
      </c>
      <c r="D169" s="32">
        <v>31.034781110761489</v>
      </c>
      <c r="E169" s="32">
        <v>39.319003705145271</v>
      </c>
      <c r="F169" s="32">
        <v>9.5298122558973954</v>
      </c>
      <c r="G169" s="32">
        <f t="shared" si="8"/>
        <v>328.53838565319523</v>
      </c>
      <c r="H169" s="33">
        <f t="shared" si="9"/>
        <v>336.82260824757901</v>
      </c>
      <c r="I169" s="145">
        <f t="shared" si="10"/>
        <v>11.746500819527423</v>
      </c>
    </row>
    <row r="170" spans="1:9" ht="16.5">
      <c r="A170" s="138">
        <v>41214</v>
      </c>
      <c r="B170" s="31">
        <v>198.14029246655582</v>
      </c>
      <c r="C170" s="32">
        <v>96.103232949827685</v>
      </c>
      <c r="D170" s="32">
        <v>31.838057933920904</v>
      </c>
      <c r="E170" s="32">
        <v>39.893089602451269</v>
      </c>
      <c r="F170" s="32">
        <v>9.6744045464602451</v>
      </c>
      <c r="G170" s="32">
        <f t="shared" si="8"/>
        <v>335.75598789676462</v>
      </c>
      <c r="H170" s="33">
        <f t="shared" si="9"/>
        <v>343.811019565295</v>
      </c>
      <c r="I170" s="145">
        <f t="shared" si="10"/>
        <v>11.307378911908121</v>
      </c>
    </row>
    <row r="171" spans="1:9" ht="16.5">
      <c r="A171" s="138">
        <v>41244</v>
      </c>
      <c r="B171" s="31">
        <v>201.42309531281015</v>
      </c>
      <c r="C171" s="32">
        <v>96.987068074807922</v>
      </c>
      <c r="D171" s="32">
        <v>32.591264196556416</v>
      </c>
      <c r="E171" s="32">
        <v>40.452108974148366</v>
      </c>
      <c r="F171" s="32">
        <v>9.7599348432330952</v>
      </c>
      <c r="G171" s="32">
        <f t="shared" si="8"/>
        <v>340.76136242740762</v>
      </c>
      <c r="H171" s="33">
        <f t="shared" si="9"/>
        <v>348.62220720499954</v>
      </c>
      <c r="I171" s="145">
        <f t="shared" si="10"/>
        <v>12.210503849652843</v>
      </c>
    </row>
    <row r="172" spans="1:9" ht="16.5">
      <c r="A172" s="138">
        <v>41275</v>
      </c>
      <c r="B172" s="31">
        <v>199.86870765431928</v>
      </c>
      <c r="C172" s="32">
        <v>97.173788873767876</v>
      </c>
      <c r="D172" s="32">
        <v>33.025245721922545</v>
      </c>
      <c r="E172" s="32">
        <v>40.690068375732146</v>
      </c>
      <c r="F172" s="32">
        <v>9.8085163539659828</v>
      </c>
      <c r="G172" s="32">
        <f t="shared" si="8"/>
        <v>339.87625860397566</v>
      </c>
      <c r="H172" s="33">
        <f t="shared" si="9"/>
        <v>347.54108125778527</v>
      </c>
      <c r="I172" s="145">
        <f t="shared" si="10"/>
        <v>12.770135600228805</v>
      </c>
    </row>
    <row r="173" spans="1:9" ht="16.5">
      <c r="A173" s="138">
        <v>41306</v>
      </c>
      <c r="B173" s="31">
        <v>200.57553453692907</v>
      </c>
      <c r="C173" s="32">
        <v>97.34756874232734</v>
      </c>
      <c r="D173" s="32">
        <v>33.442523549334489</v>
      </c>
      <c r="E173" s="32">
        <v>40.879656419439392</v>
      </c>
      <c r="F173" s="32">
        <v>9.8534533032885303</v>
      </c>
      <c r="G173" s="32">
        <f t="shared" si="8"/>
        <v>341.21908013187942</v>
      </c>
      <c r="H173" s="33">
        <f t="shared" si="9"/>
        <v>348.65621300198433</v>
      </c>
      <c r="I173" s="145">
        <f t="shared" si="10"/>
        <v>12.862611329393534</v>
      </c>
    </row>
    <row r="174" spans="1:9" ht="16.5">
      <c r="A174" s="138">
        <v>41334</v>
      </c>
      <c r="B174" s="31">
        <v>201.94359840369205</v>
      </c>
      <c r="C174" s="32">
        <v>97.872955152479562</v>
      </c>
      <c r="D174" s="32">
        <v>33.973134263169264</v>
      </c>
      <c r="E174" s="32">
        <v>41.230452178583143</v>
      </c>
      <c r="F174" s="32">
        <v>9.9357402579968976</v>
      </c>
      <c r="G174" s="32">
        <f t="shared" si="8"/>
        <v>343.72542807733771</v>
      </c>
      <c r="H174" s="33">
        <f t="shared" si="9"/>
        <v>350.98274599275163</v>
      </c>
      <c r="I174" s="145">
        <f t="shared" si="10"/>
        <v>12.380234256287226</v>
      </c>
    </row>
    <row r="175" spans="1:9" ht="16.5">
      <c r="A175" s="138">
        <v>41365</v>
      </c>
      <c r="B175" s="31">
        <v>203.93533642752934</v>
      </c>
      <c r="C175" s="32">
        <v>98.729085064253781</v>
      </c>
      <c r="D175" s="32">
        <v>34.613003250291619</v>
      </c>
      <c r="E175" s="32">
        <v>41.658472755295307</v>
      </c>
      <c r="F175" s="32">
        <v>10.092671654509255</v>
      </c>
      <c r="G175" s="32">
        <f t="shared" si="8"/>
        <v>347.37009639658402</v>
      </c>
      <c r="H175" s="33">
        <f t="shared" si="9"/>
        <v>354.41556590158768</v>
      </c>
      <c r="I175" s="145">
        <f t="shared" si="10"/>
        <v>12.361080058551639</v>
      </c>
    </row>
    <row r="176" spans="1:9" ht="16.5">
      <c r="A176" s="138">
        <v>41395</v>
      </c>
      <c r="B176" s="31">
        <v>207.15790600210465</v>
      </c>
      <c r="C176" s="32">
        <v>99.410291298709765</v>
      </c>
      <c r="D176" s="32">
        <v>34.947973109445535</v>
      </c>
      <c r="E176" s="32">
        <v>42.207901234569221</v>
      </c>
      <c r="F176" s="32">
        <v>10.245972831040653</v>
      </c>
      <c r="G176" s="32">
        <f t="shared" si="8"/>
        <v>351.76214324130058</v>
      </c>
      <c r="H176" s="33">
        <f t="shared" si="9"/>
        <v>359.02207136642431</v>
      </c>
      <c r="I176" s="145">
        <f t="shared" si="10"/>
        <v>12.353527552648954</v>
      </c>
    </row>
    <row r="177" spans="1:9" ht="16.5">
      <c r="A177" s="138">
        <v>41426</v>
      </c>
      <c r="B177" s="31">
        <v>211.17761792244619</v>
      </c>
      <c r="C177" s="32">
        <v>99.863273087224769</v>
      </c>
      <c r="D177" s="32">
        <v>35.735894868712641</v>
      </c>
      <c r="E177" s="32">
        <v>42.662716275162722</v>
      </c>
      <c r="F177" s="32">
        <v>10.352117716113993</v>
      </c>
      <c r="G177" s="32">
        <f t="shared" si="8"/>
        <v>357.12890359449761</v>
      </c>
      <c r="H177" s="33">
        <f t="shared" si="9"/>
        <v>364.05572500094769</v>
      </c>
      <c r="I177" s="145">
        <f t="shared" si="10"/>
        <v>12.849346320838917</v>
      </c>
    </row>
    <row r="178" spans="1:9" ht="16.5">
      <c r="A178" s="138">
        <v>41456</v>
      </c>
      <c r="B178" s="31">
        <v>211.32109450242822</v>
      </c>
      <c r="C178" s="32">
        <v>100.97747245164675</v>
      </c>
      <c r="D178" s="32">
        <v>36.813119686483603</v>
      </c>
      <c r="E178" s="32">
        <v>43.423281277811398</v>
      </c>
      <c r="F178" s="32">
        <v>10.550975611755273</v>
      </c>
      <c r="G178" s="32">
        <f t="shared" si="8"/>
        <v>359.66266225231391</v>
      </c>
      <c r="H178" s="33">
        <f t="shared" si="9"/>
        <v>366.27282384364167</v>
      </c>
      <c r="I178" s="145">
        <f t="shared" si="10"/>
        <v>12.560915714104375</v>
      </c>
    </row>
    <row r="179" spans="1:9" ht="16.5">
      <c r="A179" s="138">
        <v>41487</v>
      </c>
      <c r="B179" s="31">
        <v>213.51797803750921</v>
      </c>
      <c r="C179" s="32">
        <v>101.98664164054934</v>
      </c>
      <c r="D179" s="32">
        <v>37.633818149722778</v>
      </c>
      <c r="E179" s="32">
        <v>44.001970160658942</v>
      </c>
      <c r="F179" s="32">
        <v>10.697986714423218</v>
      </c>
      <c r="G179" s="32">
        <f t="shared" si="8"/>
        <v>363.83642454220455</v>
      </c>
      <c r="H179" s="33">
        <f t="shared" si="9"/>
        <v>370.20457655314067</v>
      </c>
      <c r="I179" s="145">
        <f t="shared" si="10"/>
        <v>12.94651629105582</v>
      </c>
    </row>
    <row r="180" spans="1:9" ht="16.5">
      <c r="A180" s="138">
        <v>41518</v>
      </c>
      <c r="B180" s="31">
        <v>215.49982535621598</v>
      </c>
      <c r="C180" s="32">
        <v>102.88062360363671</v>
      </c>
      <c r="D180" s="32">
        <v>38.517270988011461</v>
      </c>
      <c r="E180" s="32">
        <v>44.664994112124297</v>
      </c>
      <c r="F180" s="32">
        <v>10.849989076320426</v>
      </c>
      <c r="G180" s="32">
        <f t="shared" si="8"/>
        <v>367.74770902418459</v>
      </c>
      <c r="H180" s="33">
        <f t="shared" si="9"/>
        <v>373.8954321482974</v>
      </c>
      <c r="I180" s="145">
        <f t="shared" si="10"/>
        <v>13.198086359492981</v>
      </c>
    </row>
    <row r="181" spans="1:9" ht="16.5">
      <c r="A181" s="138">
        <v>41548</v>
      </c>
      <c r="B181" s="31">
        <v>215.87354876440892</v>
      </c>
      <c r="C181" s="32">
        <v>104.0359062045975</v>
      </c>
      <c r="D181" s="32">
        <v>39.642076704031361</v>
      </c>
      <c r="E181" s="32">
        <v>45.596863875202622</v>
      </c>
      <c r="F181" s="32">
        <v>10.869361379584477</v>
      </c>
      <c r="G181" s="32">
        <f t="shared" si="8"/>
        <v>370.42089305262226</v>
      </c>
      <c r="H181" s="33">
        <f t="shared" si="9"/>
        <v>376.37568022379355</v>
      </c>
      <c r="I181" s="145">
        <f t="shared" si="10"/>
        <v>12.748132099132597</v>
      </c>
    </row>
    <row r="182" spans="1:9" ht="16.5">
      <c r="A182" s="138">
        <v>41579</v>
      </c>
      <c r="B182" s="31">
        <v>218.51241040591955</v>
      </c>
      <c r="C182" s="32">
        <v>105.25701192082309</v>
      </c>
      <c r="D182" s="32">
        <v>40.705738778680718</v>
      </c>
      <c r="E182" s="32">
        <v>46.500677673995327</v>
      </c>
      <c r="F182" s="32">
        <v>11.044852728304546</v>
      </c>
      <c r="G182" s="32">
        <f t="shared" si="8"/>
        <v>375.52001383372789</v>
      </c>
      <c r="H182" s="33">
        <f t="shared" si="9"/>
        <v>381.31495272904249</v>
      </c>
      <c r="I182" s="145">
        <f t="shared" si="10"/>
        <v>11.843132325368853</v>
      </c>
    </row>
    <row r="183" spans="1:9" ht="16.5">
      <c r="A183" s="138">
        <v>41609</v>
      </c>
      <c r="B183" s="31">
        <v>218.97055309642766</v>
      </c>
      <c r="C183" s="32">
        <v>105.93762098041995</v>
      </c>
      <c r="D183" s="32">
        <v>41.560520235007239</v>
      </c>
      <c r="E183" s="32">
        <v>47.161163303362017</v>
      </c>
      <c r="F183" s="32">
        <v>11.177637847353488</v>
      </c>
      <c r="G183" s="32">
        <f t="shared" si="8"/>
        <v>377.64633215920833</v>
      </c>
      <c r="H183" s="33">
        <f t="shared" si="9"/>
        <v>383.2469752275631</v>
      </c>
      <c r="I183" s="145">
        <f t="shared" si="10"/>
        <v>10.824281681776148</v>
      </c>
    </row>
    <row r="184" spans="1:9" ht="16.5">
      <c r="A184" s="138">
        <v>41640</v>
      </c>
      <c r="B184" s="31">
        <v>219.17136863537826</v>
      </c>
      <c r="C184" s="32">
        <v>105.9342776138711</v>
      </c>
      <c r="D184" s="32">
        <v>42.124375806061209</v>
      </c>
      <c r="E184" s="32">
        <v>47.552183632646091</v>
      </c>
      <c r="F184" s="32">
        <v>11.134639223241061</v>
      </c>
      <c r="G184" s="32">
        <f t="shared" si="8"/>
        <v>378.36466127855164</v>
      </c>
      <c r="H184" s="33">
        <f t="shared" si="9"/>
        <v>383.79246910513655</v>
      </c>
      <c r="I184" s="145">
        <f t="shared" si="10"/>
        <v>11.32423983736467</v>
      </c>
    </row>
    <row r="185" spans="1:9" ht="16.5">
      <c r="A185" s="138">
        <v>41671</v>
      </c>
      <c r="B185" s="31">
        <v>221.09718208879082</v>
      </c>
      <c r="C185" s="32">
        <v>105.83250364147975</v>
      </c>
      <c r="D185" s="32">
        <v>42.68250960521685</v>
      </c>
      <c r="E185" s="32">
        <v>47.939324856364287</v>
      </c>
      <c r="F185" s="32">
        <v>11.107547871862311</v>
      </c>
      <c r="G185" s="32">
        <f t="shared" si="8"/>
        <v>380.71974320734972</v>
      </c>
      <c r="H185" s="33">
        <f t="shared" si="9"/>
        <v>385.97655845849715</v>
      </c>
      <c r="I185" s="145">
        <f t="shared" si="10"/>
        <v>11.576334787668818</v>
      </c>
    </row>
    <row r="186" spans="1:9" ht="16.5">
      <c r="A186" s="138">
        <v>41699</v>
      </c>
      <c r="B186" s="31">
        <v>222.55440058780692</v>
      </c>
      <c r="C186" s="32">
        <v>106.20419687569294</v>
      </c>
      <c r="D186" s="32">
        <v>43.274307891152368</v>
      </c>
      <c r="E186" s="32">
        <v>48.382211234354251</v>
      </c>
      <c r="F186" s="32">
        <v>11.221812416859795</v>
      </c>
      <c r="G186" s="32">
        <f t="shared" si="8"/>
        <v>383.25471777151205</v>
      </c>
      <c r="H186" s="33">
        <f t="shared" si="9"/>
        <v>388.36262111471393</v>
      </c>
      <c r="I186" s="145">
        <f t="shared" si="10"/>
        <v>11.500251789716385</v>
      </c>
    </row>
    <row r="187" spans="1:9" ht="16.5">
      <c r="A187" s="138">
        <v>41730</v>
      </c>
      <c r="B187" s="31">
        <v>225.08975461392103</v>
      </c>
      <c r="C187" s="32">
        <v>107.03845157457624</v>
      </c>
      <c r="D187" s="32">
        <v>43.959412644125699</v>
      </c>
      <c r="E187" s="32">
        <v>48.927687436990688</v>
      </c>
      <c r="F187" s="32">
        <v>11.307634832596939</v>
      </c>
      <c r="G187" s="32">
        <f t="shared" si="8"/>
        <v>387.39525366521991</v>
      </c>
      <c r="H187" s="33">
        <f t="shared" si="9"/>
        <v>392.36352845808494</v>
      </c>
      <c r="I187" s="145">
        <f t="shared" si="10"/>
        <v>11.52233818737815</v>
      </c>
    </row>
    <row r="188" spans="1:9" ht="16.5">
      <c r="A188" s="138">
        <v>41760</v>
      </c>
      <c r="B188" s="31">
        <v>227.85127119758536</v>
      </c>
      <c r="C188" s="32">
        <v>108.0959013949491</v>
      </c>
      <c r="D188" s="32">
        <v>44.814548132432606</v>
      </c>
      <c r="E188" s="32">
        <v>49.824762126444746</v>
      </c>
      <c r="F188" s="32">
        <v>11.411704958808111</v>
      </c>
      <c r="G188" s="32">
        <f t="shared" si="8"/>
        <v>392.17342568377518</v>
      </c>
      <c r="H188" s="33">
        <f t="shared" si="9"/>
        <v>397.18363967778731</v>
      </c>
      <c r="I188" s="145">
        <f t="shared" si="10"/>
        <v>11.488240909071733</v>
      </c>
    </row>
    <row r="189" spans="1:9" ht="16.5">
      <c r="A189" s="138">
        <v>41791</v>
      </c>
      <c r="B189" s="31">
        <v>231.06693452993983</v>
      </c>
      <c r="C189" s="32">
        <v>108.68293530082443</v>
      </c>
      <c r="D189" s="32">
        <v>45.461993984064705</v>
      </c>
      <c r="E189" s="32">
        <v>50.360908674295416</v>
      </c>
      <c r="F189" s="32">
        <v>11.462237076553224</v>
      </c>
      <c r="G189" s="32">
        <f t="shared" si="8"/>
        <v>396.67410089138218</v>
      </c>
      <c r="H189" s="33">
        <f t="shared" si="9"/>
        <v>401.57301558161288</v>
      </c>
      <c r="I189" s="145">
        <f t="shared" si="10"/>
        <v>11.073087867955431</v>
      </c>
    </row>
    <row r="190" spans="1:9" ht="16.5">
      <c r="A190" s="138">
        <v>41821</v>
      </c>
      <c r="B190" s="31">
        <v>230.96280090509086</v>
      </c>
      <c r="C190" s="32">
        <v>109.78509986105068</v>
      </c>
      <c r="D190" s="32">
        <v>46.20435508565879</v>
      </c>
      <c r="E190" s="32">
        <v>50.956478353534898</v>
      </c>
      <c r="F190" s="32">
        <v>11.566309026826882</v>
      </c>
      <c r="G190" s="32">
        <f t="shared" si="8"/>
        <v>398.51856487862722</v>
      </c>
      <c r="H190" s="33">
        <f t="shared" si="9"/>
        <v>403.27068814650335</v>
      </c>
      <c r="I190" s="145">
        <f t="shared" si="10"/>
        <v>10.803429631251174</v>
      </c>
    </row>
    <row r="191" spans="1:9" ht="16.5">
      <c r="A191" s="138">
        <v>41852</v>
      </c>
      <c r="B191" s="31">
        <v>232.01021445878027</v>
      </c>
      <c r="C191" s="32">
        <v>110.81973021543732</v>
      </c>
      <c r="D191" s="32">
        <v>46.86839637852222</v>
      </c>
      <c r="E191" s="32">
        <v>51.512244975667748</v>
      </c>
      <c r="F191" s="32">
        <v>11.647037524752724</v>
      </c>
      <c r="G191" s="32">
        <f t="shared" si="8"/>
        <v>401.34537857749251</v>
      </c>
      <c r="H191" s="33">
        <f t="shared" si="9"/>
        <v>405.98922717463802</v>
      </c>
      <c r="I191" s="145">
        <f t="shared" si="10"/>
        <v>10.309290523202403</v>
      </c>
    </row>
    <row r="192" spans="1:9" ht="16.5">
      <c r="A192" s="138">
        <v>41883</v>
      </c>
      <c r="B192" s="31">
        <v>233.30822327641454</v>
      </c>
      <c r="C192" s="32">
        <v>112.25381516320695</v>
      </c>
      <c r="D192" s="32">
        <v>46.985768458829035</v>
      </c>
      <c r="E192" s="32">
        <v>52.143973224028329</v>
      </c>
      <c r="F192" s="32">
        <v>11.756601262772161</v>
      </c>
      <c r="G192" s="32">
        <f t="shared" si="8"/>
        <v>404.30440816122268</v>
      </c>
      <c r="H192" s="33">
        <f t="shared" si="9"/>
        <v>409.46261292642197</v>
      </c>
      <c r="I192" s="145">
        <f t="shared" si="10"/>
        <v>9.9407007140958079</v>
      </c>
    </row>
    <row r="193" spans="1:9" ht="16.5">
      <c r="A193" s="138">
        <v>41913</v>
      </c>
      <c r="B193" s="31">
        <v>234.76703240002701</v>
      </c>
      <c r="C193" s="32">
        <v>113.55780363832831</v>
      </c>
      <c r="D193" s="32">
        <v>47.783222969680011</v>
      </c>
      <c r="E193" s="32">
        <v>52.80755944140477</v>
      </c>
      <c r="F193" s="32">
        <v>11.838480383025558</v>
      </c>
      <c r="G193" s="32">
        <f t="shared" si="8"/>
        <v>407.94653939106092</v>
      </c>
      <c r="H193" s="33">
        <f t="shared" si="9"/>
        <v>412.97087586278565</v>
      </c>
      <c r="I193" s="145">
        <f t="shared" si="10"/>
        <v>10.130542591480589</v>
      </c>
    </row>
    <row r="194" spans="1:9" ht="16.5">
      <c r="A194" s="138">
        <v>41944</v>
      </c>
      <c r="B194" s="31">
        <v>240.54885989238173</v>
      </c>
      <c r="C194" s="32">
        <v>115.40448894431103</v>
      </c>
      <c r="D194" s="32">
        <v>48.445287903203642</v>
      </c>
      <c r="E194" s="32">
        <v>53.361828696547484</v>
      </c>
      <c r="F194" s="32">
        <v>11.894536704798119</v>
      </c>
      <c r="G194" s="32">
        <f t="shared" si="8"/>
        <v>416.29317344469445</v>
      </c>
      <c r="H194" s="33">
        <f t="shared" si="9"/>
        <v>421.20971423803832</v>
      </c>
      <c r="I194" s="145">
        <f t="shared" si="10"/>
        <v>10.85778603241638</v>
      </c>
    </row>
    <row r="195" spans="1:9" ht="16.5">
      <c r="A195" s="138">
        <v>41974</v>
      </c>
      <c r="B195" s="31">
        <v>244.89834993646801</v>
      </c>
      <c r="C195" s="32">
        <v>115.90846745587821</v>
      </c>
      <c r="D195" s="32">
        <v>48.600738881181094</v>
      </c>
      <c r="E195" s="32">
        <v>53.300868956805601</v>
      </c>
      <c r="F195" s="32">
        <v>11.84453064283246</v>
      </c>
      <c r="G195" s="32">
        <f t="shared" si="8"/>
        <v>421.25208691635976</v>
      </c>
      <c r="H195" s="33">
        <f t="shared" si="9"/>
        <v>425.95221699198424</v>
      </c>
      <c r="I195" s="145">
        <f t="shared" si="10"/>
        <v>11.546717402982241</v>
      </c>
    </row>
    <row r="196" spans="1:9" ht="16.5">
      <c r="A196" s="138">
        <v>42005</v>
      </c>
      <c r="B196" s="31">
        <v>250.22310551491276</v>
      </c>
      <c r="C196" s="32">
        <v>115.61372076849237</v>
      </c>
      <c r="D196" s="32">
        <v>48.8718693122023</v>
      </c>
      <c r="E196" s="32">
        <v>53.457314016387258</v>
      </c>
      <c r="F196" s="32">
        <v>11.78029418554779</v>
      </c>
      <c r="G196" s="32">
        <f t="shared" si="8"/>
        <v>426.48898978115523</v>
      </c>
      <c r="H196" s="33">
        <f t="shared" si="9"/>
        <v>431.07443448534019</v>
      </c>
      <c r="I196" s="145">
        <f t="shared" si="10"/>
        <v>12.719033627502149</v>
      </c>
    </row>
    <row r="197" spans="1:9" ht="16.5">
      <c r="A197" s="138">
        <v>42036</v>
      </c>
      <c r="B197" s="31">
        <v>252.27748944248563</v>
      </c>
      <c r="C197" s="32">
        <v>115.38008906865792</v>
      </c>
      <c r="D197" s="32">
        <v>49.103674193103195</v>
      </c>
      <c r="E197" s="32">
        <v>54.059753517952586</v>
      </c>
      <c r="F197" s="32">
        <v>12.92102928850357</v>
      </c>
      <c r="G197" s="32">
        <f t="shared" si="8"/>
        <v>429.68228199275035</v>
      </c>
      <c r="H197" s="33">
        <f t="shared" si="9"/>
        <v>434.63836131759973</v>
      </c>
      <c r="I197" s="145">
        <f t="shared" si="10"/>
        <v>12.860520017406706</v>
      </c>
    </row>
    <row r="198" spans="1:9" ht="16.5">
      <c r="A198" s="138">
        <v>42064</v>
      </c>
      <c r="B198" s="31">
        <v>254.29465755017975</v>
      </c>
      <c r="C198" s="32">
        <v>116.21605736310461</v>
      </c>
      <c r="D198" s="32">
        <v>49.625874686224876</v>
      </c>
      <c r="E198" s="32">
        <v>54.417929152604913</v>
      </c>
      <c r="F198" s="32">
        <v>12.952396335705062</v>
      </c>
      <c r="G198" s="32">
        <f t="shared" si="8"/>
        <v>433.08898593521428</v>
      </c>
      <c r="H198" s="33">
        <f t="shared" si="9"/>
        <v>437.88104040159436</v>
      </c>
      <c r="I198" s="145">
        <f t="shared" si="10"/>
        <v>13.00291055866723</v>
      </c>
    </row>
    <row r="199" spans="1:9" ht="16.5">
      <c r="A199" s="138">
        <v>42095</v>
      </c>
      <c r="B199" s="31">
        <v>253.1791212756516</v>
      </c>
      <c r="C199" s="32">
        <v>116.80951752155043</v>
      </c>
      <c r="D199" s="32">
        <v>50.16017732865518</v>
      </c>
      <c r="E199" s="32">
        <v>54.829175150544629</v>
      </c>
      <c r="F199" s="32">
        <v>12.988512177703472</v>
      </c>
      <c r="G199" s="32">
        <f t="shared" si="8"/>
        <v>433.13732830356071</v>
      </c>
      <c r="H199" s="33">
        <f t="shared" si="9"/>
        <v>437.80632612545014</v>
      </c>
      <c r="I199" s="145">
        <f t="shared" si="10"/>
        <v>11.807598106989273</v>
      </c>
    </row>
    <row r="200" spans="1:9" ht="16.5">
      <c r="A200" s="138">
        <v>42125</v>
      </c>
      <c r="B200" s="31">
        <v>257.58276366225135</v>
      </c>
      <c r="C200" s="32">
        <v>117.45547962588226</v>
      </c>
      <c r="D200" s="32">
        <v>50.712009990485356</v>
      </c>
      <c r="E200" s="32">
        <v>55.261471440397081</v>
      </c>
      <c r="F200" s="32">
        <v>12.968425379949998</v>
      </c>
      <c r="G200" s="32">
        <f t="shared" si="8"/>
        <v>438.71867865856899</v>
      </c>
      <c r="H200" s="33">
        <f t="shared" si="9"/>
        <v>443.26814010848074</v>
      </c>
      <c r="I200" s="145">
        <f t="shared" si="10"/>
        <v>11.86853823500144</v>
      </c>
    </row>
    <row r="201" spans="1:9" ht="16.5">
      <c r="A201" s="138">
        <v>42156</v>
      </c>
      <c r="B201" s="31">
        <v>261.16273024566669</v>
      </c>
      <c r="C201" s="32">
        <v>119.06978476081221</v>
      </c>
      <c r="D201" s="32">
        <v>50.846221443847504</v>
      </c>
      <c r="E201" s="32">
        <v>55.740914108995263</v>
      </c>
      <c r="F201" s="32">
        <v>13.003560183139406</v>
      </c>
      <c r="G201" s="32">
        <f t="shared" si="8"/>
        <v>444.08229663346589</v>
      </c>
      <c r="H201" s="33">
        <f t="shared" si="9"/>
        <v>448.9769892986136</v>
      </c>
      <c r="I201" s="145">
        <f t="shared" si="10"/>
        <v>11.951421994919976</v>
      </c>
    </row>
    <row r="202" spans="1:9" ht="16.5">
      <c r="A202" s="138">
        <v>42186</v>
      </c>
      <c r="B202" s="31">
        <v>265.20280259533888</v>
      </c>
      <c r="C202" s="32">
        <v>119.75646319240735</v>
      </c>
      <c r="D202" s="32">
        <v>51.524407462426211</v>
      </c>
      <c r="E202" s="32">
        <v>56.289267272810292</v>
      </c>
      <c r="F202" s="32">
        <v>13.048891419443049</v>
      </c>
      <c r="G202" s="32">
        <f t="shared" si="8"/>
        <v>449.53256466961551</v>
      </c>
      <c r="H202" s="33">
        <f t="shared" si="9"/>
        <v>454.29742447999956</v>
      </c>
      <c r="I202" s="145">
        <f t="shared" si="10"/>
        <v>12.800909239077763</v>
      </c>
    </row>
    <row r="203" spans="1:9" ht="16.5">
      <c r="A203" s="138">
        <v>42217</v>
      </c>
      <c r="B203" s="31">
        <v>272.79077055069826</v>
      </c>
      <c r="C203" s="32">
        <v>120.45589226855066</v>
      </c>
      <c r="D203" s="32">
        <v>52.099364289849881</v>
      </c>
      <c r="E203" s="32">
        <v>56.742147636951017</v>
      </c>
      <c r="F203" s="32">
        <v>12.988096658937717</v>
      </c>
      <c r="G203" s="32">
        <f t="shared" si="8"/>
        <v>458.33412376803648</v>
      </c>
      <c r="H203" s="33">
        <f t="shared" si="9"/>
        <v>462.97690711513764</v>
      </c>
      <c r="I203" s="145">
        <f t="shared" si="10"/>
        <v>14.199427284433144</v>
      </c>
    </row>
    <row r="204" spans="1:9" ht="16.5">
      <c r="A204" s="138">
        <v>42248</v>
      </c>
      <c r="B204" s="31">
        <v>271.70148465654114</v>
      </c>
      <c r="C204" s="32">
        <v>121.15980548591619</v>
      </c>
      <c r="D204" s="32">
        <v>52.804981850058233</v>
      </c>
      <c r="E204" s="32">
        <v>57.340493056943949</v>
      </c>
      <c r="F204" s="32">
        <v>13.016333217895385</v>
      </c>
      <c r="G204" s="32">
        <f t="shared" si="8"/>
        <v>458.682605210411</v>
      </c>
      <c r="H204" s="33">
        <f t="shared" si="9"/>
        <v>463.2181164172967</v>
      </c>
      <c r="I204" s="145">
        <f t="shared" si="10"/>
        <v>13.449815523036335</v>
      </c>
    </row>
    <row r="205" spans="1:9" ht="16.5">
      <c r="A205" s="138">
        <v>42278</v>
      </c>
      <c r="B205" s="31">
        <v>272.08381844999224</v>
      </c>
      <c r="C205" s="32">
        <v>121.83476899680058</v>
      </c>
      <c r="D205" s="32">
        <v>52.944116752017209</v>
      </c>
      <c r="E205" s="32">
        <v>57.874484876511026</v>
      </c>
      <c r="F205" s="32">
        <v>13.047472869358138</v>
      </c>
      <c r="G205" s="32">
        <f t="shared" si="8"/>
        <v>459.91017706816814</v>
      </c>
      <c r="H205" s="33">
        <f t="shared" si="9"/>
        <v>464.84054519266198</v>
      </c>
      <c r="I205" s="145">
        <f t="shared" si="10"/>
        <v>12.737854757800616</v>
      </c>
    </row>
    <row r="206" spans="1:9" ht="16.5">
      <c r="A206" s="138">
        <v>42309</v>
      </c>
      <c r="B206" s="31">
        <v>275.35349388935845</v>
      </c>
      <c r="C206" s="32">
        <v>122.75276741282049</v>
      </c>
      <c r="D206" s="32">
        <v>53.685728949233948</v>
      </c>
      <c r="E206" s="32">
        <v>58.477499655906875</v>
      </c>
      <c r="F206" s="32">
        <v>13.051791315490197</v>
      </c>
      <c r="G206" s="32">
        <f t="shared" si="8"/>
        <v>464.84378156690315</v>
      </c>
      <c r="H206" s="33">
        <f t="shared" si="9"/>
        <v>469.63555227357602</v>
      </c>
      <c r="I206" s="145">
        <f t="shared" si="10"/>
        <v>11.662600114353969</v>
      </c>
    </row>
    <row r="207" spans="1:9" ht="16.5">
      <c r="A207" s="138">
        <v>42339</v>
      </c>
      <c r="B207" s="31">
        <v>273.87343222358851</v>
      </c>
      <c r="C207" s="32">
        <v>123.14421999763093</v>
      </c>
      <c r="D207" s="32">
        <v>54.333732848795151</v>
      </c>
      <c r="E207" s="32">
        <v>59.003404892741408</v>
      </c>
      <c r="F207" s="32">
        <v>12.974329395031839</v>
      </c>
      <c r="G207" s="32">
        <f t="shared" si="8"/>
        <v>464.32571446504642</v>
      </c>
      <c r="H207" s="33">
        <f t="shared" si="9"/>
        <v>468.99538650899268</v>
      </c>
      <c r="I207" s="145">
        <f t="shared" si="10"/>
        <v>10.225142826945566</v>
      </c>
    </row>
    <row r="208" spans="1:9" ht="16.5">
      <c r="A208" s="138">
        <v>42370</v>
      </c>
      <c r="B208" s="31">
        <v>273.17952964271132</v>
      </c>
      <c r="C208" s="32">
        <v>122.35987525816226</v>
      </c>
      <c r="D208" s="32">
        <v>54.375680255759995</v>
      </c>
      <c r="E208" s="32">
        <v>58.923652372925517</v>
      </c>
      <c r="F208" s="32">
        <v>12.834959182005097</v>
      </c>
      <c r="G208" s="32">
        <f t="shared" ref="G208:G243" si="11">SUM(B208:D208,F208)</f>
        <v>462.7500443386387</v>
      </c>
      <c r="H208" s="33">
        <f t="shared" ref="H208:H243" si="12">SUM(B208:C208,E208:F208)</f>
        <v>467.2980164558042</v>
      </c>
      <c r="I208" s="145">
        <f t="shared" ref="I208:I260" si="13">+(G208-G196)/G196*100</f>
        <v>8.502225245273074</v>
      </c>
    </row>
    <row r="209" spans="1:9" ht="16.5">
      <c r="A209" s="138">
        <v>42401</v>
      </c>
      <c r="B209" s="31">
        <v>274.75863685437184</v>
      </c>
      <c r="C209" s="32">
        <v>121.79248184007722</v>
      </c>
      <c r="D209" s="32">
        <v>53.687830793481055</v>
      </c>
      <c r="E209" s="32">
        <v>58.089451745642712</v>
      </c>
      <c r="F209" s="32">
        <v>12.735677553715545</v>
      </c>
      <c r="G209" s="32">
        <f t="shared" si="11"/>
        <v>462.9746270416457</v>
      </c>
      <c r="H209" s="33">
        <f t="shared" si="12"/>
        <v>467.37624799380734</v>
      </c>
      <c r="I209" s="145">
        <f t="shared" si="13"/>
        <v>7.748130757101376</v>
      </c>
    </row>
    <row r="210" spans="1:9" ht="16.5">
      <c r="A210" s="138">
        <v>42430</v>
      </c>
      <c r="B210" s="31">
        <v>271.12252546056442</v>
      </c>
      <c r="C210" s="32">
        <v>121.73285967945603</v>
      </c>
      <c r="D210" s="32">
        <v>54.010534307168186</v>
      </c>
      <c r="E210" s="32">
        <v>58.273015036797311</v>
      </c>
      <c r="F210" s="32">
        <v>12.670819940116257</v>
      </c>
      <c r="G210" s="32">
        <f t="shared" si="11"/>
        <v>459.53673938730486</v>
      </c>
      <c r="H210" s="33">
        <f t="shared" si="12"/>
        <v>463.79922011693395</v>
      </c>
      <c r="I210" s="145">
        <f t="shared" si="13"/>
        <v>6.1067711973739494</v>
      </c>
    </row>
    <row r="211" spans="1:9" ht="16.5">
      <c r="A211" s="138">
        <v>42461</v>
      </c>
      <c r="B211" s="31">
        <v>270.88354860124224</v>
      </c>
      <c r="C211" s="32">
        <v>122.75472887312111</v>
      </c>
      <c r="D211" s="32">
        <v>54.656228228709324</v>
      </c>
      <c r="E211" s="32">
        <v>58.832358513243697</v>
      </c>
      <c r="F211" s="32">
        <v>12.761679184766187</v>
      </c>
      <c r="G211" s="32">
        <f t="shared" si="11"/>
        <v>461.05618488783887</v>
      </c>
      <c r="H211" s="33">
        <f t="shared" si="12"/>
        <v>465.23231517237326</v>
      </c>
      <c r="I211" s="145">
        <f t="shared" si="13"/>
        <v>6.445728585348677</v>
      </c>
    </row>
    <row r="212" spans="1:9" ht="16.5">
      <c r="A212" s="138">
        <v>42491</v>
      </c>
      <c r="B212" s="31">
        <v>273.68532986212404</v>
      </c>
      <c r="C212" s="32">
        <v>123.59840238683539</v>
      </c>
      <c r="D212" s="32">
        <v>55.141059002778235</v>
      </c>
      <c r="E212" s="32">
        <v>59.494655193843954</v>
      </c>
      <c r="F212" s="32">
        <v>12.775974285334467</v>
      </c>
      <c r="G212" s="32">
        <f t="shared" si="11"/>
        <v>465.20076553707219</v>
      </c>
      <c r="H212" s="33">
        <f t="shared" si="12"/>
        <v>469.55436172813785</v>
      </c>
      <c r="I212" s="145">
        <f t="shared" si="13"/>
        <v>6.0362341898628786</v>
      </c>
    </row>
    <row r="213" spans="1:9" ht="16.5">
      <c r="A213" s="138">
        <v>42522</v>
      </c>
      <c r="B213" s="31">
        <v>271.92742276112642</v>
      </c>
      <c r="C213" s="32">
        <v>124.90796199479423</v>
      </c>
      <c r="D213" s="32">
        <v>55.615464070174916</v>
      </c>
      <c r="E213" s="32">
        <v>59.863114719648927</v>
      </c>
      <c r="F213" s="32">
        <v>12.751357809813538</v>
      </c>
      <c r="G213" s="32">
        <f t="shared" si="11"/>
        <v>465.20220663590914</v>
      </c>
      <c r="H213" s="33">
        <f t="shared" si="12"/>
        <v>469.44985728538313</v>
      </c>
      <c r="I213" s="145">
        <f t="shared" si="13"/>
        <v>4.7558549761048186</v>
      </c>
    </row>
    <row r="214" spans="1:9" ht="16.5">
      <c r="A214" s="138">
        <v>42552</v>
      </c>
      <c r="B214" s="31">
        <v>273.88732352872955</v>
      </c>
      <c r="C214" s="32">
        <v>125.65441573194235</v>
      </c>
      <c r="D214" s="32">
        <v>56.128599192289421</v>
      </c>
      <c r="E214" s="32">
        <v>60.290035990182666</v>
      </c>
      <c r="F214" s="32">
        <v>12.797655180660579</v>
      </c>
      <c r="G214" s="32">
        <f t="shared" si="11"/>
        <v>468.46799363362186</v>
      </c>
      <c r="H214" s="33">
        <f t="shared" si="12"/>
        <v>472.62943043151512</v>
      </c>
      <c r="I214" s="145">
        <f t="shared" si="13"/>
        <v>4.2122485559912581</v>
      </c>
    </row>
    <row r="215" spans="1:9" ht="16.5">
      <c r="A215" s="138">
        <v>42583</v>
      </c>
      <c r="B215" s="31">
        <v>272.68362295289097</v>
      </c>
      <c r="C215" s="32">
        <v>126.85369229950545</v>
      </c>
      <c r="D215" s="32">
        <v>56.721607232434216</v>
      </c>
      <c r="E215" s="32">
        <v>60.789206340370093</v>
      </c>
      <c r="F215" s="32">
        <v>12.930980960626874</v>
      </c>
      <c r="G215" s="32">
        <f t="shared" si="11"/>
        <v>469.1899034454575</v>
      </c>
      <c r="H215" s="33">
        <f t="shared" si="12"/>
        <v>473.25750255339335</v>
      </c>
      <c r="I215" s="145">
        <f t="shared" si="13"/>
        <v>2.3685296630706798</v>
      </c>
    </row>
    <row r="216" spans="1:9" ht="16.5">
      <c r="A216" s="138">
        <v>42614</v>
      </c>
      <c r="B216" s="31">
        <v>271.62629925943452</v>
      </c>
      <c r="C216" s="32">
        <v>127.90376129293271</v>
      </c>
      <c r="D216" s="32">
        <v>56.776325410715714</v>
      </c>
      <c r="E216" s="32">
        <v>61.228895562959174</v>
      </c>
      <c r="F216" s="32">
        <v>13.019695264117461</v>
      </c>
      <c r="G216" s="32">
        <f t="shared" si="11"/>
        <v>469.32608122720035</v>
      </c>
      <c r="H216" s="33">
        <f t="shared" si="12"/>
        <v>473.77865137944383</v>
      </c>
      <c r="I216" s="145">
        <f t="shared" si="13"/>
        <v>2.3204446595281021</v>
      </c>
    </row>
    <row r="217" spans="1:9" ht="16.5">
      <c r="A217" s="138">
        <v>42644</v>
      </c>
      <c r="B217" s="31">
        <v>271.51464712085556</v>
      </c>
      <c r="C217" s="32">
        <v>129.24814978189769</v>
      </c>
      <c r="D217" s="32">
        <v>57.434118564512652</v>
      </c>
      <c r="E217" s="32">
        <v>61.777289279772269</v>
      </c>
      <c r="F217" s="32">
        <v>13.072827075547542</v>
      </c>
      <c r="G217" s="32">
        <f t="shared" si="11"/>
        <v>471.26974254281345</v>
      </c>
      <c r="H217" s="33">
        <f t="shared" si="12"/>
        <v>475.61291325807309</v>
      </c>
      <c r="I217" s="145">
        <f t="shared" si="13"/>
        <v>2.4699530562815939</v>
      </c>
    </row>
    <row r="218" spans="1:9" ht="16.5">
      <c r="A218" s="138">
        <v>42675</v>
      </c>
      <c r="B218" s="31">
        <v>273.59992763438504</v>
      </c>
      <c r="C218" s="32">
        <v>131.17743025876055</v>
      </c>
      <c r="D218" s="32">
        <v>57.763679913954924</v>
      </c>
      <c r="E218" s="32">
        <v>62.035389309522827</v>
      </c>
      <c r="F218" s="32">
        <v>13.132860939145523</v>
      </c>
      <c r="G218" s="32">
        <f t="shared" si="11"/>
        <v>475.67389874624604</v>
      </c>
      <c r="H218" s="33">
        <f t="shared" si="12"/>
        <v>479.94560814181392</v>
      </c>
      <c r="I218" s="145">
        <f t="shared" si="13"/>
        <v>2.3298401761633882</v>
      </c>
    </row>
    <row r="219" spans="1:9" ht="16.5">
      <c r="A219" s="138">
        <v>42705</v>
      </c>
      <c r="B219" s="31">
        <v>270.23772894065002</v>
      </c>
      <c r="C219" s="32">
        <v>132.09666612890175</v>
      </c>
      <c r="D219" s="32">
        <v>58.446918401060024</v>
      </c>
      <c r="E219" s="32">
        <v>63.082463861754185</v>
      </c>
      <c r="F219" s="32">
        <v>13.115932680777616</v>
      </c>
      <c r="G219" s="32">
        <f t="shared" si="11"/>
        <v>473.89724615138942</v>
      </c>
      <c r="H219" s="33">
        <f t="shared" si="12"/>
        <v>478.5327916120836</v>
      </c>
      <c r="I219" s="145">
        <f t="shared" si="13"/>
        <v>2.0613830740282069</v>
      </c>
    </row>
    <row r="220" spans="1:9" ht="16.5">
      <c r="A220" s="138">
        <v>42736</v>
      </c>
      <c r="B220" s="31">
        <v>264.91283010811043</v>
      </c>
      <c r="C220" s="32">
        <v>131.37584961938677</v>
      </c>
      <c r="D220" s="32">
        <v>58.132247076555963</v>
      </c>
      <c r="E220" s="32">
        <v>62.647922638008808</v>
      </c>
      <c r="F220" s="32">
        <v>13.034869289476344</v>
      </c>
      <c r="G220" s="32">
        <f t="shared" si="11"/>
        <v>467.4557960935295</v>
      </c>
      <c r="H220" s="33">
        <f t="shared" si="12"/>
        <v>471.97147165498234</v>
      </c>
      <c r="I220" s="145">
        <f t="shared" si="13"/>
        <v>1.0169100602931864</v>
      </c>
    </row>
    <row r="221" spans="1:9" ht="16.5">
      <c r="A221" s="138">
        <v>42767</v>
      </c>
      <c r="B221" s="31">
        <v>264.66406195079821</v>
      </c>
      <c r="C221" s="32">
        <v>130.75434154292097</v>
      </c>
      <c r="D221" s="32">
        <v>58.2802229722558</v>
      </c>
      <c r="E221" s="32">
        <v>62.671444267380757</v>
      </c>
      <c r="F221" s="32">
        <v>12.972205215394995</v>
      </c>
      <c r="G221" s="32">
        <f t="shared" si="11"/>
        <v>466.67083168136998</v>
      </c>
      <c r="H221" s="33">
        <f t="shared" si="12"/>
        <v>471.06205297649495</v>
      </c>
      <c r="I221" s="145">
        <f t="shared" si="13"/>
        <v>0.79836008796909486</v>
      </c>
    </row>
    <row r="222" spans="1:9" ht="16.5">
      <c r="A222" s="138">
        <v>42795</v>
      </c>
      <c r="B222" s="31">
        <v>264.22394098794865</v>
      </c>
      <c r="C222" s="32">
        <v>131.08976349127195</v>
      </c>
      <c r="D222" s="32">
        <v>58.187693286580391</v>
      </c>
      <c r="E222" s="32">
        <v>62.944226497327655</v>
      </c>
      <c r="F222" s="32">
        <v>12.978227410504919</v>
      </c>
      <c r="G222" s="32">
        <f t="shared" si="11"/>
        <v>466.47962517630594</v>
      </c>
      <c r="H222" s="33">
        <f t="shared" si="12"/>
        <v>471.23615838705319</v>
      </c>
      <c r="I222" s="145">
        <f t="shared" si="13"/>
        <v>1.5108445514624038</v>
      </c>
    </row>
    <row r="223" spans="1:9" ht="16.5">
      <c r="A223" s="138">
        <v>42826</v>
      </c>
      <c r="B223" s="31">
        <v>265.0809891054551</v>
      </c>
      <c r="C223" s="32">
        <v>131.18934286730669</v>
      </c>
      <c r="D223" s="32">
        <v>58.404819956865289</v>
      </c>
      <c r="E223" s="32">
        <v>63.061301554845819</v>
      </c>
      <c r="F223" s="32">
        <v>12.960173039514252</v>
      </c>
      <c r="G223" s="32">
        <f t="shared" si="11"/>
        <v>467.63532496914138</v>
      </c>
      <c r="H223" s="33">
        <f t="shared" si="12"/>
        <v>472.29180656712191</v>
      </c>
      <c r="I223" s="145">
        <f t="shared" si="13"/>
        <v>1.4269714401300178</v>
      </c>
    </row>
    <row r="224" spans="1:9" ht="16.5">
      <c r="A224" s="138">
        <v>42856</v>
      </c>
      <c r="B224" s="31">
        <v>265.56088070764497</v>
      </c>
      <c r="C224" s="32">
        <v>132.2454338464525</v>
      </c>
      <c r="D224" s="32">
        <v>58.866342737321318</v>
      </c>
      <c r="E224" s="32">
        <v>63.448889054055684</v>
      </c>
      <c r="F224" s="32">
        <v>12.978901802777015</v>
      </c>
      <c r="G224" s="32">
        <f t="shared" si="11"/>
        <v>469.65155909419576</v>
      </c>
      <c r="H224" s="33">
        <f t="shared" si="12"/>
        <v>474.23410541093011</v>
      </c>
      <c r="I224" s="145">
        <f t="shared" si="13"/>
        <v>0.95674682563885149</v>
      </c>
    </row>
    <row r="225" spans="1:9" ht="16.5">
      <c r="A225" s="138">
        <v>42887</v>
      </c>
      <c r="B225" s="31">
        <v>267.95858969029581</v>
      </c>
      <c r="C225" s="32">
        <v>133.0686557876393</v>
      </c>
      <c r="D225" s="32">
        <v>58.853861826847016</v>
      </c>
      <c r="E225" s="32">
        <v>63.975418166971437</v>
      </c>
      <c r="F225" s="32">
        <v>13.135936235168614</v>
      </c>
      <c r="G225" s="32">
        <f t="shared" si="11"/>
        <v>473.01704353995081</v>
      </c>
      <c r="H225" s="33">
        <f t="shared" si="12"/>
        <v>478.13859988007522</v>
      </c>
      <c r="I225" s="145">
        <f t="shared" si="13"/>
        <v>1.6798795862458058</v>
      </c>
    </row>
    <row r="226" spans="1:9" ht="16.5">
      <c r="A226" s="138">
        <v>42917</v>
      </c>
      <c r="B226" s="31">
        <v>266.89372354356851</v>
      </c>
      <c r="C226" s="32">
        <v>134.05582171141782</v>
      </c>
      <c r="D226" s="32">
        <v>59.443090418208854</v>
      </c>
      <c r="E226" s="32">
        <v>64.466093200469061</v>
      </c>
      <c r="F226" s="32">
        <v>13.265802300527527</v>
      </c>
      <c r="G226" s="32">
        <f t="shared" si="11"/>
        <v>473.6584379737227</v>
      </c>
      <c r="H226" s="33">
        <f t="shared" si="12"/>
        <v>478.68144075598292</v>
      </c>
      <c r="I226" s="145">
        <f t="shared" si="13"/>
        <v>1.1079613571552058</v>
      </c>
    </row>
    <row r="227" spans="1:9" ht="16.5">
      <c r="A227" s="138">
        <v>42948</v>
      </c>
      <c r="B227" s="31">
        <v>265.59817462603831</v>
      </c>
      <c r="C227" s="32">
        <v>134.76961277978887</v>
      </c>
      <c r="D227" s="32">
        <v>60.011528461472153</v>
      </c>
      <c r="E227" s="32">
        <v>64.872158679918556</v>
      </c>
      <c r="F227" s="32">
        <v>13.35414910086546</v>
      </c>
      <c r="G227" s="32">
        <f t="shared" si="11"/>
        <v>473.73346496816481</v>
      </c>
      <c r="H227" s="33">
        <f t="shared" si="12"/>
        <v>478.59409518661118</v>
      </c>
      <c r="I227" s="145">
        <f t="shared" si="13"/>
        <v>0.96838433421990466</v>
      </c>
    </row>
    <row r="228" spans="1:9" ht="16.5">
      <c r="A228" s="138">
        <v>42979</v>
      </c>
      <c r="B228" s="31">
        <v>266.63022551852708</v>
      </c>
      <c r="C228" s="32">
        <v>135.62902323750436</v>
      </c>
      <c r="D228" s="32">
        <v>60.601518463429436</v>
      </c>
      <c r="E228" s="32">
        <v>65.412617673299408</v>
      </c>
      <c r="F228" s="32">
        <v>13.431800125874739</v>
      </c>
      <c r="G228" s="32">
        <f t="shared" si="11"/>
        <v>476.29256734533561</v>
      </c>
      <c r="H228" s="33">
        <f t="shared" si="12"/>
        <v>481.10366655520556</v>
      </c>
      <c r="I228" s="145">
        <f t="shared" si="13"/>
        <v>1.4843594670722753</v>
      </c>
    </row>
    <row r="229" spans="1:9" ht="16.5">
      <c r="A229" s="138">
        <v>43009</v>
      </c>
      <c r="B229" s="31">
        <v>266.57349458549731</v>
      </c>
      <c r="C229" s="32">
        <v>136.63915390069857</v>
      </c>
      <c r="D229" s="32">
        <v>61.094445574747319</v>
      </c>
      <c r="E229" s="32">
        <v>65.781483003599178</v>
      </c>
      <c r="F229" s="32">
        <v>13.443501793576944</v>
      </c>
      <c r="G229" s="32">
        <f t="shared" si="11"/>
        <v>477.75059585452021</v>
      </c>
      <c r="H229" s="33">
        <f t="shared" si="12"/>
        <v>482.43763328337207</v>
      </c>
      <c r="I229" s="145">
        <f t="shared" si="13"/>
        <v>1.3751897749128252</v>
      </c>
    </row>
    <row r="230" spans="1:9" ht="16.5">
      <c r="A230" s="138">
        <v>43040</v>
      </c>
      <c r="B230" s="31">
        <v>266.73380991962887</v>
      </c>
      <c r="C230" s="32">
        <v>138.19183136864859</v>
      </c>
      <c r="D230" s="32">
        <v>61.339631933151274</v>
      </c>
      <c r="E230" s="32">
        <v>66.206040192199055</v>
      </c>
      <c r="F230" s="32">
        <v>13.492444841174949</v>
      </c>
      <c r="G230" s="32">
        <f t="shared" si="11"/>
        <v>479.75771806260371</v>
      </c>
      <c r="H230" s="33">
        <f t="shared" si="12"/>
        <v>484.62412632165149</v>
      </c>
      <c r="I230" s="145">
        <f t="shared" si="13"/>
        <v>0.85853340431786829</v>
      </c>
    </row>
    <row r="231" spans="1:9" ht="16.5">
      <c r="A231" s="138">
        <v>43070</v>
      </c>
      <c r="B231" s="31">
        <v>265.84865357487178</v>
      </c>
      <c r="C231" s="32">
        <v>137.95393513870044</v>
      </c>
      <c r="D231" s="32">
        <v>61.980518893674848</v>
      </c>
      <c r="E231" s="32">
        <v>67.141555454604784</v>
      </c>
      <c r="F231" s="32">
        <v>13.454228275989534</v>
      </c>
      <c r="G231" s="32">
        <f t="shared" si="11"/>
        <v>479.2373358832366</v>
      </c>
      <c r="H231" s="33">
        <f t="shared" si="12"/>
        <v>484.39837244416651</v>
      </c>
      <c r="I231" s="145">
        <f t="shared" si="13"/>
        <v>1.1268454871209037</v>
      </c>
    </row>
    <row r="232" spans="1:9" ht="16.5">
      <c r="A232" s="138">
        <v>43101</v>
      </c>
      <c r="B232" s="31">
        <v>262.07993346929936</v>
      </c>
      <c r="C232" s="32">
        <v>137.38689497938637</v>
      </c>
      <c r="D232" s="32">
        <v>61.869994305896029</v>
      </c>
      <c r="E232" s="32">
        <v>66.889666398937422</v>
      </c>
      <c r="F232" s="32">
        <v>13.412499039212042</v>
      </c>
      <c r="G232" s="32">
        <f t="shared" si="11"/>
        <v>474.74932179379385</v>
      </c>
      <c r="H232" s="33">
        <f t="shared" si="12"/>
        <v>479.76899388683523</v>
      </c>
      <c r="I232" s="145">
        <f t="shared" si="13"/>
        <v>1.5602599777808832</v>
      </c>
    </row>
    <row r="233" spans="1:9" ht="16.5">
      <c r="A233" s="138">
        <v>43132</v>
      </c>
      <c r="B233" s="31">
        <v>262.08490004342417</v>
      </c>
      <c r="C233" s="32">
        <v>136.8563215826151</v>
      </c>
      <c r="D233" s="32">
        <v>61.629140229829204</v>
      </c>
      <c r="E233" s="32">
        <v>66.503613299451914</v>
      </c>
      <c r="F233" s="32">
        <v>13.368912075966447</v>
      </c>
      <c r="G233" s="32">
        <f t="shared" si="11"/>
        <v>473.93927393183486</v>
      </c>
      <c r="H233" s="33">
        <f t="shared" si="12"/>
        <v>478.81374700145756</v>
      </c>
      <c r="I233" s="145">
        <f t="shared" si="13"/>
        <v>1.557509438564521</v>
      </c>
    </row>
    <row r="234" spans="1:9" ht="16.5">
      <c r="A234" s="138">
        <v>43160</v>
      </c>
      <c r="B234" s="31">
        <v>263.17863616010754</v>
      </c>
      <c r="C234" s="32">
        <v>136.97177878521839</v>
      </c>
      <c r="D234" s="32">
        <v>62.270302284796088</v>
      </c>
      <c r="E234" s="32">
        <v>67.376099131175309</v>
      </c>
      <c r="F234" s="32">
        <v>13.320669213465788</v>
      </c>
      <c r="G234" s="32">
        <f t="shared" si="11"/>
        <v>475.74138644358783</v>
      </c>
      <c r="H234" s="33">
        <f t="shared" si="12"/>
        <v>480.84718328996701</v>
      </c>
      <c r="I234" s="145">
        <f t="shared" si="13"/>
        <v>1.9854589069739974</v>
      </c>
    </row>
    <row r="235" spans="1:9" ht="16.5">
      <c r="A235" s="138">
        <v>43191</v>
      </c>
      <c r="B235" s="31">
        <v>262.52868548738672</v>
      </c>
      <c r="C235" s="32">
        <v>137.62891021168892</v>
      </c>
      <c r="D235" s="32">
        <v>62.717394621325624</v>
      </c>
      <c r="E235" s="32">
        <v>67.705661578059647</v>
      </c>
      <c r="F235" s="32">
        <v>13.332827111340023</v>
      </c>
      <c r="G235" s="32">
        <f t="shared" si="11"/>
        <v>476.20781743174126</v>
      </c>
      <c r="H235" s="33">
        <f t="shared" si="12"/>
        <v>481.1960843884753</v>
      </c>
      <c r="I235" s="145">
        <f t="shared" si="13"/>
        <v>1.8331575920115892</v>
      </c>
    </row>
    <row r="236" spans="1:9" ht="16.5">
      <c r="A236" s="138">
        <v>43221</v>
      </c>
      <c r="B236" s="31">
        <v>262.84345984021849</v>
      </c>
      <c r="C236" s="32">
        <v>138.40924767709518</v>
      </c>
      <c r="D236" s="32">
        <v>63.259064763175822</v>
      </c>
      <c r="E236" s="32">
        <v>68.192877709101012</v>
      </c>
      <c r="F236" s="32">
        <v>13.356261236593848</v>
      </c>
      <c r="G236" s="32">
        <f t="shared" si="11"/>
        <v>477.86803351708335</v>
      </c>
      <c r="H236" s="33">
        <f t="shared" si="12"/>
        <v>482.80184646300853</v>
      </c>
      <c r="I236" s="145">
        <f t="shared" si="13"/>
        <v>1.7494830505267518</v>
      </c>
    </row>
    <row r="237" spans="1:9" ht="16.5">
      <c r="A237" s="138">
        <v>43252</v>
      </c>
      <c r="B237" s="31">
        <v>262.98381590171323</v>
      </c>
      <c r="C237" s="32">
        <v>138.92218164600038</v>
      </c>
      <c r="D237" s="32">
        <v>63.841141760411553</v>
      </c>
      <c r="E237" s="32">
        <v>68.660556610991932</v>
      </c>
      <c r="F237" s="32">
        <v>13.350396409058749</v>
      </c>
      <c r="G237" s="32">
        <f t="shared" si="11"/>
        <v>479.09753571718392</v>
      </c>
      <c r="H237" s="33">
        <f t="shared" si="12"/>
        <v>483.91695056776427</v>
      </c>
      <c r="I237" s="145">
        <f t="shared" si="13"/>
        <v>1.2854699973870085</v>
      </c>
    </row>
    <row r="238" spans="1:9" ht="16.5">
      <c r="A238" s="138">
        <v>43282</v>
      </c>
      <c r="B238" s="31">
        <v>261.45003257608948</v>
      </c>
      <c r="C238" s="32">
        <v>139.6799883938435</v>
      </c>
      <c r="D238" s="32">
        <v>63.935687372476778</v>
      </c>
      <c r="E238" s="32">
        <v>69.23706919626359</v>
      </c>
      <c r="F238" s="32">
        <v>13.365992590133105</v>
      </c>
      <c r="G238" s="32">
        <f t="shared" si="11"/>
        <v>478.43170093254281</v>
      </c>
      <c r="H238" s="33">
        <f t="shared" si="12"/>
        <v>483.73308275632962</v>
      </c>
      <c r="I238" s="145">
        <f t="shared" si="13"/>
        <v>1.0077436769077299</v>
      </c>
    </row>
    <row r="239" spans="1:9" ht="16.5">
      <c r="A239" s="138">
        <v>43313</v>
      </c>
      <c r="B239" s="31">
        <v>259.70528464529451</v>
      </c>
      <c r="C239" s="32">
        <v>140.85590894550549</v>
      </c>
      <c r="D239" s="32">
        <v>64.586766052082467</v>
      </c>
      <c r="E239" s="32">
        <v>69.863410896142568</v>
      </c>
      <c r="F239" s="32">
        <v>13.403517724956219</v>
      </c>
      <c r="G239" s="32">
        <f t="shared" si="11"/>
        <v>478.55147736783869</v>
      </c>
      <c r="H239" s="33">
        <f t="shared" si="12"/>
        <v>483.8281222118988</v>
      </c>
      <c r="I239" s="145">
        <f t="shared" si="13"/>
        <v>1.0170301986155124</v>
      </c>
    </row>
    <row r="240" spans="1:9" ht="16.5">
      <c r="A240" s="138">
        <v>43344</v>
      </c>
      <c r="B240" s="31">
        <v>259.85890252862117</v>
      </c>
      <c r="C240" s="32">
        <v>141.81194625538845</v>
      </c>
      <c r="D240" s="32">
        <v>65.225720226043165</v>
      </c>
      <c r="E240" s="32">
        <v>70.396587227314413</v>
      </c>
      <c r="F240" s="32">
        <v>13.400124179824399</v>
      </c>
      <c r="G240" s="32">
        <f t="shared" si="11"/>
        <v>480.2966931898772</v>
      </c>
      <c r="H240" s="33">
        <f t="shared" si="12"/>
        <v>485.46756019114844</v>
      </c>
      <c r="I240" s="145">
        <f t="shared" si="13"/>
        <v>0.84068619144300061</v>
      </c>
    </row>
    <row r="241" spans="1:9" ht="16.5">
      <c r="A241" s="138">
        <v>43374</v>
      </c>
      <c r="B241" s="31">
        <v>262.59873767512426</v>
      </c>
      <c r="C241" s="32">
        <v>143.17513388258263</v>
      </c>
      <c r="D241" s="32">
        <v>65.883095645824497</v>
      </c>
      <c r="E241" s="32">
        <v>70.941701944753603</v>
      </c>
      <c r="F241" s="32">
        <v>13.44971542572384</v>
      </c>
      <c r="G241" s="32">
        <f t="shared" si="11"/>
        <v>485.10668262925526</v>
      </c>
      <c r="H241" s="33">
        <f t="shared" si="12"/>
        <v>490.1652889281844</v>
      </c>
      <c r="I241" s="145">
        <f t="shared" si="13"/>
        <v>1.5397336682705149</v>
      </c>
    </row>
    <row r="242" spans="1:9" ht="16.5">
      <c r="A242" s="138">
        <v>43405</v>
      </c>
      <c r="B242" s="31">
        <v>265.01322182154001</v>
      </c>
      <c r="C242" s="32">
        <v>145.16479044675216</v>
      </c>
      <c r="D242" s="32">
        <v>66.552305942553772</v>
      </c>
      <c r="E242" s="32">
        <v>71.511502483508025</v>
      </c>
      <c r="F242" s="32">
        <v>13.515028679957092</v>
      </c>
      <c r="G242" s="32">
        <f t="shared" si="11"/>
        <v>490.24534689080298</v>
      </c>
      <c r="H242" s="33">
        <f t="shared" si="12"/>
        <v>495.20454343175726</v>
      </c>
      <c r="I242" s="145">
        <f t="shared" si="13"/>
        <v>2.1860260780277283</v>
      </c>
    </row>
    <row r="243" spans="1:9" ht="16.5">
      <c r="A243" s="138">
        <v>43435</v>
      </c>
      <c r="B243" s="31">
        <v>265.11796347966788</v>
      </c>
      <c r="C243" s="32">
        <v>145.56165853448562</v>
      </c>
      <c r="D243" s="32">
        <v>67.17027510423047</v>
      </c>
      <c r="E243" s="32">
        <v>71.974994618104262</v>
      </c>
      <c r="F243" s="32">
        <v>13.457685442721113</v>
      </c>
      <c r="G243" s="32">
        <f t="shared" si="11"/>
        <v>491.30758256110511</v>
      </c>
      <c r="H243" s="33">
        <f t="shared" si="12"/>
        <v>496.11230207497891</v>
      </c>
      <c r="I243" s="145">
        <f t="shared" si="13"/>
        <v>2.5186365447973689</v>
      </c>
    </row>
    <row r="244" spans="1:9" ht="16.5">
      <c r="A244" s="130">
        <v>43466</v>
      </c>
      <c r="B244" s="31">
        <v>259.59470280737281</v>
      </c>
      <c r="C244" s="32">
        <v>145.43373131443491</v>
      </c>
      <c r="D244" s="32">
        <v>67.263087954793548</v>
      </c>
      <c r="E244" s="32">
        <v>71.954911753552267</v>
      </c>
      <c r="F244" s="32">
        <v>13.424861231710388</v>
      </c>
      <c r="G244" s="32">
        <f>SUM(B244:D244,F244)</f>
        <v>485.71638330831166</v>
      </c>
      <c r="H244" s="33">
        <f>SUM(B244:C244,E244:F244)</f>
        <v>490.40820710707038</v>
      </c>
      <c r="I244" s="145">
        <f t="shared" si="13"/>
        <v>2.3100741825348674</v>
      </c>
    </row>
    <row r="245" spans="1:9" ht="16.5">
      <c r="A245" s="130">
        <v>43497</v>
      </c>
      <c r="B245" s="31">
        <v>261.3479771781569</v>
      </c>
      <c r="C245" s="32">
        <v>145.58396861725313</v>
      </c>
      <c r="D245" s="32">
        <v>67.378314062748657</v>
      </c>
      <c r="E245" s="32">
        <v>71.952149310113896</v>
      </c>
      <c r="F245" s="32">
        <v>13.396473292012725</v>
      </c>
      <c r="G245" s="32">
        <f>SUM(B245:D245,F245)</f>
        <v>487.70673315017137</v>
      </c>
      <c r="H245" s="33">
        <f>SUM(B245:C245,E245:F245)</f>
        <v>492.28056839753663</v>
      </c>
      <c r="I245" s="145">
        <f t="shared" si="13"/>
        <v>2.904899419733812</v>
      </c>
    </row>
    <row r="246" spans="1:9" ht="16.5">
      <c r="A246" s="130">
        <v>43525</v>
      </c>
      <c r="B246" s="31">
        <v>262.91548768108277</v>
      </c>
      <c r="C246" s="32">
        <v>146.54939249574144</v>
      </c>
      <c r="D246" s="32">
        <v>67.681377803767759</v>
      </c>
      <c r="E246" s="32">
        <v>72.158106774797147</v>
      </c>
      <c r="F246" s="32">
        <v>13.370128388482682</v>
      </c>
      <c r="G246" s="32">
        <f t="shared" ref="G246:G254" si="14">SUM(B246:D246,F246)</f>
        <v>490.51638636907461</v>
      </c>
      <c r="H246" s="33">
        <f t="shared" ref="H246:H263" si="15">SUM(B246:C246,E246:F246)</f>
        <v>494.993115340104</v>
      </c>
      <c r="I246" s="145">
        <f t="shared" si="13"/>
        <v>3.1056789143230787</v>
      </c>
    </row>
    <row r="247" spans="1:9" ht="16.5">
      <c r="A247" s="130">
        <v>43556</v>
      </c>
      <c r="B247" s="31">
        <v>263.86254762627709</v>
      </c>
      <c r="C247" s="32">
        <v>147.61540955131221</v>
      </c>
      <c r="D247" s="32">
        <v>67.582126209809175</v>
      </c>
      <c r="E247" s="32">
        <v>72.323800281161127</v>
      </c>
      <c r="F247" s="32">
        <v>13.336445431631351</v>
      </c>
      <c r="G247" s="32">
        <f t="shared" si="14"/>
        <v>492.39652881902987</v>
      </c>
      <c r="H247" s="33">
        <f t="shared" si="15"/>
        <v>497.13820289038182</v>
      </c>
      <c r="I247" s="145">
        <f t="shared" si="13"/>
        <v>3.3995055928726043</v>
      </c>
    </row>
    <row r="248" spans="1:9" ht="16.5">
      <c r="A248" s="130">
        <v>43586</v>
      </c>
      <c r="B248" s="31">
        <v>265.34628554643888</v>
      </c>
      <c r="C248" s="32">
        <v>149.32508417415698</v>
      </c>
      <c r="D248" s="32">
        <v>67.772083591898181</v>
      </c>
      <c r="E248" s="32">
        <v>72.821536072346149</v>
      </c>
      <c r="F248" s="32">
        <v>13.329051363867265</v>
      </c>
      <c r="G248" s="32">
        <f t="shared" si="14"/>
        <v>495.77250467636134</v>
      </c>
      <c r="H248" s="33">
        <f t="shared" si="15"/>
        <v>500.82195715680928</v>
      </c>
      <c r="I248" s="145">
        <f t="shared" si="13"/>
        <v>3.7467396652381266</v>
      </c>
    </row>
    <row r="249" spans="1:9" ht="16.5">
      <c r="A249" s="130">
        <v>43617</v>
      </c>
      <c r="B249" s="31">
        <v>264.62843841648566</v>
      </c>
      <c r="C249" s="32">
        <v>150.52759881117393</v>
      </c>
      <c r="D249" s="32">
        <v>68.250331778828738</v>
      </c>
      <c r="E249" s="32">
        <v>73.209060402339261</v>
      </c>
      <c r="F249" s="32">
        <v>13.305324895505372</v>
      </c>
      <c r="G249" s="32">
        <f t="shared" si="14"/>
        <v>496.71169390199367</v>
      </c>
      <c r="H249" s="33">
        <f t="shared" si="15"/>
        <v>501.67042252550419</v>
      </c>
      <c r="I249" s="145">
        <f t="shared" si="13"/>
        <v>3.6765286547429805</v>
      </c>
    </row>
    <row r="250" spans="1:9" ht="16.5">
      <c r="A250" s="130">
        <v>43647</v>
      </c>
      <c r="B250" s="31">
        <v>264.13617404717564</v>
      </c>
      <c r="C250" s="32">
        <v>152.41747666950801</v>
      </c>
      <c r="D250" s="32">
        <v>68.868220049939239</v>
      </c>
      <c r="E250" s="32">
        <v>73.719634121641946</v>
      </c>
      <c r="F250" s="32">
        <v>13.373548084412649</v>
      </c>
      <c r="G250" s="32">
        <f t="shared" si="14"/>
        <v>498.79541885103555</v>
      </c>
      <c r="H250" s="33">
        <f t="shared" si="15"/>
        <v>503.64683292273827</v>
      </c>
      <c r="I250" s="145">
        <f t="shared" si="13"/>
        <v>4.2563479549537524</v>
      </c>
    </row>
    <row r="251" spans="1:9" ht="16.5">
      <c r="A251" s="130">
        <v>43678</v>
      </c>
      <c r="B251" s="31">
        <v>264.81859273936021</v>
      </c>
      <c r="C251" s="32">
        <v>154.36429194256883</v>
      </c>
      <c r="D251" s="32">
        <v>69.339092354815676</v>
      </c>
      <c r="E251" s="32">
        <v>74.44235008503081</v>
      </c>
      <c r="F251" s="32">
        <v>13.430072670162765</v>
      </c>
      <c r="G251" s="32">
        <f t="shared" si="14"/>
        <v>501.95204970690747</v>
      </c>
      <c r="H251" s="33">
        <f t="shared" si="15"/>
        <v>507.05530743712262</v>
      </c>
      <c r="I251" s="145">
        <f t="shared" si="13"/>
        <v>4.8898756864733137</v>
      </c>
    </row>
    <row r="252" spans="1:9" ht="16.5">
      <c r="A252" s="130">
        <v>43709</v>
      </c>
      <c r="B252" s="31">
        <v>266.35845490272067</v>
      </c>
      <c r="C252" s="32">
        <v>156.76064315861828</v>
      </c>
      <c r="D252" s="32">
        <v>69.983498627576552</v>
      </c>
      <c r="E252" s="32">
        <v>75.07615056866409</v>
      </c>
      <c r="F252" s="32">
        <v>13.486647845698515</v>
      </c>
      <c r="G252" s="32">
        <f t="shared" si="14"/>
        <v>506.58924453461401</v>
      </c>
      <c r="H252" s="33">
        <f t="shared" si="15"/>
        <v>511.68189647570159</v>
      </c>
      <c r="I252" s="145">
        <f t="shared" si="13"/>
        <v>5.4742311820045142</v>
      </c>
    </row>
    <row r="253" spans="1:9" ht="16.5">
      <c r="A253" s="130">
        <v>43739</v>
      </c>
      <c r="B253" s="31">
        <v>265.50426113559513</v>
      </c>
      <c r="C253" s="32">
        <v>159.19142181473083</v>
      </c>
      <c r="D253" s="32">
        <v>70.385874460649049</v>
      </c>
      <c r="E253" s="32">
        <v>75.823472938423706</v>
      </c>
      <c r="F253" s="32">
        <v>13.55793470876054</v>
      </c>
      <c r="G253" s="32">
        <f t="shared" si="14"/>
        <v>508.63949211973551</v>
      </c>
      <c r="H253" s="33">
        <f t="shared" si="15"/>
        <v>514.07709059751016</v>
      </c>
      <c r="I253" s="145">
        <f t="shared" si="13"/>
        <v>4.8510586089916412</v>
      </c>
    </row>
    <row r="254" spans="1:9" ht="16.5">
      <c r="A254" s="130">
        <v>43770</v>
      </c>
      <c r="B254" s="31">
        <v>268.64443746890669</v>
      </c>
      <c r="C254" s="32">
        <v>161.58066749451643</v>
      </c>
      <c r="D254" s="32">
        <v>70.856315661350109</v>
      </c>
      <c r="E254" s="32">
        <v>76.165713746275358</v>
      </c>
      <c r="F254" s="32">
        <v>13.558666521356146</v>
      </c>
      <c r="G254" s="32">
        <f t="shared" si="14"/>
        <v>514.64008714612942</v>
      </c>
      <c r="H254" s="33">
        <f t="shared" si="15"/>
        <v>519.94948523105461</v>
      </c>
      <c r="I254" s="145">
        <f t="shared" si="13"/>
        <v>4.9760268832822012</v>
      </c>
    </row>
    <row r="255" spans="1:9" ht="16.5">
      <c r="A255" s="130">
        <v>43800</v>
      </c>
      <c r="B255" s="31">
        <v>263.35101437760983</v>
      </c>
      <c r="C255" s="32">
        <v>162.85380235106919</v>
      </c>
      <c r="D255" s="32">
        <v>71.369911229460499</v>
      </c>
      <c r="E255" s="32">
        <v>76.547359792408059</v>
      </c>
      <c r="F255" s="32">
        <v>13.715883454019814</v>
      </c>
      <c r="G255" s="32">
        <f>SUM(B255:D255,F255)</f>
        <v>511.29061141215936</v>
      </c>
      <c r="H255" s="33">
        <f t="shared" si="15"/>
        <v>516.46805997510694</v>
      </c>
      <c r="I255" s="145">
        <f t="shared" si="13"/>
        <v>4.0673153764259107</v>
      </c>
    </row>
    <row r="256" spans="1:9" ht="16.5">
      <c r="A256" s="130">
        <v>43831</v>
      </c>
      <c r="B256" s="31">
        <v>261.25626784166769</v>
      </c>
      <c r="C256" s="32">
        <v>163.54871430393527</v>
      </c>
      <c r="D256" s="32">
        <v>71.504123213031249</v>
      </c>
      <c r="E256" s="32">
        <v>76.643268347445684</v>
      </c>
      <c r="F256" s="32">
        <v>13.676166710633771</v>
      </c>
      <c r="G256" s="32">
        <f t="shared" ref="G256:G260" si="16">SUM(B256:D256,F256)</f>
        <v>509.98527206926792</v>
      </c>
      <c r="H256" s="33">
        <f t="shared" si="15"/>
        <v>515.12441720368236</v>
      </c>
      <c r="I256" s="145">
        <f t="shared" si="13"/>
        <v>4.9965143435467407</v>
      </c>
    </row>
    <row r="257" spans="1:10" ht="16.5">
      <c r="A257" s="130">
        <v>43862</v>
      </c>
      <c r="B257" s="31">
        <v>264.08872052353178</v>
      </c>
      <c r="C257" s="32">
        <v>164.58116142391609</v>
      </c>
      <c r="D257" s="32">
        <v>71.665023358742516</v>
      </c>
      <c r="E257" s="32">
        <v>76.665664732067683</v>
      </c>
      <c r="F257" s="32">
        <v>13.649899318646094</v>
      </c>
      <c r="G257" s="32">
        <f t="shared" si="16"/>
        <v>513.98480462483644</v>
      </c>
      <c r="H257" s="33">
        <f t="shared" si="15"/>
        <v>518.98544599816159</v>
      </c>
      <c r="I257" s="145">
        <f t="shared" si="13"/>
        <v>5.3880887198196019</v>
      </c>
    </row>
    <row r="258" spans="1:10" ht="16.5">
      <c r="A258" s="130">
        <v>43891</v>
      </c>
      <c r="B258" s="31">
        <v>281.07347274833342</v>
      </c>
      <c r="C258" s="32">
        <v>164.47255449965076</v>
      </c>
      <c r="D258" s="32">
        <v>71.696923890342489</v>
      </c>
      <c r="E258" s="32">
        <v>76.598734606613718</v>
      </c>
      <c r="F258" s="32">
        <v>13.531785471868119</v>
      </c>
      <c r="G258" s="32">
        <f t="shared" si="16"/>
        <v>530.77473661019485</v>
      </c>
      <c r="H258" s="33">
        <f t="shared" si="15"/>
        <v>535.67654732646599</v>
      </c>
      <c r="I258" s="145">
        <f t="shared" si="13"/>
        <v>8.2073405414898879</v>
      </c>
      <c r="J258" s="34"/>
    </row>
    <row r="259" spans="1:10" ht="16.5">
      <c r="A259" s="130">
        <v>43922</v>
      </c>
      <c r="B259" s="31">
        <v>287.42854654594532</v>
      </c>
      <c r="C259" s="32">
        <v>162.26516936944464</v>
      </c>
      <c r="D259" s="32">
        <v>71.914223086289951</v>
      </c>
      <c r="E259" s="32">
        <v>76.792958978996978</v>
      </c>
      <c r="F259" s="32">
        <v>13.441917164476065</v>
      </c>
      <c r="G259" s="32">
        <f t="shared" si="16"/>
        <v>535.04985616615591</v>
      </c>
      <c r="H259" s="33">
        <f t="shared" si="15"/>
        <v>539.92859205886293</v>
      </c>
      <c r="I259" s="145">
        <f t="shared" si="13"/>
        <v>8.6623939956332183</v>
      </c>
      <c r="J259" s="34"/>
    </row>
    <row r="260" spans="1:10" ht="16.5">
      <c r="A260" s="130">
        <v>43952</v>
      </c>
      <c r="B260" s="31">
        <v>289.78385883947306</v>
      </c>
      <c r="C260" s="32">
        <v>161.3140675110802</v>
      </c>
      <c r="D260" s="32">
        <v>72.43060358233781</v>
      </c>
      <c r="E260" s="32">
        <v>77.277224029157409</v>
      </c>
      <c r="F260" s="32">
        <v>13.387211546466116</v>
      </c>
      <c r="G260" s="32">
        <f t="shared" si="16"/>
        <v>536.91574147935717</v>
      </c>
      <c r="H260" s="33">
        <f t="shared" si="15"/>
        <v>541.76236192617682</v>
      </c>
      <c r="I260" s="145">
        <f t="shared" si="13"/>
        <v>8.2988137532665309</v>
      </c>
    </row>
    <row r="261" spans="1:10" ht="16.5">
      <c r="A261" s="130">
        <v>43983</v>
      </c>
      <c r="B261" s="31">
        <v>290.36776757913293</v>
      </c>
      <c r="C261" s="32">
        <v>161.28482234272988</v>
      </c>
      <c r="D261" s="32">
        <v>73.103348441355251</v>
      </c>
      <c r="E261" s="32">
        <v>77.905778219375847</v>
      </c>
      <c r="F261" s="32">
        <v>13.372084989101214</v>
      </c>
      <c r="G261" s="32">
        <v>521.23117169775662</v>
      </c>
      <c r="H261" s="33">
        <f t="shared" si="15"/>
        <v>542.93045313033997</v>
      </c>
      <c r="I261" s="145">
        <v>8.6834549065449185</v>
      </c>
    </row>
    <row r="262" spans="1:10" ht="16.5">
      <c r="A262" s="130">
        <v>44013</v>
      </c>
      <c r="B262" s="31">
        <v>286.44351634868474</v>
      </c>
      <c r="C262" s="32">
        <v>160.17146592482456</v>
      </c>
      <c r="D262" s="32">
        <v>73.312285142749388</v>
      </c>
      <c r="E262" s="32">
        <v>78.017466208745745</v>
      </c>
      <c r="F262" s="32">
        <v>13.328805249902999</v>
      </c>
      <c r="G262" s="32">
        <f t="shared" ref="G262:G263" si="17">SUM(B262:D262,F262)</f>
        <v>533.25607266616169</v>
      </c>
      <c r="H262" s="33">
        <f t="shared" si="15"/>
        <v>537.96125373215807</v>
      </c>
      <c r="I262" s="145">
        <f>+(G262-G250)/G250*100</f>
        <v>6.9087751235778203</v>
      </c>
    </row>
    <row r="263" spans="1:10" ht="16.5">
      <c r="A263" s="130">
        <v>44044</v>
      </c>
      <c r="B263" s="31">
        <v>283.4233517242547</v>
      </c>
      <c r="C263" s="32">
        <v>159.71914037296014</v>
      </c>
      <c r="D263" s="32">
        <v>73.558207575630803</v>
      </c>
      <c r="E263" s="32">
        <v>78.179341956362393</v>
      </c>
      <c r="F263" s="32">
        <v>13.283083672266626</v>
      </c>
      <c r="G263" s="32">
        <f t="shared" si="17"/>
        <v>529.98378334511222</v>
      </c>
      <c r="H263" s="33">
        <f t="shared" si="15"/>
        <v>534.60491772584373</v>
      </c>
      <c r="I263" s="145">
        <f>+(G263-G251)/G251*100</f>
        <v>5.5845441122459052</v>
      </c>
    </row>
    <row r="264" spans="1:10" ht="16.5">
      <c r="A264" s="130">
        <v>44075</v>
      </c>
      <c r="B264" s="31">
        <v>280.64854074516853</v>
      </c>
      <c r="C264" s="32">
        <v>160.16461272724041</v>
      </c>
      <c r="D264" s="32">
        <v>73.666880827209383</v>
      </c>
      <c r="E264" s="32">
        <v>78.175696902415723</v>
      </c>
      <c r="F264" s="32">
        <v>13.303972087759492</v>
      </c>
      <c r="G264" s="32">
        <f t="shared" ref="G264:G268" si="18">SUM(B264:D264,F264)</f>
        <v>527.78400638737776</v>
      </c>
      <c r="H264" s="33">
        <f t="shared" ref="H264:H268" si="19">SUM(B264:C264,E264:F264)</f>
        <v>532.29282246258413</v>
      </c>
      <c r="I264" s="145">
        <f t="shared" ref="I264:I268" si="20">+(G264-G252)/G252*100</f>
        <v>4.1838159971664304</v>
      </c>
    </row>
    <row r="265" spans="1:10" ht="16.5">
      <c r="A265" s="130">
        <v>44105</v>
      </c>
      <c r="B265" s="31">
        <v>278.46504427439339</v>
      </c>
      <c r="C265" s="32">
        <v>161.88769680918631</v>
      </c>
      <c r="D265" s="32">
        <v>74.289788456187679</v>
      </c>
      <c r="E265" s="32">
        <v>78.703230365539284</v>
      </c>
      <c r="F265" s="32">
        <v>13.529198082231037</v>
      </c>
      <c r="G265" s="32">
        <f t="shared" si="18"/>
        <v>528.17172762199834</v>
      </c>
      <c r="H265" s="33">
        <f t="shared" si="19"/>
        <v>532.58516953134995</v>
      </c>
      <c r="I265" s="145">
        <f t="shared" si="20"/>
        <v>3.8400941737463201</v>
      </c>
    </row>
    <row r="266" spans="1:10" ht="16.5">
      <c r="A266" s="130">
        <v>44136</v>
      </c>
      <c r="B266" s="31">
        <v>275.75621171127159</v>
      </c>
      <c r="C266" s="32">
        <v>164.10973669199461</v>
      </c>
      <c r="D266" s="32">
        <v>75.057670735753817</v>
      </c>
      <c r="E266" s="32">
        <v>79.388625611004528</v>
      </c>
      <c r="F266" s="32">
        <v>13.621663105320097</v>
      </c>
      <c r="G266" s="32">
        <f t="shared" si="18"/>
        <v>528.54528224434011</v>
      </c>
      <c r="H266" s="33">
        <f t="shared" si="19"/>
        <v>532.87623711959077</v>
      </c>
      <c r="I266" s="145">
        <f t="shared" si="20"/>
        <v>2.701926151015591</v>
      </c>
    </row>
    <row r="267" spans="1:10" ht="16.5">
      <c r="A267" s="130">
        <v>44166</v>
      </c>
      <c r="B267" s="31">
        <v>269.16489203373811</v>
      </c>
      <c r="C267" s="32">
        <v>164.23147393784407</v>
      </c>
      <c r="D267" s="32">
        <v>75.618138362222965</v>
      </c>
      <c r="E267" s="32">
        <v>79.833718576454771</v>
      </c>
      <c r="F267" s="32">
        <v>13.651848175081986</v>
      </c>
      <c r="G267" s="32">
        <f t="shared" si="18"/>
        <v>522.66635250888714</v>
      </c>
      <c r="H267" s="33">
        <f t="shared" si="19"/>
        <v>526.88193272311901</v>
      </c>
      <c r="I267" s="145">
        <f t="shared" si="20"/>
        <v>2.2249070964374931</v>
      </c>
    </row>
    <row r="268" spans="1:10" ht="16.5">
      <c r="A268" s="130">
        <v>44197</v>
      </c>
      <c r="B268" s="31">
        <v>270.61308754822352</v>
      </c>
      <c r="C268" s="32">
        <v>163.56339545434673</v>
      </c>
      <c r="D268" s="32">
        <v>75.650962657595898</v>
      </c>
      <c r="E268" s="32">
        <v>79.774746335864009</v>
      </c>
      <c r="F268" s="32">
        <v>13.5061473433149</v>
      </c>
      <c r="G268" s="32">
        <f t="shared" si="18"/>
        <v>523.33359300348104</v>
      </c>
      <c r="H268" s="33">
        <f t="shared" si="19"/>
        <v>527.45737668174911</v>
      </c>
      <c r="I268" s="145">
        <f t="shared" si="20"/>
        <v>2.6173934160985155</v>
      </c>
    </row>
    <row r="269" spans="1:10" ht="16.5">
      <c r="A269" s="130">
        <v>44228</v>
      </c>
      <c r="B269" s="31">
        <v>271.22063331896123</v>
      </c>
      <c r="C269" s="32">
        <v>163.40184000318689</v>
      </c>
      <c r="D269" s="32">
        <v>76.045447513388325</v>
      </c>
      <c r="E269" s="32">
        <v>80.099253525424956</v>
      </c>
      <c r="F269" s="32">
        <v>13.562671129113042</v>
      </c>
      <c r="G269" s="32">
        <f t="shared" ref="G269:G275" si="21">SUM(B269:D269,F269)</f>
        <v>524.23059196464953</v>
      </c>
      <c r="H269" s="33">
        <f t="shared" ref="H269:H275" si="22">SUM(B269:C269,E269:F269)</f>
        <v>528.28439797668614</v>
      </c>
      <c r="I269" s="145">
        <f t="shared" ref="I269:I275" si="23">+(G269-G257)/G257*100</f>
        <v>1.9934027713701792</v>
      </c>
    </row>
    <row r="270" spans="1:10" ht="16.5">
      <c r="A270" s="130">
        <v>44256</v>
      </c>
      <c r="B270" s="31">
        <v>270.75115219077344</v>
      </c>
      <c r="C270" s="32">
        <v>163.65003508858371</v>
      </c>
      <c r="D270" s="32">
        <v>76.508555721955673</v>
      </c>
      <c r="E270" s="32">
        <v>80.444150928306641</v>
      </c>
      <c r="F270" s="32">
        <v>13.587848616242747</v>
      </c>
      <c r="G270" s="32">
        <f t="shared" si="21"/>
        <v>524.49759161755549</v>
      </c>
      <c r="H270" s="33">
        <f t="shared" si="22"/>
        <v>528.43318682390645</v>
      </c>
      <c r="I270" s="145">
        <f t="shared" si="23"/>
        <v>-1.1826382379704987</v>
      </c>
    </row>
    <row r="271" spans="1:10" ht="16.5">
      <c r="A271" s="130">
        <v>44287</v>
      </c>
      <c r="B271" s="31">
        <v>272.20759633865691</v>
      </c>
      <c r="C271" s="32">
        <v>163.84843765760451</v>
      </c>
      <c r="D271" s="32">
        <v>77.116752170214383</v>
      </c>
      <c r="E271" s="32">
        <v>80.962786767974137</v>
      </c>
      <c r="F271" s="32">
        <v>13.553009358487943</v>
      </c>
      <c r="G271" s="32">
        <f t="shared" si="21"/>
        <v>526.72579552496381</v>
      </c>
      <c r="H271" s="33">
        <f t="shared" si="22"/>
        <v>530.57183012272355</v>
      </c>
      <c r="I271" s="145">
        <f t="shared" si="23"/>
        <v>-1.5557542059420932</v>
      </c>
    </row>
    <row r="272" spans="1:10" ht="16.5">
      <c r="A272" s="130">
        <v>44317</v>
      </c>
      <c r="B272" s="31">
        <v>274.85689917266154</v>
      </c>
      <c r="C272" s="32">
        <v>163.81781833009433</v>
      </c>
      <c r="D272" s="32">
        <v>77.817465548234793</v>
      </c>
      <c r="E272" s="32">
        <v>81.577342010240812</v>
      </c>
      <c r="F272" s="32">
        <v>13.620909464826887</v>
      </c>
      <c r="G272" s="32">
        <f t="shared" si="21"/>
        <v>530.11309251581758</v>
      </c>
      <c r="H272" s="33">
        <f t="shared" si="22"/>
        <v>533.87296897782358</v>
      </c>
      <c r="I272" s="145">
        <f t="shared" si="23"/>
        <v>-1.2669863142392377</v>
      </c>
    </row>
    <row r="273" spans="1:9" ht="16.5">
      <c r="A273" s="130">
        <v>44348</v>
      </c>
      <c r="B273" s="31">
        <v>276.50367459406397</v>
      </c>
      <c r="C273" s="32">
        <v>164.97061728188606</v>
      </c>
      <c r="D273" s="32">
        <v>78.289138448355232</v>
      </c>
      <c r="E273" s="32">
        <v>82.296690616078791</v>
      </c>
      <c r="F273" s="32">
        <v>13.615511975433584</v>
      </c>
      <c r="G273" s="32">
        <f t="shared" si="21"/>
        <v>533.37894229973892</v>
      </c>
      <c r="H273" s="33">
        <f t="shared" si="22"/>
        <v>537.3864944674624</v>
      </c>
      <c r="I273" s="145">
        <f t="shared" si="23"/>
        <v>2.3305917338777968</v>
      </c>
    </row>
    <row r="274" spans="1:9" ht="16.5">
      <c r="A274" s="130">
        <v>44378</v>
      </c>
      <c r="B274" s="31">
        <v>277.17317851344001</v>
      </c>
      <c r="C274" s="32">
        <v>165.99061840390311</v>
      </c>
      <c r="D274" s="32">
        <v>79.065574580653518</v>
      </c>
      <c r="E274" s="32">
        <v>82.972808828131861</v>
      </c>
      <c r="F274" s="32">
        <v>13.70806635552505</v>
      </c>
      <c r="G274" s="32">
        <f t="shared" si="21"/>
        <v>535.93743785352171</v>
      </c>
      <c r="H274" s="33">
        <f t="shared" si="22"/>
        <v>539.84467210100001</v>
      </c>
      <c r="I274" s="145">
        <f t="shared" si="23"/>
        <v>0.50282881429812887</v>
      </c>
    </row>
    <row r="275" spans="1:9" ht="16.5">
      <c r="A275" s="130">
        <v>44409</v>
      </c>
      <c r="B275" s="31">
        <v>277.89881236594573</v>
      </c>
      <c r="C275" s="32">
        <v>167.83388627311723</v>
      </c>
      <c r="D275" s="32">
        <v>79.858019475625738</v>
      </c>
      <c r="E275" s="32">
        <v>83.666268209037057</v>
      </c>
      <c r="F275" s="32">
        <v>13.875361966174914</v>
      </c>
      <c r="G275" s="32">
        <f t="shared" si="21"/>
        <v>539.46608008086355</v>
      </c>
      <c r="H275" s="33">
        <f t="shared" si="22"/>
        <v>543.2743288142749</v>
      </c>
      <c r="I275" s="145">
        <f t="shared" si="23"/>
        <v>1.7891673356308524</v>
      </c>
    </row>
  </sheetData>
  <mergeCells count="2">
    <mergeCell ref="A1:A2"/>
    <mergeCell ref="B1:H1"/>
  </mergeCells>
  <pageMargins left="0.7" right="0.7" top="0.75" bottom="0.75" header="0.3" footer="0.3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3E15D-669A-446A-B725-110BA1DF872B}">
  <sheetPr>
    <tabColor theme="3" tint="0.79998168889431442"/>
  </sheetPr>
  <dimension ref="A1:K308"/>
  <sheetViews>
    <sheetView view="pageBreakPreview" zoomScale="90" zoomScaleNormal="100" zoomScaleSheetLayoutView="90" workbookViewId="0">
      <selection activeCell="C1" sqref="C1"/>
    </sheetView>
  </sheetViews>
  <sheetFormatPr baseColWidth="10" defaultRowHeight="16.5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ht="30" customHeight="1" thickBot="1">
      <c r="A1" s="36" t="s">
        <v>5</v>
      </c>
      <c r="B1" s="37" t="s">
        <v>17</v>
      </c>
      <c r="C1" s="37" t="s">
        <v>18</v>
      </c>
      <c r="D1" s="24"/>
    </row>
    <row r="2" spans="1:11">
      <c r="A2" s="8">
        <v>36130</v>
      </c>
      <c r="B2" s="26">
        <v>67.284770115269012</v>
      </c>
      <c r="C2" s="26">
        <v>11.791856902135635</v>
      </c>
      <c r="D2" s="2"/>
    </row>
    <row r="3" spans="1:11">
      <c r="A3" s="8">
        <v>36161</v>
      </c>
      <c r="B3" s="26">
        <v>66.833988821290149</v>
      </c>
      <c r="C3" s="26">
        <v>12.069669292582356</v>
      </c>
      <c r="D3" s="2"/>
    </row>
    <row r="4" spans="1:11">
      <c r="A4" s="8">
        <v>36192</v>
      </c>
      <c r="B4" s="26">
        <v>66.479604502676054</v>
      </c>
      <c r="C4" s="26">
        <v>12.112209299553614</v>
      </c>
      <c r="D4" s="2"/>
      <c r="E4" s="284" t="s">
        <v>19</v>
      </c>
      <c r="F4" s="284"/>
      <c r="G4" s="284"/>
      <c r="H4" s="284"/>
      <c r="I4" s="284"/>
      <c r="J4" s="284"/>
      <c r="K4" s="284"/>
    </row>
    <row r="5" spans="1:11">
      <c r="A5" s="8">
        <v>36220</v>
      </c>
      <c r="B5" s="26">
        <v>67.366561917813044</v>
      </c>
      <c r="C5" s="26">
        <v>11.178014393944562</v>
      </c>
      <c r="D5" s="2"/>
      <c r="E5" s="12" t="s">
        <v>20</v>
      </c>
      <c r="F5" s="12"/>
      <c r="G5" s="12"/>
      <c r="H5" s="12"/>
      <c r="I5" s="12"/>
      <c r="J5" s="12"/>
      <c r="K5" s="12"/>
    </row>
    <row r="6" spans="1:11">
      <c r="A6" s="8">
        <v>36251</v>
      </c>
      <c r="B6" s="26">
        <v>66.819889206369666</v>
      </c>
      <c r="C6" s="26">
        <v>12.085371876001537</v>
      </c>
      <c r="D6" s="2"/>
      <c r="E6" s="12"/>
      <c r="F6" s="12"/>
      <c r="G6" s="12"/>
      <c r="H6" s="12"/>
      <c r="I6" s="12"/>
      <c r="J6" s="12"/>
      <c r="K6" s="12"/>
    </row>
    <row r="7" spans="1:11">
      <c r="A7" s="8">
        <v>36281</v>
      </c>
      <c r="B7" s="26">
        <v>67.596589349458199</v>
      </c>
      <c r="C7" s="26">
        <v>11.318803921271222</v>
      </c>
      <c r="D7" s="2"/>
      <c r="E7" s="12"/>
      <c r="F7" s="12"/>
      <c r="G7" s="12"/>
      <c r="H7" s="12"/>
      <c r="I7" s="12"/>
      <c r="J7" s="12"/>
      <c r="K7" s="12"/>
    </row>
    <row r="8" spans="1:11">
      <c r="A8" s="8">
        <v>36312</v>
      </c>
      <c r="B8" s="26">
        <v>67.02134712624671</v>
      </c>
      <c r="C8" s="26">
        <v>10.599918680496682</v>
      </c>
      <c r="D8" s="2"/>
      <c r="E8" s="12"/>
      <c r="F8" s="12"/>
      <c r="G8" s="12"/>
      <c r="H8" s="12"/>
      <c r="I8" s="12"/>
      <c r="J8" s="12"/>
      <c r="K8" s="12"/>
    </row>
    <row r="9" spans="1:11">
      <c r="A9" s="8">
        <v>36342</v>
      </c>
      <c r="B9" s="26">
        <v>66.774176275979968</v>
      </c>
      <c r="C9" s="26">
        <v>11.343680467337567</v>
      </c>
      <c r="D9" s="2"/>
      <c r="E9" s="12"/>
      <c r="F9" s="12"/>
      <c r="G9" s="12"/>
      <c r="H9" s="12"/>
      <c r="I9" s="12"/>
      <c r="J9" s="12"/>
      <c r="K9" s="12"/>
    </row>
    <row r="10" spans="1:11">
      <c r="A10" s="8">
        <v>36373</v>
      </c>
      <c r="B10" s="26">
        <v>64.975640534460567</v>
      </c>
      <c r="C10" s="26">
        <v>12.844216961988275</v>
      </c>
      <c r="D10" s="2"/>
      <c r="E10" s="12"/>
      <c r="F10" s="12"/>
      <c r="G10" s="12"/>
      <c r="H10" s="12"/>
      <c r="I10" s="12"/>
      <c r="J10" s="12"/>
      <c r="K10" s="12"/>
    </row>
    <row r="11" spans="1:11">
      <c r="A11" s="8">
        <v>36404</v>
      </c>
      <c r="B11" s="26">
        <v>64.730765426624103</v>
      </c>
      <c r="C11" s="26">
        <v>13.665603241810945</v>
      </c>
      <c r="D11" s="2"/>
      <c r="E11" s="12"/>
      <c r="F11" s="12"/>
      <c r="G11" s="12"/>
      <c r="H11" s="12"/>
      <c r="I11" s="12"/>
      <c r="J11" s="12"/>
      <c r="K11" s="12"/>
    </row>
    <row r="12" spans="1:11">
      <c r="A12" s="8">
        <v>36434</v>
      </c>
      <c r="B12" s="26">
        <v>64.411699963513811</v>
      </c>
      <c r="C12" s="26">
        <v>14.2655106264342</v>
      </c>
      <c r="D12" s="2"/>
      <c r="E12" s="12"/>
      <c r="F12" s="12"/>
      <c r="G12" s="12"/>
      <c r="H12" s="12"/>
      <c r="I12" s="12"/>
      <c r="J12" s="12"/>
      <c r="K12" s="12"/>
    </row>
    <row r="13" spans="1:11">
      <c r="A13" s="8">
        <v>36465</v>
      </c>
      <c r="B13" s="26">
        <v>64.458734799115675</v>
      </c>
      <c r="C13" s="26">
        <v>14.696204686473029</v>
      </c>
      <c r="D13" s="2"/>
      <c r="E13" s="12"/>
      <c r="F13" s="12"/>
      <c r="G13" s="12"/>
      <c r="H13" s="12"/>
      <c r="I13" s="12"/>
      <c r="J13" s="12"/>
      <c r="K13" s="12"/>
    </row>
    <row r="14" spans="1:11">
      <c r="A14" s="8">
        <v>36495</v>
      </c>
      <c r="B14" s="26">
        <v>64.085745268994643</v>
      </c>
      <c r="C14" s="26">
        <v>15.077352851357828</v>
      </c>
      <c r="D14" s="2"/>
      <c r="E14" s="12"/>
      <c r="F14" s="12"/>
      <c r="G14" s="12"/>
      <c r="H14" s="12"/>
      <c r="I14" s="12"/>
      <c r="J14" s="12"/>
      <c r="K14" s="12"/>
    </row>
    <row r="15" spans="1:11">
      <c r="A15" s="8">
        <v>36526</v>
      </c>
      <c r="B15" s="26">
        <v>62.485426016274268</v>
      </c>
      <c r="C15" s="26">
        <v>16.552886802165705</v>
      </c>
      <c r="D15" s="2"/>
      <c r="E15" s="12"/>
      <c r="F15" s="12"/>
      <c r="G15" s="12"/>
      <c r="H15" s="12"/>
      <c r="I15" s="12"/>
      <c r="J15" s="12"/>
      <c r="K15" s="12"/>
    </row>
    <row r="16" spans="1:11">
      <c r="A16" s="8">
        <v>36557</v>
      </c>
      <c r="B16" s="26">
        <v>62.782238997897444</v>
      </c>
      <c r="C16" s="26">
        <v>15.871998982876127</v>
      </c>
      <c r="D16" s="2"/>
      <c r="E16" s="12"/>
      <c r="F16" s="12"/>
      <c r="G16" s="12"/>
      <c r="H16" s="12"/>
      <c r="I16" s="12"/>
      <c r="J16" s="12"/>
      <c r="K16" s="12"/>
    </row>
    <row r="17" spans="1:11">
      <c r="A17" s="8">
        <v>36586</v>
      </c>
      <c r="B17" s="26">
        <v>62.070127011999922</v>
      </c>
      <c r="C17" s="26">
        <v>17.006319396217169</v>
      </c>
      <c r="D17" s="2"/>
      <c r="E17" s="12"/>
      <c r="F17" s="12"/>
      <c r="G17" s="12"/>
      <c r="H17" s="12"/>
      <c r="I17" s="12"/>
      <c r="J17" s="12"/>
      <c r="K17" s="12"/>
    </row>
    <row r="18" spans="1:11">
      <c r="A18" s="8">
        <v>36617</v>
      </c>
      <c r="B18" s="26">
        <v>61.695891574178319</v>
      </c>
      <c r="C18" s="26">
        <v>17.860020384077398</v>
      </c>
      <c r="D18" s="2"/>
      <c r="E18" s="12"/>
      <c r="F18" s="12"/>
      <c r="G18" s="12"/>
      <c r="H18" s="12"/>
      <c r="I18" s="12"/>
      <c r="J18" s="12"/>
      <c r="K18" s="12"/>
    </row>
    <row r="19" spans="1:11">
      <c r="A19" s="8">
        <v>36647</v>
      </c>
      <c r="B19" s="26">
        <v>61.930068161243227</v>
      </c>
      <c r="C19" s="26">
        <v>18.545269647042051</v>
      </c>
      <c r="D19" s="2"/>
      <c r="E19" s="12"/>
      <c r="F19" s="12"/>
      <c r="G19" s="12"/>
      <c r="H19" s="12"/>
      <c r="I19" s="12"/>
      <c r="J19" s="12"/>
      <c r="K19" s="12"/>
    </row>
    <row r="20" spans="1:11">
      <c r="A20" s="8">
        <v>36678</v>
      </c>
      <c r="B20" s="26">
        <v>62.247215061713035</v>
      </c>
      <c r="C20" s="26">
        <v>18.078507269156855</v>
      </c>
      <c r="D20" s="2"/>
      <c r="E20" s="12"/>
      <c r="F20" s="12"/>
      <c r="G20" s="12"/>
      <c r="H20" s="12"/>
      <c r="I20" s="12"/>
      <c r="J20" s="12"/>
      <c r="K20" s="12"/>
    </row>
    <row r="21" spans="1:11">
      <c r="A21" s="8">
        <v>36708</v>
      </c>
      <c r="B21" s="26">
        <v>62.041113083589231</v>
      </c>
      <c r="C21" s="26">
        <v>18.685629545044229</v>
      </c>
      <c r="D21" s="2"/>
      <c r="E21" s="12"/>
      <c r="F21" s="12"/>
      <c r="G21" s="12"/>
      <c r="H21" s="12"/>
      <c r="I21" s="12"/>
      <c r="J21" s="12"/>
      <c r="K21" s="12"/>
    </row>
    <row r="22" spans="1:11">
      <c r="A22" s="8">
        <v>36739</v>
      </c>
      <c r="B22" s="26">
        <v>61.691640641875743</v>
      </c>
      <c r="C22" s="26">
        <v>19.623843979360949</v>
      </c>
      <c r="D22" s="2"/>
      <c r="E22" s="12"/>
      <c r="F22" s="12"/>
      <c r="G22" s="12"/>
      <c r="H22" s="12"/>
      <c r="I22" s="12"/>
      <c r="J22" s="12"/>
      <c r="K22" s="12"/>
    </row>
    <row r="23" spans="1:11">
      <c r="A23" s="8">
        <v>36770</v>
      </c>
      <c r="B23" s="26">
        <v>61.782623124245326</v>
      </c>
      <c r="C23" s="26">
        <v>19.663524188355655</v>
      </c>
      <c r="D23" s="2"/>
      <c r="E23" s="12"/>
      <c r="F23" s="12"/>
      <c r="G23" s="12"/>
      <c r="H23" s="12"/>
      <c r="I23" s="12"/>
      <c r="J23" s="12"/>
      <c r="K23" s="12"/>
    </row>
    <row r="24" spans="1:11">
      <c r="A24" s="8">
        <v>36800</v>
      </c>
      <c r="B24" s="26">
        <v>60.002345246637823</v>
      </c>
      <c r="C24" s="26">
        <v>21.17374428921217</v>
      </c>
      <c r="D24" s="2"/>
      <c r="E24" s="17" t="s">
        <v>4</v>
      </c>
      <c r="F24" s="12"/>
      <c r="G24" s="12"/>
      <c r="H24" s="12"/>
      <c r="I24" s="12"/>
      <c r="J24" s="12"/>
      <c r="K24" s="12"/>
    </row>
    <row r="25" spans="1:11">
      <c r="A25" s="8">
        <v>36831</v>
      </c>
      <c r="B25" s="26">
        <v>59.691918387907052</v>
      </c>
      <c r="C25" s="26">
        <v>20.738848046663328</v>
      </c>
      <c r="D25" s="2"/>
    </row>
    <row r="26" spans="1:11">
      <c r="A26" s="8">
        <v>36861</v>
      </c>
      <c r="B26" s="26">
        <v>59.434655048540975</v>
      </c>
      <c r="C26" s="26">
        <v>21.200732629706632</v>
      </c>
      <c r="D26" s="2"/>
    </row>
    <row r="27" spans="1:11">
      <c r="A27" s="8">
        <v>36892</v>
      </c>
      <c r="B27" s="26">
        <v>59.210246040251079</v>
      </c>
      <c r="C27" s="26">
        <v>21.543578154937268</v>
      </c>
      <c r="D27" s="2"/>
    </row>
    <row r="28" spans="1:11">
      <c r="A28" s="8">
        <v>36923</v>
      </c>
      <c r="B28" s="26">
        <v>59.838415221973605</v>
      </c>
      <c r="C28" s="26">
        <v>21.885958379139481</v>
      </c>
      <c r="D28" s="2"/>
    </row>
    <row r="29" spans="1:11">
      <c r="A29" s="8">
        <v>36951</v>
      </c>
      <c r="B29" s="26">
        <v>60.003088159838072</v>
      </c>
      <c r="C29" s="26">
        <v>22.389480192305683</v>
      </c>
      <c r="D29" s="2"/>
      <c r="E29" s="38"/>
    </row>
    <row r="30" spans="1:11">
      <c r="A30" s="8">
        <v>36982</v>
      </c>
      <c r="B30" s="26">
        <v>59.045148389312111</v>
      </c>
      <c r="C30" s="26">
        <v>22.762003595800635</v>
      </c>
      <c r="D30" s="2"/>
      <c r="E30" s="38"/>
    </row>
    <row r="31" spans="1:11">
      <c r="A31" s="8">
        <v>37012</v>
      </c>
      <c r="B31" s="26">
        <v>59.205065582461337</v>
      </c>
      <c r="C31" s="26">
        <v>22.985823965177232</v>
      </c>
      <c r="D31" s="2"/>
    </row>
    <row r="32" spans="1:11">
      <c r="A32" s="8">
        <v>37043</v>
      </c>
      <c r="B32" s="26">
        <v>59.300211850891294</v>
      </c>
      <c r="C32" s="26">
        <v>22.513797191520343</v>
      </c>
      <c r="D32" s="2"/>
    </row>
    <row r="33" spans="1:4">
      <c r="A33" s="8">
        <v>37073</v>
      </c>
      <c r="B33" s="26">
        <v>59.468334180500889</v>
      </c>
      <c r="C33" s="26">
        <v>22.762583719970301</v>
      </c>
      <c r="D33" s="2"/>
    </row>
    <row r="34" spans="1:4">
      <c r="A34" s="8">
        <v>37104</v>
      </c>
      <c r="B34" s="26">
        <v>59.292809215511753</v>
      </c>
      <c r="C34" s="26">
        <v>23.459246672019642</v>
      </c>
      <c r="D34" s="2"/>
    </row>
    <row r="35" spans="1:4">
      <c r="A35" s="8">
        <v>37135</v>
      </c>
      <c r="B35" s="26">
        <v>58.739545588066292</v>
      </c>
      <c r="C35" s="26">
        <v>24.123509063082054</v>
      </c>
      <c r="D35" s="2"/>
    </row>
    <row r="36" spans="1:4">
      <c r="A36" s="8">
        <v>37165</v>
      </c>
      <c r="B36" s="26">
        <v>58.356759635803321</v>
      </c>
      <c r="C36" s="26">
        <v>24.808782191624129</v>
      </c>
      <c r="D36" s="2"/>
    </row>
    <row r="37" spans="1:4">
      <c r="A37" s="8">
        <v>37196</v>
      </c>
      <c r="B37" s="26">
        <v>57.395936336638286</v>
      </c>
      <c r="C37" s="26">
        <v>25.036673031114105</v>
      </c>
      <c r="D37" s="2"/>
    </row>
    <row r="38" spans="1:4">
      <c r="A38" s="8">
        <v>37226</v>
      </c>
      <c r="B38" s="26">
        <v>56.852888816958014</v>
      </c>
      <c r="C38" s="26">
        <v>26.255279436648742</v>
      </c>
      <c r="D38" s="2"/>
    </row>
    <row r="39" spans="1:4">
      <c r="A39" s="8">
        <v>37257</v>
      </c>
      <c r="B39" s="26">
        <v>56.993014647255706</v>
      </c>
      <c r="C39" s="26">
        <v>26.490558058517681</v>
      </c>
      <c r="D39" s="2"/>
    </row>
    <row r="40" spans="1:4">
      <c r="A40" s="8">
        <v>37288</v>
      </c>
      <c r="B40" s="26">
        <v>56.771303895181582</v>
      </c>
      <c r="C40" s="26">
        <v>27.130253099681468</v>
      </c>
      <c r="D40" s="2"/>
    </row>
    <row r="41" spans="1:4">
      <c r="A41" s="8">
        <v>37316</v>
      </c>
      <c r="B41" s="26">
        <v>56.729048442237506</v>
      </c>
      <c r="C41" s="26">
        <v>27.20747032970522</v>
      </c>
      <c r="D41" s="2"/>
    </row>
    <row r="42" spans="1:4">
      <c r="A42" s="8">
        <v>37347</v>
      </c>
      <c r="B42" s="26">
        <v>56.026580438725361</v>
      </c>
      <c r="C42" s="26">
        <v>27.048014525434262</v>
      </c>
      <c r="D42" s="2"/>
    </row>
    <row r="43" spans="1:4">
      <c r="A43" s="8">
        <v>37377</v>
      </c>
      <c r="B43" s="26">
        <v>55.858452896420211</v>
      </c>
      <c r="C43" s="26">
        <v>28.44833263113448</v>
      </c>
      <c r="D43" s="2"/>
    </row>
    <row r="44" spans="1:4">
      <c r="A44" s="8">
        <v>37408</v>
      </c>
      <c r="B44" s="26">
        <v>56.076178277976794</v>
      </c>
      <c r="C44" s="26">
        <v>28.626256195902872</v>
      </c>
      <c r="D44" s="2"/>
    </row>
    <row r="45" spans="1:4">
      <c r="A45" s="8">
        <v>37438</v>
      </c>
      <c r="B45" s="26">
        <v>56.751208512479522</v>
      </c>
      <c r="C45" s="26">
        <v>27.017073061531725</v>
      </c>
      <c r="D45" s="2"/>
    </row>
    <row r="46" spans="1:4">
      <c r="A46" s="8">
        <v>37469</v>
      </c>
      <c r="B46" s="26">
        <v>56.670130063327342</v>
      </c>
      <c r="C46" s="26">
        <v>26.602596949337247</v>
      </c>
      <c r="D46" s="2"/>
    </row>
    <row r="47" spans="1:4">
      <c r="A47" s="8">
        <v>37500</v>
      </c>
      <c r="B47" s="26">
        <v>57.094169836525708</v>
      </c>
      <c r="C47" s="26">
        <v>26.360753488016258</v>
      </c>
      <c r="D47" s="2"/>
    </row>
    <row r="48" spans="1:4">
      <c r="A48" s="8">
        <v>37530</v>
      </c>
      <c r="B48" s="26">
        <v>57.614902711905557</v>
      </c>
      <c r="C48" s="26">
        <v>26.660043156403223</v>
      </c>
      <c r="D48" s="2"/>
    </row>
    <row r="49" spans="1:4">
      <c r="A49" s="8">
        <v>37561</v>
      </c>
      <c r="B49" s="26">
        <v>56.526022877874773</v>
      </c>
      <c r="C49" s="26">
        <v>27.256153890073048</v>
      </c>
      <c r="D49" s="2"/>
    </row>
    <row r="50" spans="1:4">
      <c r="A50" s="8">
        <v>37591</v>
      </c>
      <c r="B50" s="26">
        <v>56.720149116166553</v>
      </c>
      <c r="C50" s="26">
        <v>28.030219063398349</v>
      </c>
      <c r="D50" s="2"/>
    </row>
    <row r="51" spans="1:4">
      <c r="A51" s="8">
        <v>37622</v>
      </c>
      <c r="B51" s="26">
        <v>56.788720973750031</v>
      </c>
      <c r="C51" s="26">
        <v>28.053537481596592</v>
      </c>
      <c r="D51" s="2"/>
    </row>
    <row r="52" spans="1:4">
      <c r="A52" s="8">
        <v>37653</v>
      </c>
      <c r="B52" s="26">
        <v>56.510229649594315</v>
      </c>
      <c r="C52" s="26">
        <v>28.156638568139915</v>
      </c>
      <c r="D52" s="2"/>
    </row>
    <row r="53" spans="1:4">
      <c r="A53" s="8">
        <v>37681</v>
      </c>
      <c r="B53" s="26">
        <v>56.933484983160284</v>
      </c>
      <c r="C53" s="26">
        <v>27.898484069654817</v>
      </c>
      <c r="D53" s="2"/>
    </row>
    <row r="54" spans="1:4">
      <c r="A54" s="8">
        <v>37712</v>
      </c>
      <c r="B54" s="26">
        <v>57.460197404217404</v>
      </c>
      <c r="C54" s="26">
        <v>28.354601861943625</v>
      </c>
      <c r="D54" s="2"/>
    </row>
    <row r="55" spans="1:4">
      <c r="A55" s="8">
        <v>37742</v>
      </c>
      <c r="B55" s="26">
        <v>56.955078386778482</v>
      </c>
      <c r="C55" s="26">
        <v>28.109973222193858</v>
      </c>
      <c r="D55" s="2"/>
    </row>
    <row r="56" spans="1:4">
      <c r="A56" s="8">
        <v>37773</v>
      </c>
      <c r="B56" s="26">
        <v>55.992207747118513</v>
      </c>
      <c r="C56" s="26">
        <v>28.243674847589141</v>
      </c>
      <c r="D56" s="2"/>
    </row>
    <row r="57" spans="1:4">
      <c r="A57" s="8">
        <v>37803</v>
      </c>
      <c r="B57" s="26">
        <v>56.654088726535967</v>
      </c>
      <c r="C57" s="26">
        <v>28.701850939099295</v>
      </c>
      <c r="D57" s="2"/>
    </row>
    <row r="58" spans="1:4">
      <c r="A58" s="8">
        <v>37834</v>
      </c>
      <c r="B58" s="26">
        <v>56.821020193262996</v>
      </c>
      <c r="C58" s="26">
        <v>28.712273066193937</v>
      </c>
      <c r="D58" s="2"/>
    </row>
    <row r="59" spans="1:4">
      <c r="A59" s="8">
        <v>37865</v>
      </c>
      <c r="B59" s="26">
        <v>56.877747335029682</v>
      </c>
      <c r="C59" s="26">
        <v>28.286956074841445</v>
      </c>
      <c r="D59" s="2"/>
    </row>
    <row r="60" spans="1:4">
      <c r="A60" s="8">
        <v>37895</v>
      </c>
      <c r="B60" s="26">
        <v>57.164421609762869</v>
      </c>
      <c r="C60" s="26">
        <v>27.998335370216331</v>
      </c>
      <c r="D60" s="2"/>
    </row>
    <row r="61" spans="1:4">
      <c r="A61" s="8">
        <v>37926</v>
      </c>
      <c r="B61" s="26">
        <v>56.007364644604451</v>
      </c>
      <c r="C61" s="26">
        <v>29.157376927418959</v>
      </c>
      <c r="D61" s="2"/>
    </row>
    <row r="62" spans="1:4">
      <c r="A62" s="8">
        <v>37956</v>
      </c>
      <c r="B62" s="26">
        <v>55.10963083524301</v>
      </c>
      <c r="C62" s="26">
        <v>29.603526949470176</v>
      </c>
      <c r="D62" s="2"/>
    </row>
    <row r="63" spans="1:4">
      <c r="A63" s="8">
        <v>37987</v>
      </c>
      <c r="B63" s="26">
        <v>57.742116030324176</v>
      </c>
      <c r="C63" s="26">
        <v>29.818046364319017</v>
      </c>
      <c r="D63" s="2"/>
    </row>
    <row r="64" spans="1:4">
      <c r="A64" s="8">
        <v>38018</v>
      </c>
      <c r="B64" s="26">
        <v>57.856009554887208</v>
      </c>
      <c r="C64" s="26">
        <v>30.770516886378623</v>
      </c>
      <c r="D64" s="2"/>
    </row>
    <row r="65" spans="1:4">
      <c r="A65" s="8">
        <v>38047</v>
      </c>
      <c r="B65" s="26">
        <v>56.750857701203351</v>
      </c>
      <c r="C65" s="26">
        <v>31.349580505713021</v>
      </c>
      <c r="D65" s="2"/>
    </row>
    <row r="66" spans="1:4">
      <c r="A66" s="8">
        <v>38078</v>
      </c>
      <c r="B66" s="26">
        <v>57.209049811862243</v>
      </c>
      <c r="C66" s="26">
        <v>31.424588263233151</v>
      </c>
      <c r="D66" s="2"/>
    </row>
    <row r="67" spans="1:4">
      <c r="A67" s="8">
        <v>38108</v>
      </c>
      <c r="B67" s="26">
        <v>58.054291876720477</v>
      </c>
      <c r="C67" s="26">
        <v>29.911187638881653</v>
      </c>
      <c r="D67" s="2"/>
    </row>
    <row r="68" spans="1:4">
      <c r="A68" s="8">
        <v>38139</v>
      </c>
      <c r="B68" s="26">
        <v>57.550568859642439</v>
      </c>
      <c r="C68" s="26">
        <v>30.043410726946227</v>
      </c>
      <c r="D68" s="2"/>
    </row>
    <row r="69" spans="1:4">
      <c r="A69" s="8">
        <v>38169</v>
      </c>
      <c r="B69" s="26">
        <v>58.202351815871332</v>
      </c>
      <c r="C69" s="26">
        <v>30.188258742651936</v>
      </c>
      <c r="D69" s="2"/>
    </row>
    <row r="70" spans="1:4">
      <c r="A70" s="8">
        <v>38200</v>
      </c>
      <c r="B70" s="26">
        <v>57.393855542612194</v>
      </c>
      <c r="C70" s="26">
        <v>30.276415018497126</v>
      </c>
      <c r="D70" s="2"/>
    </row>
    <row r="71" spans="1:4">
      <c r="A71" s="8">
        <v>38231</v>
      </c>
      <c r="B71" s="26">
        <v>57.422451676887299</v>
      </c>
      <c r="C71" s="26">
        <v>31.434616895753752</v>
      </c>
      <c r="D71" s="2"/>
    </row>
    <row r="72" spans="1:4">
      <c r="A72" s="8">
        <v>38261</v>
      </c>
      <c r="B72" s="26">
        <v>56.819494282792441</v>
      </c>
      <c r="C72" s="26">
        <v>31.533539372399243</v>
      </c>
      <c r="D72" s="2"/>
    </row>
    <row r="73" spans="1:4">
      <c r="A73" s="8">
        <v>38292</v>
      </c>
      <c r="B73" s="26">
        <v>56.428436536537419</v>
      </c>
      <c r="C73" s="26">
        <v>31.445212315778704</v>
      </c>
      <c r="D73" s="2"/>
    </row>
    <row r="74" spans="1:4">
      <c r="A74" s="8">
        <v>38322</v>
      </c>
      <c r="B74" s="26">
        <v>55.202167893152897</v>
      </c>
      <c r="C74" s="26">
        <v>32.144074587169314</v>
      </c>
      <c r="D74" s="2"/>
    </row>
    <row r="75" spans="1:4">
      <c r="A75" s="8">
        <v>38353</v>
      </c>
      <c r="B75" s="26">
        <v>55.124241284799488</v>
      </c>
      <c r="C75" s="26">
        <v>33.006065513429526</v>
      </c>
      <c r="D75" s="2"/>
    </row>
    <row r="76" spans="1:4">
      <c r="A76" s="8">
        <v>38384</v>
      </c>
      <c r="B76" s="26">
        <v>56.02323852642197</v>
      </c>
      <c r="C76" s="26">
        <v>31.9649850091335</v>
      </c>
      <c r="D76" s="2"/>
    </row>
    <row r="77" spans="1:4">
      <c r="A77" s="8">
        <v>38412</v>
      </c>
      <c r="B77" s="26">
        <v>56.75032047533972</v>
      </c>
      <c r="C77" s="26">
        <v>30.890833445297648</v>
      </c>
      <c r="D77" s="2"/>
    </row>
    <row r="78" spans="1:4">
      <c r="A78" s="8">
        <v>38443</v>
      </c>
      <c r="B78" s="26">
        <v>56.169100691451902</v>
      </c>
      <c r="C78" s="26">
        <v>32.18864329477676</v>
      </c>
      <c r="D78" s="2"/>
    </row>
    <row r="79" spans="1:4">
      <c r="A79" s="8">
        <v>38473</v>
      </c>
      <c r="B79" s="26">
        <v>56.327456954972668</v>
      </c>
      <c r="C79" s="26">
        <v>31.650835247795513</v>
      </c>
      <c r="D79" s="2"/>
    </row>
    <row r="80" spans="1:4">
      <c r="A80" s="8">
        <v>38504</v>
      </c>
      <c r="B80" s="26">
        <v>56.311971667627816</v>
      </c>
      <c r="C80" s="26">
        <v>32.064560439481838</v>
      </c>
      <c r="D80" s="2"/>
    </row>
    <row r="81" spans="1:4">
      <c r="A81" s="8">
        <v>38534</v>
      </c>
      <c r="B81" s="26">
        <v>56.903863654738316</v>
      </c>
      <c r="C81" s="26">
        <v>31.969761823971137</v>
      </c>
      <c r="D81" s="2"/>
    </row>
    <row r="82" spans="1:4">
      <c r="A82" s="8">
        <v>38565</v>
      </c>
      <c r="B82" s="26">
        <v>56.749267430043936</v>
      </c>
      <c r="C82" s="26">
        <v>32.239902134822479</v>
      </c>
      <c r="D82" s="2"/>
    </row>
    <row r="83" spans="1:4">
      <c r="A83" s="8">
        <v>38596</v>
      </c>
      <c r="B83" s="26">
        <v>56.184097207833261</v>
      </c>
      <c r="C83" s="26">
        <v>32.287506375320824</v>
      </c>
      <c r="D83" s="2"/>
    </row>
    <row r="84" spans="1:4">
      <c r="A84" s="8">
        <v>38626</v>
      </c>
      <c r="B84" s="26">
        <v>56.109744051146748</v>
      </c>
      <c r="C84" s="26">
        <v>32.449986769774533</v>
      </c>
      <c r="D84" s="2"/>
    </row>
    <row r="85" spans="1:4">
      <c r="A85" s="8">
        <v>38657</v>
      </c>
      <c r="B85" s="26">
        <v>55.732710371931496</v>
      </c>
      <c r="C85" s="26">
        <v>32.543078328475715</v>
      </c>
      <c r="D85" s="2"/>
    </row>
    <row r="86" spans="1:4">
      <c r="A86" s="8">
        <v>38687</v>
      </c>
      <c r="B86" s="26">
        <v>55.118625277540708</v>
      </c>
      <c r="C86" s="26">
        <v>32.57725782168459</v>
      </c>
      <c r="D86" s="2"/>
    </row>
    <row r="87" spans="1:4">
      <c r="A87" s="8">
        <v>38718</v>
      </c>
      <c r="B87" s="26">
        <v>55.687893739140371</v>
      </c>
      <c r="C87" s="26">
        <v>33.082360504176663</v>
      </c>
      <c r="D87" s="2"/>
    </row>
    <row r="88" spans="1:4">
      <c r="A88" s="8">
        <v>38749</v>
      </c>
      <c r="B88" s="26">
        <v>56.440652684117495</v>
      </c>
      <c r="C88" s="26">
        <v>32.799994814060938</v>
      </c>
      <c r="D88" s="2"/>
    </row>
    <row r="89" spans="1:4">
      <c r="A89" s="8">
        <v>38777</v>
      </c>
      <c r="B89" s="26">
        <v>56.157888431831957</v>
      </c>
      <c r="C89" s="26">
        <v>32.935263602996862</v>
      </c>
      <c r="D89" s="2"/>
    </row>
    <row r="90" spans="1:4">
      <c r="A90" s="8">
        <v>38808</v>
      </c>
      <c r="B90" s="26">
        <v>57.725569266908295</v>
      </c>
      <c r="C90" s="26">
        <v>30.645627637811874</v>
      </c>
      <c r="D90" s="2"/>
    </row>
    <row r="91" spans="1:4">
      <c r="A91" s="8">
        <v>38838</v>
      </c>
      <c r="B91" s="26">
        <v>59.575926799191848</v>
      </c>
      <c r="C91" s="26">
        <v>29.600513296857368</v>
      </c>
      <c r="D91" s="2"/>
    </row>
    <row r="92" spans="1:4">
      <c r="A92" s="8">
        <v>38869</v>
      </c>
      <c r="B92" s="26">
        <v>59.772059488635129</v>
      </c>
      <c r="C92" s="26">
        <v>28.215040647498284</v>
      </c>
      <c r="D92" s="2"/>
    </row>
    <row r="93" spans="1:4">
      <c r="A93" s="8">
        <v>38899</v>
      </c>
      <c r="B93" s="26">
        <v>61.135022526940688</v>
      </c>
      <c r="C93" s="26">
        <v>26.700660706100805</v>
      </c>
      <c r="D93" s="2"/>
    </row>
    <row r="94" spans="1:4">
      <c r="A94" s="8">
        <v>38930</v>
      </c>
      <c r="B94" s="26">
        <v>61.484782787541938</v>
      </c>
      <c r="C94" s="26">
        <v>26.484764450504102</v>
      </c>
      <c r="D94" s="2"/>
    </row>
    <row r="95" spans="1:4">
      <c r="A95" s="8">
        <v>38961</v>
      </c>
      <c r="B95" s="26">
        <v>63.161892491027992</v>
      </c>
      <c r="C95" s="26">
        <v>24.738514625650478</v>
      </c>
      <c r="D95" s="2"/>
    </row>
    <row r="96" spans="1:4">
      <c r="A96" s="8">
        <v>38991</v>
      </c>
      <c r="B96" s="26">
        <v>63.179354280674161</v>
      </c>
      <c r="C96" s="26">
        <v>25.029217118475128</v>
      </c>
      <c r="D96" s="2"/>
    </row>
    <row r="97" spans="1:4">
      <c r="A97" s="8">
        <v>39022</v>
      </c>
      <c r="B97" s="26">
        <v>63.584804037300934</v>
      </c>
      <c r="C97" s="26">
        <v>24.104408465674112</v>
      </c>
      <c r="D97" s="2"/>
    </row>
    <row r="98" spans="1:4">
      <c r="A98" s="8">
        <v>39052</v>
      </c>
      <c r="B98" s="26">
        <v>63.436216198252914</v>
      </c>
      <c r="C98" s="26">
        <v>24.148850272892648</v>
      </c>
      <c r="D98" s="2"/>
    </row>
    <row r="99" spans="1:4">
      <c r="A99" s="8">
        <v>39083</v>
      </c>
      <c r="B99" s="26">
        <v>64.608526464558352</v>
      </c>
      <c r="C99" s="26">
        <v>23.090342498579432</v>
      </c>
      <c r="D99" s="2"/>
    </row>
    <row r="100" spans="1:4">
      <c r="A100" s="8">
        <v>39114</v>
      </c>
      <c r="B100" s="26">
        <v>63.92096230312012</v>
      </c>
      <c r="C100" s="26">
        <v>22.450733180165816</v>
      </c>
      <c r="D100" s="2"/>
    </row>
    <row r="101" spans="1:4">
      <c r="A101" s="8">
        <v>39142</v>
      </c>
      <c r="B101" s="26">
        <v>64.748017571400382</v>
      </c>
      <c r="C101" s="26">
        <v>21.443421345250467</v>
      </c>
      <c r="D101" s="2"/>
    </row>
    <row r="102" spans="1:4">
      <c r="A102" s="8">
        <v>39173</v>
      </c>
      <c r="B102" s="26">
        <v>64.603793139553417</v>
      </c>
      <c r="C102" s="26">
        <v>20.57180617713086</v>
      </c>
      <c r="D102" s="2"/>
    </row>
    <row r="103" spans="1:4">
      <c r="A103" s="8">
        <v>39203</v>
      </c>
      <c r="B103" s="26">
        <v>66.489604355380422</v>
      </c>
      <c r="C103" s="26">
        <v>20.818227798246593</v>
      </c>
      <c r="D103" s="2"/>
    </row>
    <row r="104" spans="1:4">
      <c r="A104" s="8">
        <v>39234</v>
      </c>
      <c r="B104" s="26">
        <v>66.46726590412618</v>
      </c>
      <c r="C104" s="26">
        <v>20.584721292135441</v>
      </c>
      <c r="D104" s="2"/>
    </row>
    <row r="105" spans="1:4">
      <c r="A105" s="8">
        <v>39264</v>
      </c>
      <c r="B105" s="26">
        <v>67.035019307892384</v>
      </c>
      <c r="C105" s="26">
        <v>20.689284704933129</v>
      </c>
      <c r="D105" s="2"/>
    </row>
    <row r="106" spans="1:4">
      <c r="A106" s="8">
        <v>39295</v>
      </c>
      <c r="B106" s="26">
        <v>67.607594997439975</v>
      </c>
      <c r="C106" s="26">
        <v>20.080300711660566</v>
      </c>
      <c r="D106" s="2"/>
    </row>
    <row r="107" spans="1:4">
      <c r="A107" s="8">
        <v>39326</v>
      </c>
      <c r="B107" s="26">
        <v>68.098085683604296</v>
      </c>
      <c r="C107" s="26">
        <v>18.908830338177221</v>
      </c>
      <c r="D107" s="2"/>
    </row>
    <row r="108" spans="1:4">
      <c r="A108" s="8">
        <v>39356</v>
      </c>
      <c r="B108" s="26">
        <v>68.45660842152391</v>
      </c>
      <c r="C108" s="26">
        <v>18.826333923514149</v>
      </c>
      <c r="D108" s="2"/>
    </row>
    <row r="109" spans="1:4">
      <c r="A109" s="8">
        <v>39387</v>
      </c>
      <c r="B109" s="26">
        <v>68.012246712966189</v>
      </c>
      <c r="C109" s="26">
        <v>18.1984679187733</v>
      </c>
      <c r="D109" s="2"/>
    </row>
    <row r="110" spans="1:4">
      <c r="A110" s="8">
        <v>39417</v>
      </c>
      <c r="B110" s="26">
        <v>67.731713706869911</v>
      </c>
      <c r="C110" s="26">
        <v>18.848784241026507</v>
      </c>
      <c r="D110" s="2"/>
    </row>
    <row r="111" spans="1:4">
      <c r="A111" s="8">
        <v>39448</v>
      </c>
      <c r="B111" s="26">
        <v>67.349538242441739</v>
      </c>
      <c r="C111" s="26">
        <v>18.704096126213773</v>
      </c>
      <c r="D111" s="2"/>
    </row>
    <row r="112" spans="1:4">
      <c r="A112" s="8">
        <v>39479</v>
      </c>
      <c r="B112" s="26">
        <v>68.146919666752851</v>
      </c>
      <c r="C112" s="26">
        <v>18.458440263627271</v>
      </c>
      <c r="D112" s="2"/>
    </row>
    <row r="113" spans="1:4">
      <c r="A113" s="8">
        <v>39508</v>
      </c>
      <c r="B113" s="26">
        <v>68.729267401295985</v>
      </c>
      <c r="C113" s="26">
        <v>18.661590231821197</v>
      </c>
      <c r="D113" s="2"/>
    </row>
    <row r="114" spans="1:4">
      <c r="A114" s="8">
        <v>39539</v>
      </c>
      <c r="B114" s="26">
        <v>67.859102086696439</v>
      </c>
      <c r="C114" s="26">
        <v>18.244446646497074</v>
      </c>
      <c r="D114" s="2"/>
    </row>
    <row r="115" spans="1:4">
      <c r="A115" s="8">
        <v>39569</v>
      </c>
      <c r="B115" s="26">
        <v>68.724254255198574</v>
      </c>
      <c r="C115" s="26">
        <v>18.528338812332215</v>
      </c>
      <c r="D115" s="2"/>
    </row>
    <row r="116" spans="1:4">
      <c r="A116" s="8">
        <v>39600</v>
      </c>
      <c r="B116" s="26">
        <v>68.666434276447646</v>
      </c>
      <c r="C116" s="26">
        <v>18.003476906604131</v>
      </c>
      <c r="D116" s="2"/>
    </row>
    <row r="117" spans="1:4">
      <c r="A117" s="8">
        <v>39630</v>
      </c>
      <c r="B117" s="26">
        <v>69.52734810919975</v>
      </c>
      <c r="C117" s="26">
        <v>17.799748570256813</v>
      </c>
      <c r="D117" s="2"/>
    </row>
    <row r="118" spans="1:4">
      <c r="A118" s="8">
        <v>39661</v>
      </c>
      <c r="B118" s="26">
        <v>69.438446222642824</v>
      </c>
      <c r="C118" s="26">
        <v>17.079535562918231</v>
      </c>
      <c r="D118" s="2"/>
    </row>
    <row r="119" spans="1:4">
      <c r="A119" s="8">
        <v>39692</v>
      </c>
      <c r="B119" s="26">
        <v>69.382932535949024</v>
      </c>
      <c r="C119" s="26">
        <v>16.815004828625728</v>
      </c>
      <c r="D119" s="2"/>
    </row>
    <row r="120" spans="1:4">
      <c r="A120" s="8">
        <v>39722</v>
      </c>
      <c r="B120" s="26">
        <v>69.97375714930044</v>
      </c>
      <c r="C120" s="26">
        <v>16.348080453350715</v>
      </c>
      <c r="D120" s="2"/>
    </row>
    <row r="121" spans="1:4">
      <c r="A121" s="8">
        <v>39753</v>
      </c>
      <c r="B121" s="26">
        <v>69.128675351603732</v>
      </c>
      <c r="C121" s="26">
        <v>16.488994705429828</v>
      </c>
      <c r="D121" s="2"/>
    </row>
    <row r="122" spans="1:4">
      <c r="A122" s="8">
        <v>39783</v>
      </c>
      <c r="B122" s="26">
        <v>68.426837337165423</v>
      </c>
      <c r="C122" s="26">
        <v>17.941692407805473</v>
      </c>
      <c r="D122" s="2"/>
    </row>
    <row r="123" spans="1:4">
      <c r="A123" s="8">
        <v>39814</v>
      </c>
      <c r="B123" s="26">
        <v>67.122036447441417</v>
      </c>
      <c r="C123" s="26">
        <v>18.591708679426151</v>
      </c>
      <c r="D123" s="2"/>
    </row>
    <row r="124" spans="1:4">
      <c r="A124" s="8">
        <v>39845</v>
      </c>
      <c r="B124" s="26">
        <v>66.49604139210048</v>
      </c>
      <c r="C124" s="26">
        <v>18.932758578799625</v>
      </c>
      <c r="D124" s="2"/>
    </row>
    <row r="125" spans="1:4">
      <c r="A125" s="8">
        <v>39873</v>
      </c>
      <c r="B125" s="26">
        <v>66.429779786222142</v>
      </c>
      <c r="C125" s="26">
        <v>19.789234003173839</v>
      </c>
      <c r="D125" s="2"/>
    </row>
    <row r="126" spans="1:4">
      <c r="A126" s="8">
        <v>39904</v>
      </c>
      <c r="B126" s="26">
        <v>66.118871160818017</v>
      </c>
      <c r="C126" s="26">
        <v>20.268434240610052</v>
      </c>
      <c r="D126" s="2"/>
    </row>
    <row r="127" spans="1:4">
      <c r="A127" s="8">
        <v>39934</v>
      </c>
      <c r="B127" s="26">
        <v>67.088704106226089</v>
      </c>
      <c r="C127" s="26">
        <v>19.936150207460965</v>
      </c>
      <c r="D127" s="2"/>
    </row>
    <row r="128" spans="1:4">
      <c r="A128" s="8">
        <v>39965</v>
      </c>
      <c r="B128" s="26">
        <v>66.135017400286131</v>
      </c>
      <c r="C128" s="26">
        <v>20.019084483324921</v>
      </c>
      <c r="D128" s="2"/>
    </row>
    <row r="129" spans="1:4">
      <c r="A129" s="8">
        <v>39995</v>
      </c>
      <c r="B129" s="26">
        <v>66.322809724224541</v>
      </c>
      <c r="C129" s="26">
        <v>19.939823488225706</v>
      </c>
      <c r="D129" s="2"/>
    </row>
    <row r="130" spans="1:4">
      <c r="A130" s="8">
        <v>40026</v>
      </c>
      <c r="B130" s="26">
        <v>65.430060210649444</v>
      </c>
      <c r="C130" s="26">
        <v>20.392528415716701</v>
      </c>
      <c r="D130" s="2"/>
    </row>
    <row r="131" spans="1:4">
      <c r="A131" s="8">
        <v>40057</v>
      </c>
      <c r="B131" s="26">
        <v>65.499948363743897</v>
      </c>
      <c r="C131" s="26">
        <v>20.873227526364516</v>
      </c>
      <c r="D131" s="2"/>
    </row>
    <row r="132" spans="1:4">
      <c r="A132" s="8">
        <v>40087</v>
      </c>
      <c r="B132" s="26">
        <v>64.618817246586744</v>
      </c>
      <c r="C132" s="26">
        <v>21.495295737519836</v>
      </c>
      <c r="D132" s="2"/>
    </row>
    <row r="133" spans="1:4">
      <c r="A133" s="8">
        <v>40118</v>
      </c>
      <c r="B133" s="26">
        <v>63.853181665662838</v>
      </c>
      <c r="C133" s="26">
        <v>21.368007793594742</v>
      </c>
      <c r="D133" s="2"/>
    </row>
    <row r="134" spans="1:4">
      <c r="A134" s="8">
        <v>40148</v>
      </c>
      <c r="B134" s="26">
        <v>64.342745413961381</v>
      </c>
      <c r="C134" s="26">
        <v>21.596573537831617</v>
      </c>
      <c r="D134" s="2"/>
    </row>
    <row r="135" spans="1:4">
      <c r="A135" s="8">
        <v>40179</v>
      </c>
      <c r="B135" s="26">
        <v>63.241456593043154</v>
      </c>
      <c r="C135" s="26">
        <v>21.62808770082162</v>
      </c>
      <c r="D135" s="2"/>
    </row>
    <row r="136" spans="1:4">
      <c r="A136" s="8">
        <v>40210</v>
      </c>
      <c r="B136" s="26">
        <v>63.399796990882287</v>
      </c>
      <c r="C136" s="26">
        <v>21.171816964229549</v>
      </c>
      <c r="D136" s="2"/>
    </row>
    <row r="137" spans="1:4">
      <c r="A137" s="8">
        <v>40238</v>
      </c>
      <c r="B137" s="26">
        <v>63.789752635149441</v>
      </c>
      <c r="C137" s="26">
        <v>22.174259881511475</v>
      </c>
      <c r="D137" s="2"/>
    </row>
    <row r="138" spans="1:4">
      <c r="A138" s="8">
        <v>40269</v>
      </c>
      <c r="B138" s="26">
        <v>63.440361570240242</v>
      </c>
      <c r="C138" s="26">
        <v>22.940198622541089</v>
      </c>
      <c r="D138" s="2"/>
    </row>
    <row r="139" spans="1:4">
      <c r="A139" s="8">
        <v>40299</v>
      </c>
      <c r="B139" s="26">
        <v>65.050645526431467</v>
      </c>
      <c r="C139" s="26">
        <v>22.328425607473264</v>
      </c>
      <c r="D139" s="2"/>
    </row>
    <row r="140" spans="1:4">
      <c r="A140" s="8">
        <v>40330</v>
      </c>
      <c r="B140" s="26">
        <v>64.119141590704047</v>
      </c>
      <c r="C140" s="26">
        <v>21.969621405424995</v>
      </c>
      <c r="D140" s="2"/>
    </row>
    <row r="141" spans="1:4">
      <c r="A141" s="8">
        <v>40360</v>
      </c>
      <c r="B141" s="26">
        <v>63.866820574858437</v>
      </c>
      <c r="C141" s="26">
        <v>22.677209315759484</v>
      </c>
      <c r="D141" s="2"/>
    </row>
    <row r="142" spans="1:4">
      <c r="A142" s="8">
        <v>40391</v>
      </c>
      <c r="B142" s="26">
        <v>64.086124374608261</v>
      </c>
      <c r="C142" s="26">
        <v>22.686018092625027</v>
      </c>
      <c r="D142" s="2"/>
    </row>
    <row r="143" spans="1:4">
      <c r="A143" s="8">
        <v>40422</v>
      </c>
      <c r="B143" s="26">
        <v>64.725214495574775</v>
      </c>
      <c r="C143" s="26">
        <v>21.628498826132496</v>
      </c>
      <c r="D143" s="2"/>
    </row>
    <row r="144" spans="1:4">
      <c r="A144" s="8">
        <v>40452</v>
      </c>
      <c r="B144" s="26">
        <v>64.598936135918962</v>
      </c>
      <c r="C144" s="26">
        <v>21.728590355028153</v>
      </c>
      <c r="D144" s="2"/>
    </row>
    <row r="145" spans="1:4">
      <c r="A145" s="8">
        <v>40483</v>
      </c>
      <c r="B145" s="26">
        <v>65.667079456812317</v>
      </c>
      <c r="C145" s="26">
        <v>21.032035909727735</v>
      </c>
      <c r="D145" s="2"/>
    </row>
    <row r="146" spans="1:4">
      <c r="A146" s="8">
        <v>40513</v>
      </c>
      <c r="B146" s="26">
        <v>65.253625608399872</v>
      </c>
      <c r="C146" s="26">
        <v>22.303898927888394</v>
      </c>
      <c r="D146" s="2"/>
    </row>
    <row r="147" spans="1:4">
      <c r="A147" s="8">
        <v>40544</v>
      </c>
      <c r="B147" s="26">
        <v>64.22298786456895</v>
      </c>
      <c r="C147" s="26">
        <v>22.372031304832706</v>
      </c>
      <c r="D147" s="2"/>
    </row>
    <row r="148" spans="1:4">
      <c r="A148" s="8">
        <v>40575</v>
      </c>
      <c r="B148" s="26">
        <v>64.532088347588612</v>
      </c>
      <c r="C148" s="26">
        <v>22.755227339405078</v>
      </c>
      <c r="D148" s="2"/>
    </row>
    <row r="149" spans="1:4">
      <c r="A149" s="8">
        <v>40603</v>
      </c>
      <c r="B149" s="26">
        <v>64.31214185621657</v>
      </c>
      <c r="C149" s="26">
        <v>22.544393553291894</v>
      </c>
      <c r="D149" s="2"/>
    </row>
    <row r="150" spans="1:4">
      <c r="A150" s="8">
        <v>40634</v>
      </c>
      <c r="B150" s="26">
        <v>64.988217622160661</v>
      </c>
      <c r="C150" s="26">
        <v>22.49524152721326</v>
      </c>
      <c r="D150" s="2"/>
    </row>
    <row r="151" spans="1:4">
      <c r="A151" s="8">
        <v>40664</v>
      </c>
      <c r="B151" s="26">
        <v>66.259180148940317</v>
      </c>
      <c r="C151" s="26">
        <v>20.826811913820947</v>
      </c>
      <c r="D151" s="2"/>
    </row>
    <row r="152" spans="1:4">
      <c r="A152" s="8">
        <v>40695</v>
      </c>
      <c r="B152" s="26">
        <v>65.746246887980249</v>
      </c>
      <c r="C152" s="26">
        <v>21.006886757410349</v>
      </c>
      <c r="D152" s="2"/>
    </row>
    <row r="153" spans="1:4">
      <c r="A153" s="8">
        <v>40725</v>
      </c>
      <c r="B153" s="26">
        <v>66.479345153790334</v>
      </c>
      <c r="C153" s="26">
        <v>20.599701507167577</v>
      </c>
      <c r="D153" s="2"/>
    </row>
    <row r="154" spans="1:4">
      <c r="A154" s="8">
        <v>40756</v>
      </c>
      <c r="B154" s="26">
        <v>65.967028752808403</v>
      </c>
      <c r="C154" s="26">
        <v>21.032731398563971</v>
      </c>
      <c r="D154" s="2"/>
    </row>
    <row r="155" spans="1:4">
      <c r="A155" s="8">
        <v>40787</v>
      </c>
      <c r="B155" s="26">
        <v>66.119954301892477</v>
      </c>
      <c r="C155" s="26">
        <v>20.640110222202757</v>
      </c>
      <c r="D155" s="2"/>
    </row>
    <row r="156" spans="1:4">
      <c r="A156" s="8">
        <v>40817</v>
      </c>
      <c r="B156" s="26">
        <v>66.49372854776604</v>
      </c>
      <c r="C156" s="26">
        <v>20.318179560805177</v>
      </c>
      <c r="D156" s="2"/>
    </row>
    <row r="157" spans="1:4">
      <c r="A157" s="8">
        <v>40848</v>
      </c>
      <c r="B157" s="26">
        <v>66.271891365728223</v>
      </c>
      <c r="C157" s="26">
        <v>19.990602223466503</v>
      </c>
      <c r="D157" s="2"/>
    </row>
    <row r="158" spans="1:4">
      <c r="A158" s="8">
        <v>40878</v>
      </c>
      <c r="B158" s="26">
        <v>66.314547990303694</v>
      </c>
      <c r="C158" s="26">
        <v>19.646955453125432</v>
      </c>
      <c r="D158" s="2"/>
    </row>
    <row r="159" spans="1:4">
      <c r="A159" s="8">
        <v>40909</v>
      </c>
      <c r="B159" s="26">
        <v>66.450577130799331</v>
      </c>
      <c r="C159" s="26">
        <v>20.00438871342142</v>
      </c>
      <c r="D159" s="2"/>
    </row>
    <row r="160" spans="1:4">
      <c r="A160" s="8">
        <v>40940</v>
      </c>
      <c r="B160" s="26">
        <v>66.107976992954548</v>
      </c>
      <c r="C160" s="26">
        <v>19.67258675477607</v>
      </c>
      <c r="D160" s="2"/>
    </row>
    <row r="161" spans="1:4">
      <c r="A161" s="8">
        <v>40969</v>
      </c>
      <c r="B161" s="26">
        <v>66.208140021082357</v>
      </c>
      <c r="C161" s="26">
        <v>19.758784871057667</v>
      </c>
      <c r="D161" s="2"/>
    </row>
    <row r="162" spans="1:4">
      <c r="A162" s="8">
        <v>41000</v>
      </c>
      <c r="B162" s="26">
        <v>66.677338777860555</v>
      </c>
      <c r="C162" s="26">
        <v>19.594440483949441</v>
      </c>
      <c r="D162" s="2"/>
    </row>
    <row r="163" spans="1:4">
      <c r="A163" s="8">
        <v>41030</v>
      </c>
      <c r="B163" s="26">
        <v>67.279007246698995</v>
      </c>
      <c r="C163" s="26">
        <v>19.715825713862781</v>
      </c>
      <c r="D163" s="2"/>
    </row>
    <row r="164" spans="1:4">
      <c r="A164" s="8">
        <v>41061</v>
      </c>
      <c r="B164" s="26">
        <v>66.438493311595565</v>
      </c>
      <c r="C164" s="26">
        <v>19.568810991129489</v>
      </c>
      <c r="D164" s="2"/>
    </row>
    <row r="165" spans="1:4">
      <c r="A165" s="8">
        <v>41091</v>
      </c>
      <c r="B165" s="26">
        <v>66.960081094036681</v>
      </c>
      <c r="C165" s="26">
        <v>19.779999998030476</v>
      </c>
      <c r="D165" s="2"/>
    </row>
    <row r="166" spans="1:4">
      <c r="A166" s="8">
        <v>41122</v>
      </c>
      <c r="B166" s="26">
        <v>66.868170917916288</v>
      </c>
      <c r="C166" s="26">
        <v>19.433968068282034</v>
      </c>
      <c r="D166" s="2"/>
    </row>
    <row r="167" spans="1:4">
      <c r="A167" s="8">
        <v>41153</v>
      </c>
      <c r="B167" s="26">
        <v>65.764304805276367</v>
      </c>
      <c r="C167" s="26">
        <v>19.327810896099081</v>
      </c>
      <c r="D167" s="2"/>
    </row>
    <row r="168" spans="1:4">
      <c r="A168" s="8">
        <v>41183</v>
      </c>
      <c r="B168" s="26">
        <v>66.116279853820345</v>
      </c>
      <c r="C168" s="26">
        <v>19.134776919451898</v>
      </c>
      <c r="D168" s="2"/>
    </row>
    <row r="169" spans="1:4">
      <c r="A169" s="8">
        <v>41214</v>
      </c>
      <c r="B169" s="26">
        <v>67.219845856093158</v>
      </c>
      <c r="C169" s="26">
        <v>19.453929444724434</v>
      </c>
      <c r="D169" s="2"/>
    </row>
    <row r="170" spans="1:4">
      <c r="A170" s="8">
        <v>41244</v>
      </c>
      <c r="B170" s="26">
        <v>66.756001726397372</v>
      </c>
      <c r="C170" s="26">
        <v>19.462232756310765</v>
      </c>
      <c r="D170" s="2"/>
    </row>
    <row r="171" spans="1:4">
      <c r="A171" s="8">
        <v>41275</v>
      </c>
      <c r="B171" s="26">
        <v>66.689791163250263</v>
      </c>
      <c r="C171" s="26">
        <v>20.006666085873555</v>
      </c>
      <c r="D171" s="2"/>
    </row>
    <row r="172" spans="1:4">
      <c r="A172" s="8">
        <v>41306</v>
      </c>
      <c r="B172" s="26">
        <v>66.475163886085156</v>
      </c>
      <c r="C172" s="26">
        <v>20.316967283109157</v>
      </c>
      <c r="D172" s="2"/>
    </row>
    <row r="173" spans="1:4">
      <c r="A173" s="8">
        <v>41334</v>
      </c>
      <c r="B173" s="26">
        <v>65.921472664826567</v>
      </c>
      <c r="C173" s="26">
        <v>19.847494752344115</v>
      </c>
      <c r="D173" s="2"/>
    </row>
    <row r="174" spans="1:4">
      <c r="A174" s="8">
        <v>41365</v>
      </c>
      <c r="B174" s="26">
        <v>65.843248604201392</v>
      </c>
      <c r="C174" s="26">
        <v>20.433178339753265</v>
      </c>
      <c r="D174" s="2"/>
    </row>
    <row r="175" spans="1:4">
      <c r="A175" s="8">
        <v>41395</v>
      </c>
      <c r="B175" s="26">
        <v>65.711424503036625</v>
      </c>
      <c r="C175" s="26">
        <v>20.127490529919676</v>
      </c>
      <c r="D175" s="2"/>
    </row>
    <row r="176" spans="1:4">
      <c r="A176" s="8">
        <v>41426</v>
      </c>
      <c r="B176" s="26">
        <v>66.158960952286165</v>
      </c>
      <c r="C176" s="26">
        <v>19.373069047660994</v>
      </c>
      <c r="D176" s="2"/>
    </row>
    <row r="177" spans="1:4">
      <c r="A177" s="8">
        <v>41456</v>
      </c>
      <c r="B177" s="26">
        <v>66.158878935459839</v>
      </c>
      <c r="C177" s="26">
        <v>19.685705195158324</v>
      </c>
      <c r="D177" s="2"/>
    </row>
    <row r="178" spans="1:4">
      <c r="A178" s="8">
        <v>41487</v>
      </c>
      <c r="B178" s="26">
        <v>65.915078721152369</v>
      </c>
      <c r="C178" s="26">
        <v>19.926833195856123</v>
      </c>
      <c r="D178" s="2"/>
    </row>
    <row r="179" spans="1:4">
      <c r="A179" s="8">
        <v>41518</v>
      </c>
      <c r="B179" s="26">
        <v>66.274092595990439</v>
      </c>
      <c r="C179" s="26">
        <v>20.025199557666788</v>
      </c>
      <c r="D179" s="2"/>
    </row>
    <row r="180" spans="1:4">
      <c r="A180" s="8">
        <v>41548</v>
      </c>
      <c r="B180" s="26">
        <v>65.798832837255077</v>
      </c>
      <c r="C180" s="26">
        <v>19.237555312587848</v>
      </c>
      <c r="D180" s="2"/>
    </row>
    <row r="181" spans="1:4">
      <c r="A181" s="8">
        <v>41579</v>
      </c>
      <c r="B181" s="26">
        <v>65.802860821635846</v>
      </c>
      <c r="C181" s="26">
        <v>18.90879680752575</v>
      </c>
      <c r="D181" s="2"/>
    </row>
    <row r="182" spans="1:4">
      <c r="A182" s="8">
        <v>41609</v>
      </c>
      <c r="B182" s="26">
        <v>66.060024830715847</v>
      </c>
      <c r="C182" s="26">
        <v>19.582986126743307</v>
      </c>
      <c r="D182" s="2"/>
    </row>
    <row r="183" spans="1:4">
      <c r="A183" s="8">
        <v>41640</v>
      </c>
      <c r="B183" s="26">
        <v>66.405395614289233</v>
      </c>
      <c r="C183" s="26">
        <v>20.030531600853216</v>
      </c>
      <c r="D183" s="2"/>
    </row>
    <row r="184" spans="1:4">
      <c r="A184" s="8">
        <v>41671</v>
      </c>
      <c r="B184" s="26">
        <v>65.52240599448929</v>
      </c>
      <c r="C184" s="26">
        <v>20.014509417348403</v>
      </c>
      <c r="D184" s="2"/>
    </row>
    <row r="185" spans="1:4">
      <c r="A185" s="8">
        <v>41699</v>
      </c>
      <c r="B185" s="26">
        <v>65.56939686049401</v>
      </c>
      <c r="C185" s="26">
        <v>20.32721608987244</v>
      </c>
      <c r="D185" s="2"/>
    </row>
    <row r="186" spans="1:4">
      <c r="A186" s="8">
        <v>41730</v>
      </c>
      <c r="B186" s="26">
        <v>65.93105283261113</v>
      </c>
      <c r="C186" s="26">
        <v>20.023726738748</v>
      </c>
      <c r="D186" s="2"/>
    </row>
    <row r="187" spans="1:4">
      <c r="A187" s="8">
        <v>41760</v>
      </c>
      <c r="B187" s="26">
        <v>67.015775611032353</v>
      </c>
      <c r="C187" s="26">
        <v>18.459150736274673</v>
      </c>
      <c r="D187" s="2"/>
    </row>
    <row r="188" spans="1:4">
      <c r="A188" s="8">
        <v>41791</v>
      </c>
      <c r="B188" s="26">
        <v>67.740234587019827</v>
      </c>
      <c r="C188" s="26">
        <v>17.928807898723488</v>
      </c>
      <c r="D188" s="2"/>
    </row>
    <row r="189" spans="1:4">
      <c r="A189" s="8">
        <v>41821</v>
      </c>
      <c r="B189" s="26">
        <v>67.903781025539743</v>
      </c>
      <c r="C189" s="26">
        <v>17.14370637908797</v>
      </c>
      <c r="D189" s="2"/>
    </row>
    <row r="190" spans="1:4">
      <c r="A190" s="8">
        <v>41852</v>
      </c>
      <c r="B190" s="26">
        <v>67.410484228517689</v>
      </c>
      <c r="C190" s="26">
        <v>17.572205244492086</v>
      </c>
      <c r="D190" s="2"/>
    </row>
    <row r="191" spans="1:4">
      <c r="A191" s="8">
        <v>41883</v>
      </c>
      <c r="B191" s="26">
        <v>67.733070228064307</v>
      </c>
      <c r="C191" s="26">
        <v>17.407904713950369</v>
      </c>
      <c r="D191" s="2"/>
    </row>
    <row r="192" spans="1:4">
      <c r="A192" s="8">
        <v>41913</v>
      </c>
      <c r="B192" s="26">
        <v>67.519464395343221</v>
      </c>
      <c r="C192" s="26">
        <v>17.89290672640502</v>
      </c>
      <c r="D192" s="2"/>
    </row>
    <row r="193" spans="1:4">
      <c r="A193" s="8">
        <v>41944</v>
      </c>
      <c r="B193" s="26">
        <v>66.964353749764712</v>
      </c>
      <c r="C193" s="26">
        <v>18.11405087565241</v>
      </c>
      <c r="D193" s="2"/>
    </row>
    <row r="194" spans="1:4">
      <c r="A194" s="8">
        <v>41974</v>
      </c>
      <c r="B194" s="26">
        <v>67.70608739812279</v>
      </c>
      <c r="C194" s="26">
        <v>18.076789720030256</v>
      </c>
      <c r="D194" s="2"/>
    </row>
    <row r="195" spans="1:4">
      <c r="A195" s="8">
        <v>42005</v>
      </c>
      <c r="B195" s="26">
        <v>67.710067896707244</v>
      </c>
      <c r="C195" s="26">
        <v>20.05299247978159</v>
      </c>
      <c r="D195" s="2"/>
    </row>
    <row r="196" spans="1:4">
      <c r="A196" s="8">
        <v>42036</v>
      </c>
      <c r="B196" s="26">
        <v>67.488602366373485</v>
      </c>
      <c r="C196" s="26">
        <v>19.691754745800509</v>
      </c>
      <c r="D196" s="2"/>
    </row>
    <row r="197" spans="1:4">
      <c r="A197" s="8">
        <v>42064</v>
      </c>
      <c r="B197" s="26">
        <v>67.546634368215948</v>
      </c>
      <c r="C197" s="26">
        <v>20.024886743652967</v>
      </c>
      <c r="D197" s="2"/>
    </row>
    <row r="198" spans="1:4">
      <c r="A198" s="8">
        <v>42095</v>
      </c>
      <c r="B198" s="26">
        <v>67.487449308573972</v>
      </c>
      <c r="C198" s="26">
        <v>20.197049395408659</v>
      </c>
      <c r="D198" s="2"/>
    </row>
    <row r="199" spans="1:4">
      <c r="A199" s="8">
        <v>42125</v>
      </c>
      <c r="B199" s="26">
        <v>68.381123115949592</v>
      </c>
      <c r="C199" s="26">
        <v>19.742143568466474</v>
      </c>
      <c r="D199" s="2"/>
    </row>
    <row r="200" spans="1:4">
      <c r="A200" s="8">
        <v>42156</v>
      </c>
      <c r="B200" s="26">
        <v>68.878230050411858</v>
      </c>
      <c r="C200" s="26">
        <v>19.897175348557802</v>
      </c>
      <c r="D200" s="2"/>
    </row>
    <row r="201" spans="1:4">
      <c r="A201" s="8">
        <v>42186</v>
      </c>
      <c r="B201" s="26">
        <v>68.475451948998995</v>
      </c>
      <c r="C201" s="26">
        <v>19.466924823283687</v>
      </c>
      <c r="D201" s="2"/>
    </row>
    <row r="202" spans="1:4">
      <c r="A202" s="8">
        <v>42217</v>
      </c>
      <c r="B202" s="26">
        <v>68.252951312646246</v>
      </c>
      <c r="C202" s="26">
        <v>19.461176240105665</v>
      </c>
      <c r="D202" s="2"/>
    </row>
    <row r="203" spans="1:4">
      <c r="A203" s="8">
        <v>42248</v>
      </c>
      <c r="B203" s="26">
        <v>68.590772124989769</v>
      </c>
      <c r="C203" s="26">
        <v>19.29416371509728</v>
      </c>
      <c r="D203" s="2"/>
    </row>
    <row r="204" spans="1:4">
      <c r="A204" s="8">
        <v>42278</v>
      </c>
      <c r="B204" s="26">
        <v>68.589171489272871</v>
      </c>
      <c r="C204" s="26">
        <v>18.642973457193797</v>
      </c>
      <c r="D204" s="2"/>
    </row>
    <row r="205" spans="1:4">
      <c r="A205" s="8">
        <v>42309</v>
      </c>
      <c r="B205" s="26">
        <v>68.702798031663193</v>
      </c>
      <c r="C205" s="26">
        <v>18.547839683835964</v>
      </c>
      <c r="D205" s="2"/>
    </row>
    <row r="206" spans="1:4">
      <c r="A206" s="8">
        <v>42339</v>
      </c>
      <c r="B206" s="26">
        <v>68.62744286359235</v>
      </c>
      <c r="C206" s="26">
        <v>18.625116417791379</v>
      </c>
      <c r="D206" s="2"/>
    </row>
    <row r="207" spans="1:4">
      <c r="A207" s="8">
        <v>42370</v>
      </c>
      <c r="B207" s="26">
        <v>68.673227830422988</v>
      </c>
      <c r="C207" s="26">
        <v>18.808583691273352</v>
      </c>
      <c r="D207" s="2"/>
    </row>
    <row r="208" spans="1:4">
      <c r="A208" s="8">
        <v>42401</v>
      </c>
      <c r="B208" s="26">
        <v>68.162450323383155</v>
      </c>
      <c r="C208" s="26">
        <v>18.938918169786042</v>
      </c>
      <c r="D208" s="2"/>
    </row>
    <row r="209" spans="1:4">
      <c r="A209" s="8">
        <v>42430</v>
      </c>
      <c r="B209" s="26">
        <v>68.074724261858478</v>
      </c>
      <c r="C209" s="26">
        <v>19.145296314676717</v>
      </c>
      <c r="D209" s="2"/>
    </row>
    <row r="210" spans="1:4">
      <c r="A210" s="8">
        <v>42461</v>
      </c>
      <c r="B210" s="26">
        <v>67.994259177049045</v>
      </c>
      <c r="C210" s="26">
        <v>18.823000841381017</v>
      </c>
      <c r="D210" s="2"/>
    </row>
    <row r="211" spans="1:4">
      <c r="A211" s="8">
        <v>42491</v>
      </c>
      <c r="B211" s="26">
        <v>68.59696509035858</v>
      </c>
      <c r="C211" s="26">
        <v>18.316557692819323</v>
      </c>
      <c r="D211" s="2"/>
    </row>
    <row r="212" spans="1:4">
      <c r="A212" s="8">
        <v>42522</v>
      </c>
      <c r="B212" s="26">
        <v>69.509122947666768</v>
      </c>
      <c r="C212" s="26">
        <v>18.043597236539235</v>
      </c>
      <c r="D212" s="2"/>
    </row>
    <row r="213" spans="1:4">
      <c r="A213" s="8">
        <v>42552</v>
      </c>
      <c r="B213" s="26">
        <v>69.962000778082839</v>
      </c>
      <c r="C213" s="26">
        <v>17.72658116193448</v>
      </c>
      <c r="D213" s="2"/>
    </row>
    <row r="214" spans="1:4">
      <c r="A214" s="8">
        <v>42583</v>
      </c>
      <c r="B214" s="26">
        <v>69.892595554547313</v>
      </c>
      <c r="C214" s="26">
        <v>17.824847880761499</v>
      </c>
      <c r="D214" s="2"/>
    </row>
    <row r="215" spans="1:4">
      <c r="A215" s="8">
        <v>42614</v>
      </c>
      <c r="B215" s="26">
        <v>70.070425468216868</v>
      </c>
      <c r="C215" s="26">
        <v>17.952281945304637</v>
      </c>
      <c r="D215" s="2"/>
    </row>
    <row r="216" spans="1:4">
      <c r="A216" s="8">
        <v>42644</v>
      </c>
      <c r="B216" s="26">
        <v>70.961241952440716</v>
      </c>
      <c r="C216" s="26">
        <v>17.36908230437691</v>
      </c>
      <c r="D216" s="2"/>
    </row>
    <row r="217" spans="1:4">
      <c r="A217" s="8">
        <v>42675</v>
      </c>
      <c r="B217" s="26">
        <v>70.204962790261121</v>
      </c>
      <c r="C217" s="26">
        <v>17.40614585071188</v>
      </c>
      <c r="D217" s="2"/>
    </row>
    <row r="218" spans="1:4">
      <c r="A218" s="8">
        <v>42705</v>
      </c>
      <c r="B218" s="26">
        <v>70.783599073870661</v>
      </c>
      <c r="C218" s="26">
        <v>17.385781792978484</v>
      </c>
      <c r="D218" s="2"/>
    </row>
    <row r="219" spans="1:4">
      <c r="A219" s="8">
        <v>42736</v>
      </c>
      <c r="B219" s="26">
        <v>70.353106656082247</v>
      </c>
      <c r="C219" s="26">
        <v>17.800130402855203</v>
      </c>
      <c r="D219" s="2"/>
    </row>
    <row r="220" spans="1:4">
      <c r="A220" s="8">
        <v>42767</v>
      </c>
      <c r="B220" s="26">
        <v>70.677839297022501</v>
      </c>
      <c r="C220" s="26">
        <v>17.913025491609421</v>
      </c>
      <c r="D220" s="2"/>
    </row>
    <row r="221" spans="1:4">
      <c r="A221" s="8">
        <v>42795</v>
      </c>
      <c r="B221" s="26">
        <v>70.36774212058188</v>
      </c>
      <c r="C221" s="26">
        <v>17.750535596648479</v>
      </c>
      <c r="D221" s="2"/>
    </row>
    <row r="222" spans="1:4">
      <c r="A222" s="8">
        <v>42826</v>
      </c>
      <c r="B222" s="26">
        <v>70.484584385182032</v>
      </c>
      <c r="C222" s="26">
        <v>17.708816235620457</v>
      </c>
      <c r="D222" s="2"/>
    </row>
    <row r="223" spans="1:4">
      <c r="A223" s="8">
        <v>42856</v>
      </c>
      <c r="B223" s="26">
        <v>70.587428284706832</v>
      </c>
      <c r="C223" s="26">
        <v>17.371991448266876</v>
      </c>
      <c r="D223" s="2"/>
    </row>
    <row r="224" spans="1:4">
      <c r="A224" s="8">
        <v>42887</v>
      </c>
      <c r="B224" s="26">
        <v>70.637053112798242</v>
      </c>
      <c r="C224" s="26">
        <v>17.28119601537189</v>
      </c>
      <c r="D224" s="2"/>
    </row>
    <row r="225" spans="1:4">
      <c r="A225" s="8">
        <v>42917</v>
      </c>
      <c r="B225" s="26">
        <v>70.552682262060912</v>
      </c>
      <c r="C225" s="26">
        <v>17.644415176643463</v>
      </c>
      <c r="D225" s="2"/>
    </row>
    <row r="226" spans="1:4">
      <c r="A226" s="8">
        <v>42948</v>
      </c>
      <c r="B226" s="26">
        <v>70.660307350805667</v>
      </c>
      <c r="C226" s="26">
        <v>17.816582505210338</v>
      </c>
      <c r="D226" s="2"/>
    </row>
    <row r="227" spans="1:4">
      <c r="A227" s="8">
        <v>42979</v>
      </c>
      <c r="B227" s="26">
        <v>71.282346092761699</v>
      </c>
      <c r="C227" s="26">
        <v>17.359219641228254</v>
      </c>
      <c r="D227" s="2"/>
    </row>
    <row r="228" spans="1:4">
      <c r="A228" s="8">
        <v>43009</v>
      </c>
      <c r="B228" s="26">
        <v>71.118943938654297</v>
      </c>
      <c r="C228" s="26">
        <v>17.996805054548638</v>
      </c>
      <c r="D228" s="2"/>
    </row>
    <row r="229" spans="1:4">
      <c r="A229" s="8">
        <v>43040</v>
      </c>
      <c r="B229" s="26">
        <v>70.723444381572421</v>
      </c>
      <c r="C229" s="26">
        <v>18.12839118228511</v>
      </c>
      <c r="D229" s="2"/>
    </row>
    <row r="230" spans="1:4">
      <c r="A230" s="8">
        <v>43070</v>
      </c>
      <c r="B230" s="26">
        <v>70.992149679447039</v>
      </c>
      <c r="C230" s="26">
        <v>18.174443530325643</v>
      </c>
      <c r="D230" s="2"/>
    </row>
    <row r="231" spans="1:4">
      <c r="A231" s="8">
        <v>43101</v>
      </c>
      <c r="B231" s="26">
        <v>70.832925058545513</v>
      </c>
      <c r="C231" s="26">
        <v>18.636989884118083</v>
      </c>
      <c r="D231" s="2"/>
    </row>
    <row r="232" spans="1:4">
      <c r="A232" s="8">
        <v>43132</v>
      </c>
      <c r="B232" s="26">
        <v>71.046798453802609</v>
      </c>
      <c r="C232" s="26">
        <v>18.544029985194356</v>
      </c>
      <c r="D232" s="2"/>
    </row>
    <row r="233" spans="1:4">
      <c r="A233" s="8">
        <v>43160</v>
      </c>
      <c r="B233" s="26">
        <v>71.399811062923916</v>
      </c>
      <c r="C233" s="26">
        <v>18.318283386448535</v>
      </c>
      <c r="D233" s="2"/>
    </row>
    <row r="234" spans="1:4">
      <c r="A234" s="8">
        <v>43191</v>
      </c>
      <c r="B234" s="26">
        <v>71.462541483543134</v>
      </c>
      <c r="C234" s="26">
        <v>18.3491423698832</v>
      </c>
      <c r="D234" s="2"/>
    </row>
    <row r="235" spans="1:4">
      <c r="A235" s="8">
        <v>43221</v>
      </c>
      <c r="B235" s="26">
        <v>71.654027011802484</v>
      </c>
      <c r="C235" s="26">
        <v>18.449314479608436</v>
      </c>
      <c r="D235" s="2"/>
    </row>
    <row r="236" spans="1:4">
      <c r="A236" s="8">
        <v>43252</v>
      </c>
      <c r="B236" s="26">
        <v>71.836666840238678</v>
      </c>
      <c r="C236" s="26">
        <v>18.490163997273637</v>
      </c>
      <c r="D236" s="2"/>
    </row>
    <row r="237" spans="1:4">
      <c r="A237" s="8">
        <v>43282</v>
      </c>
      <c r="B237" s="26">
        <v>70.980826272885892</v>
      </c>
      <c r="C237" s="26">
        <v>18.873269841961221</v>
      </c>
      <c r="D237" s="2"/>
    </row>
    <row r="238" spans="1:4">
      <c r="A238" s="8">
        <v>43313</v>
      </c>
      <c r="B238" s="26">
        <v>70.105136972715897</v>
      </c>
      <c r="C238" s="26">
        <v>19.046275773759891</v>
      </c>
      <c r="D238" s="2"/>
    </row>
    <row r="239" spans="1:4">
      <c r="A239" s="8">
        <v>43344</v>
      </c>
      <c r="B239" s="26">
        <v>70.861292021940045</v>
      </c>
      <c r="C239" s="26">
        <v>18.872587163750236</v>
      </c>
      <c r="D239" s="2"/>
    </row>
    <row r="240" spans="1:4">
      <c r="A240" s="8">
        <v>43374</v>
      </c>
      <c r="B240" s="26">
        <v>70.301685669530968</v>
      </c>
      <c r="C240" s="26">
        <v>19.272841595266122</v>
      </c>
      <c r="D240" s="2"/>
    </row>
    <row r="241" spans="1:4">
      <c r="A241" s="8">
        <v>43405</v>
      </c>
      <c r="B241" s="26">
        <v>69.921734646364442</v>
      </c>
      <c r="C241" s="26">
        <v>19.108394971058516</v>
      </c>
      <c r="D241" s="2"/>
    </row>
    <row r="242" spans="1:4">
      <c r="A242" s="8">
        <v>43435</v>
      </c>
      <c r="B242" s="26">
        <v>69.532146389594359</v>
      </c>
      <c r="C242" s="26">
        <v>18.931930393663293</v>
      </c>
      <c r="D242" s="2"/>
    </row>
    <row r="243" spans="1:4">
      <c r="A243" s="8">
        <v>43466</v>
      </c>
      <c r="B243" s="26">
        <v>69.29055243587932</v>
      </c>
      <c r="C243" s="26">
        <v>19.548692266627654</v>
      </c>
      <c r="D243" s="2"/>
    </row>
    <row r="244" spans="1:4">
      <c r="A244" s="8">
        <v>43497</v>
      </c>
      <c r="B244" s="26">
        <v>69.424606709255855</v>
      </c>
      <c r="C244" s="26">
        <v>19.339539445335671</v>
      </c>
      <c r="D244" s="2"/>
    </row>
    <row r="245" spans="1:4">
      <c r="A245" s="8">
        <v>43525</v>
      </c>
      <c r="B245" s="26">
        <v>69.564028618798133</v>
      </c>
      <c r="C245" s="26">
        <v>19.309268908736634</v>
      </c>
      <c r="D245" s="2"/>
    </row>
    <row r="246" spans="1:4">
      <c r="A246" s="8">
        <v>43556</v>
      </c>
      <c r="B246" s="26">
        <v>69.77332996691004</v>
      </c>
      <c r="C246" s="26">
        <v>19.105521056553211</v>
      </c>
      <c r="D246" s="2"/>
    </row>
    <row r="247" spans="1:4">
      <c r="A247" s="8">
        <v>43586</v>
      </c>
      <c r="B247" s="26">
        <v>68.679395394226219</v>
      </c>
      <c r="C247" s="26">
        <v>19.552566328015839</v>
      </c>
      <c r="D247" s="2"/>
    </row>
    <row r="248" spans="1:4">
      <c r="A248" s="8">
        <v>43617</v>
      </c>
      <c r="B248" s="26">
        <v>68.723909875855909</v>
      </c>
      <c r="C248" s="26">
        <v>19.445953119582544</v>
      </c>
      <c r="D248" s="2"/>
    </row>
    <row r="249" spans="1:4">
      <c r="A249" s="8">
        <v>43647</v>
      </c>
      <c r="B249" s="26">
        <v>69.00983565474057</v>
      </c>
      <c r="C249" s="26">
        <v>19.672842437003084</v>
      </c>
      <c r="D249" s="2"/>
    </row>
    <row r="250" spans="1:4">
      <c r="A250" s="8">
        <v>43678</v>
      </c>
      <c r="B250" s="26">
        <v>68.592965221698563</v>
      </c>
      <c r="C250" s="26">
        <v>20.02487856304689</v>
      </c>
      <c r="D250" s="2"/>
    </row>
    <row r="251" spans="1:4">
      <c r="A251" s="8">
        <v>43709</v>
      </c>
      <c r="B251" s="26">
        <v>69.295966011759305</v>
      </c>
      <c r="C251" s="26">
        <v>19.475289593484465</v>
      </c>
      <c r="D251" s="2"/>
    </row>
    <row r="252" spans="1:4">
      <c r="A252" s="8">
        <v>43739</v>
      </c>
      <c r="B252" s="26">
        <v>69.112829537342009</v>
      </c>
      <c r="C252" s="26">
        <v>19.381577335250991</v>
      </c>
      <c r="D252" s="2"/>
    </row>
    <row r="253" spans="1:4">
      <c r="A253" s="8">
        <v>43770</v>
      </c>
      <c r="B253" s="26">
        <v>68.758344763358437</v>
      </c>
      <c r="C253" s="26">
        <v>19.086674973832917</v>
      </c>
      <c r="D253" s="2"/>
    </row>
    <row r="254" spans="1:4">
      <c r="A254" s="8">
        <v>43800</v>
      </c>
      <c r="B254" s="26">
        <v>69.478806941323782</v>
      </c>
      <c r="C254" s="26">
        <v>19.214917097331874</v>
      </c>
      <c r="D254" s="2"/>
    </row>
    <row r="255" spans="1:4">
      <c r="A255" s="8">
        <v>43831</v>
      </c>
      <c r="B255" s="26">
        <v>69.496368083489074</v>
      </c>
      <c r="C255" s="26">
        <v>19.908363531574739</v>
      </c>
      <c r="D255" s="2"/>
    </row>
    <row r="256" spans="1:4">
      <c r="A256" s="8">
        <v>43862</v>
      </c>
      <c r="B256" s="26">
        <v>68.780869893017567</v>
      </c>
      <c r="C256" s="26">
        <v>19.590393192881482</v>
      </c>
      <c r="D256" s="2"/>
    </row>
    <row r="257" spans="1:5">
      <c r="A257" s="8">
        <v>43891</v>
      </c>
      <c r="B257" s="26">
        <v>66.537440995846978</v>
      </c>
      <c r="C257" s="26">
        <v>18.804026027858498</v>
      </c>
      <c r="D257" s="2"/>
    </row>
    <row r="258" spans="1:5">
      <c r="A258" s="8">
        <v>43922</v>
      </c>
      <c r="B258" s="26">
        <v>65.639643826977263</v>
      </c>
      <c r="C258" s="26">
        <v>19.483088269714823</v>
      </c>
      <c r="D258" s="2"/>
    </row>
    <row r="259" spans="1:5">
      <c r="A259" s="8">
        <v>43952</v>
      </c>
      <c r="B259" s="26">
        <v>65.921471474495334</v>
      </c>
      <c r="C259" s="26">
        <v>21.111308976968559</v>
      </c>
      <c r="D259" s="2"/>
    </row>
    <row r="260" spans="1:5">
      <c r="A260" s="8">
        <v>43983</v>
      </c>
      <c r="B260" s="26">
        <v>65.508132947538144</v>
      </c>
      <c r="C260" s="26">
        <v>20.352462266326121</v>
      </c>
      <c r="D260" s="2"/>
    </row>
    <row r="261" spans="1:5">
      <c r="A261" s="8">
        <v>44013</v>
      </c>
      <c r="B261" s="26">
        <v>65.958647832630689</v>
      </c>
      <c r="C261" s="26">
        <v>20.5883496350238</v>
      </c>
      <c r="D261" s="2"/>
    </row>
    <row r="262" spans="1:5">
      <c r="A262" s="8">
        <v>44044</v>
      </c>
      <c r="B262" s="26">
        <v>66.180655677728708</v>
      </c>
      <c r="C262" s="26">
        <v>20.573457949321597</v>
      </c>
      <c r="D262" s="2"/>
    </row>
    <row r="263" spans="1:5">
      <c r="A263" s="8">
        <v>44075</v>
      </c>
      <c r="B263" s="26">
        <v>66.129259473193997</v>
      </c>
      <c r="C263" s="26">
        <v>20.734772543858799</v>
      </c>
      <c r="D263" s="2"/>
    </row>
    <row r="264" spans="1:5">
      <c r="A264" s="8">
        <v>44105</v>
      </c>
      <c r="B264" s="26">
        <v>66.352792939114366</v>
      </c>
      <c r="C264" s="26">
        <v>21.616173205937883</v>
      </c>
      <c r="D264" s="2"/>
    </row>
    <row r="265" spans="1:5">
      <c r="A265" s="8">
        <v>44136</v>
      </c>
      <c r="B265" s="26">
        <v>66.37447339104456</v>
      </c>
      <c r="C265" s="26">
        <v>21.959397867491624</v>
      </c>
      <c r="D265" s="2"/>
      <c r="E265" s="39"/>
    </row>
    <row r="266" spans="1:5">
      <c r="A266" s="8">
        <v>44166</v>
      </c>
      <c r="B266" s="26">
        <v>66.309030091124342</v>
      </c>
      <c r="C266" s="26">
        <v>21.795275163512169</v>
      </c>
      <c r="D266" s="2"/>
      <c r="E266" s="39"/>
    </row>
    <row r="267" spans="1:5">
      <c r="A267" s="8">
        <v>44197</v>
      </c>
      <c r="B267" s="26">
        <v>66.923513849024218</v>
      </c>
      <c r="C267" s="26">
        <v>22.591387780504249</v>
      </c>
      <c r="D267" s="2"/>
      <c r="E267" s="39"/>
    </row>
    <row r="268" spans="1:5">
      <c r="A268" s="8">
        <v>44228</v>
      </c>
      <c r="B268" s="26">
        <v>67.304936943107634</v>
      </c>
      <c r="C268" s="26">
        <v>22.408537560088565</v>
      </c>
      <c r="D268" s="2"/>
      <c r="E268" s="39"/>
    </row>
    <row r="269" spans="1:5">
      <c r="A269" s="8">
        <v>44256</v>
      </c>
      <c r="B269" s="26">
        <v>67.195493303228844</v>
      </c>
      <c r="C269" s="26">
        <v>21.98106176843887</v>
      </c>
      <c r="D269" s="2"/>
      <c r="E269" s="39"/>
    </row>
    <row r="270" spans="1:5">
      <c r="A270" s="8">
        <v>44287</v>
      </c>
      <c r="B270" s="26">
        <v>66.550024341174847</v>
      </c>
      <c r="C270" s="26">
        <v>22.029094800063152</v>
      </c>
      <c r="D270" s="2"/>
      <c r="E270" s="39"/>
    </row>
    <row r="271" spans="1:5">
      <c r="A271" s="8">
        <v>44317</v>
      </c>
      <c r="B271" s="26">
        <v>66.818109705976866</v>
      </c>
      <c r="C271" s="26">
        <v>21.996693247845595</v>
      </c>
      <c r="D271" s="2"/>
      <c r="E271" s="39"/>
    </row>
    <row r="272" spans="1:5">
      <c r="A272" s="8">
        <v>44348</v>
      </c>
      <c r="B272" s="26">
        <v>66.660675070324032</v>
      </c>
      <c r="C272" s="26">
        <v>22.073084086096134</v>
      </c>
      <c r="D272" s="2"/>
      <c r="E272" s="39"/>
    </row>
    <row r="273" spans="1:5">
      <c r="A273" s="8">
        <v>44378</v>
      </c>
      <c r="B273" s="26">
        <v>66.118209151215453</v>
      </c>
      <c r="C273" s="26">
        <v>22.531637487616287</v>
      </c>
      <c r="D273" s="2"/>
      <c r="E273" s="39"/>
    </row>
    <row r="274" spans="1:5">
      <c r="A274" s="8">
        <v>44409</v>
      </c>
      <c r="B274" s="26">
        <v>66.547654771947151</v>
      </c>
      <c r="C274" s="26">
        <v>22.231845979434407</v>
      </c>
      <c r="D274" s="2"/>
      <c r="E274" s="39"/>
    </row>
    <row r="275" spans="1:5">
      <c r="D275" s="2"/>
    </row>
    <row r="276" spans="1:5">
      <c r="D276" s="2"/>
    </row>
    <row r="277" spans="1:5">
      <c r="D277" s="2"/>
    </row>
    <row r="278" spans="1:5">
      <c r="D278" s="2"/>
    </row>
    <row r="279" spans="1:5">
      <c r="D279" s="2"/>
    </row>
    <row r="280" spans="1:5">
      <c r="D280" s="2"/>
    </row>
    <row r="281" spans="1:5">
      <c r="D281" s="2"/>
    </row>
    <row r="282" spans="1:5">
      <c r="D282" s="2"/>
    </row>
    <row r="283" spans="1:5">
      <c r="D283" s="2"/>
    </row>
    <row r="284" spans="1:5">
      <c r="D284" s="2"/>
    </row>
    <row r="285" spans="1:5">
      <c r="D285" s="2"/>
    </row>
    <row r="286" spans="1:5">
      <c r="D286" s="2"/>
    </row>
    <row r="287" spans="1:5">
      <c r="D287" s="2"/>
    </row>
    <row r="288" spans="1:5">
      <c r="D288" s="2"/>
    </row>
    <row r="289" spans="4:4">
      <c r="D289" s="2"/>
    </row>
    <row r="290" spans="4:4">
      <c r="D290" s="2"/>
    </row>
    <row r="291" spans="4:4">
      <c r="D291" s="2"/>
    </row>
    <row r="292" spans="4:4">
      <c r="D292" s="2"/>
    </row>
    <row r="293" spans="4:4">
      <c r="D293" s="2"/>
    </row>
    <row r="294" spans="4:4">
      <c r="D294" s="2"/>
    </row>
    <row r="295" spans="4:4">
      <c r="D295" s="2"/>
    </row>
    <row r="296" spans="4:4">
      <c r="D296" s="2"/>
    </row>
    <row r="297" spans="4:4">
      <c r="D297" s="2"/>
    </row>
    <row r="298" spans="4:4">
      <c r="D298" s="2"/>
    </row>
    <row r="299" spans="4:4">
      <c r="D299" s="2"/>
    </row>
    <row r="300" spans="4:4">
      <c r="D300" s="2"/>
    </row>
    <row r="301" spans="4:4">
      <c r="D301" s="2"/>
    </row>
    <row r="302" spans="4:4">
      <c r="D302" s="2"/>
    </row>
    <row r="308" spans="4:4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DA38-D922-4813-9836-554990F3585C}">
  <sheetPr>
    <tabColor theme="3" tint="0.79998168889431442"/>
  </sheetPr>
  <dimension ref="A1:AC275"/>
  <sheetViews>
    <sheetView showGridLines="0" view="pageBreakPreview" zoomScale="85" zoomScaleNormal="85" zoomScaleSheetLayoutView="85" workbookViewId="0">
      <pane xSplit="1" ySplit="2" topLeftCell="B3" activePane="bottomRight" state="frozen"/>
      <selection activeCell="A144" sqref="A144:A263"/>
      <selection pane="topRight" activeCell="A144" sqref="A144:A263"/>
      <selection pane="bottomLeft" activeCell="A144" sqref="A144:A263"/>
      <selection pane="bottomRight" activeCell="I2" sqref="I2:J2"/>
    </sheetView>
  </sheetViews>
  <sheetFormatPr baseColWidth="10" defaultRowHeight="14.25"/>
  <cols>
    <col min="1" max="1" width="15" style="12" customWidth="1"/>
    <col min="2" max="4" width="13.7109375" style="12" customWidth="1"/>
    <col min="5" max="5" width="15.85546875" style="12" customWidth="1"/>
    <col min="6" max="6" width="13.7109375" style="12" customWidth="1"/>
    <col min="7" max="8" width="15.85546875" style="12" customWidth="1"/>
    <col min="9" max="10" width="13.7109375" style="12" customWidth="1"/>
    <col min="11" max="11" width="18" style="12" customWidth="1"/>
    <col min="12" max="18" width="11.42578125" style="12"/>
    <col min="19" max="19" width="4.85546875" style="12" customWidth="1"/>
    <col min="20" max="16384" width="11.42578125" style="12"/>
  </cols>
  <sheetData>
    <row r="1" spans="1:29" ht="25.5" customHeight="1" thickBot="1">
      <c r="A1" s="285" t="s">
        <v>5</v>
      </c>
      <c r="B1" s="287" t="s">
        <v>21</v>
      </c>
      <c r="C1" s="288"/>
      <c r="D1" s="288"/>
      <c r="E1" s="288"/>
      <c r="F1" s="288"/>
      <c r="G1" s="289"/>
      <c r="H1" s="290"/>
      <c r="I1" s="40"/>
      <c r="J1" s="40"/>
      <c r="K1" s="41"/>
    </row>
    <row r="2" spans="1:29" s="45" customFormat="1" ht="30" customHeight="1" thickBot="1">
      <c r="A2" s="286"/>
      <c r="B2" s="42" t="s">
        <v>10</v>
      </c>
      <c r="C2" s="42" t="s">
        <v>11</v>
      </c>
      <c r="D2" s="42" t="s">
        <v>12</v>
      </c>
      <c r="E2" s="43" t="s">
        <v>13</v>
      </c>
      <c r="F2" s="42" t="s">
        <v>14</v>
      </c>
      <c r="G2" s="43" t="s">
        <v>15</v>
      </c>
      <c r="H2" s="42" t="s">
        <v>16</v>
      </c>
      <c r="I2" s="291" t="s">
        <v>22</v>
      </c>
      <c r="J2" s="292"/>
      <c r="K2" s="44"/>
      <c r="M2" s="46" t="s">
        <v>23</v>
      </c>
    </row>
    <row r="3" spans="1:29">
      <c r="A3" s="47">
        <v>36130</v>
      </c>
      <c r="B3" s="53"/>
      <c r="C3" s="54"/>
      <c r="D3" s="54"/>
      <c r="E3" s="54"/>
      <c r="F3" s="54"/>
      <c r="G3" s="54"/>
      <c r="H3" s="48"/>
      <c r="I3" s="49">
        <v>0</v>
      </c>
      <c r="J3" s="50">
        <v>0</v>
      </c>
      <c r="K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</row>
    <row r="4" spans="1:29">
      <c r="A4" s="47">
        <v>36161</v>
      </c>
      <c r="B4" s="53"/>
      <c r="C4" s="54"/>
      <c r="D4" s="54"/>
      <c r="E4" s="54"/>
      <c r="F4" s="54"/>
      <c r="G4" s="54"/>
      <c r="H4" s="48"/>
      <c r="I4" s="49">
        <v>0</v>
      </c>
      <c r="J4" s="50">
        <v>0</v>
      </c>
      <c r="K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9">
      <c r="A5" s="47">
        <v>36192</v>
      </c>
      <c r="B5" s="53"/>
      <c r="C5" s="54"/>
      <c r="D5" s="54"/>
      <c r="E5" s="54"/>
      <c r="F5" s="54"/>
      <c r="G5" s="54"/>
      <c r="H5" s="48"/>
      <c r="I5" s="49">
        <v>0</v>
      </c>
      <c r="J5" s="50">
        <v>0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</row>
    <row r="6" spans="1:29">
      <c r="A6" s="47">
        <v>36220</v>
      </c>
      <c r="B6" s="53"/>
      <c r="C6" s="54"/>
      <c r="D6" s="54"/>
      <c r="E6" s="54"/>
      <c r="F6" s="54"/>
      <c r="G6" s="54"/>
      <c r="H6" s="48"/>
      <c r="I6" s="49">
        <v>0</v>
      </c>
      <c r="J6" s="50">
        <v>0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</row>
    <row r="7" spans="1:29">
      <c r="A7" s="47">
        <v>36251</v>
      </c>
      <c r="B7" s="53"/>
      <c r="C7" s="54"/>
      <c r="D7" s="54"/>
      <c r="E7" s="54"/>
      <c r="F7" s="54"/>
      <c r="G7" s="54"/>
      <c r="H7" s="48"/>
      <c r="I7" s="49">
        <v>0</v>
      </c>
      <c r="J7" s="50">
        <v>0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</row>
    <row r="8" spans="1:29">
      <c r="A8" s="47">
        <v>36281</v>
      </c>
      <c r="B8" s="53"/>
      <c r="C8" s="54"/>
      <c r="D8" s="54"/>
      <c r="E8" s="54"/>
      <c r="F8" s="54"/>
      <c r="G8" s="54"/>
      <c r="H8" s="48"/>
      <c r="I8" s="49">
        <v>0</v>
      </c>
      <c r="J8" s="50">
        <v>0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</row>
    <row r="9" spans="1:29">
      <c r="A9" s="47">
        <v>36312</v>
      </c>
      <c r="B9" s="53"/>
      <c r="C9" s="54"/>
      <c r="D9" s="54"/>
      <c r="E9" s="54"/>
      <c r="F9" s="54"/>
      <c r="G9" s="54"/>
      <c r="H9" s="48"/>
      <c r="I9" s="49">
        <v>0</v>
      </c>
      <c r="J9" s="50">
        <v>0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2"/>
      <c r="Y9" s="52"/>
      <c r="Z9" s="14"/>
      <c r="AA9" s="14"/>
      <c r="AB9" s="14"/>
      <c r="AC9" s="14"/>
    </row>
    <row r="10" spans="1:29">
      <c r="A10" s="47">
        <v>36342</v>
      </c>
      <c r="B10" s="53"/>
      <c r="C10" s="54"/>
      <c r="D10" s="54"/>
      <c r="E10" s="54"/>
      <c r="F10" s="54"/>
      <c r="G10" s="54"/>
      <c r="H10" s="48"/>
      <c r="I10" s="49">
        <v>0</v>
      </c>
      <c r="J10" s="50">
        <v>0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2"/>
      <c r="Y10" s="52"/>
      <c r="Z10" s="14"/>
      <c r="AA10" s="14"/>
      <c r="AB10" s="14"/>
      <c r="AC10" s="14"/>
    </row>
    <row r="11" spans="1:29">
      <c r="A11" s="47">
        <v>36373</v>
      </c>
      <c r="B11" s="53"/>
      <c r="C11" s="54"/>
      <c r="D11" s="54"/>
      <c r="E11" s="54"/>
      <c r="F11" s="54"/>
      <c r="G11" s="54"/>
      <c r="H11" s="48"/>
      <c r="I11" s="49">
        <v>0</v>
      </c>
      <c r="J11" s="50">
        <v>0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</row>
    <row r="12" spans="1:29">
      <c r="A12" s="47">
        <v>36404</v>
      </c>
      <c r="B12" s="53"/>
      <c r="C12" s="54"/>
      <c r="D12" s="54"/>
      <c r="E12" s="54"/>
      <c r="F12" s="54"/>
      <c r="G12" s="54"/>
      <c r="H12" s="48"/>
      <c r="I12" s="49">
        <v>0</v>
      </c>
      <c r="J12" s="50">
        <v>0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</row>
    <row r="13" spans="1:29">
      <c r="A13" s="47">
        <v>36434</v>
      </c>
      <c r="B13" s="53"/>
      <c r="C13" s="54"/>
      <c r="D13" s="54"/>
      <c r="E13" s="54"/>
      <c r="F13" s="54"/>
      <c r="G13" s="54"/>
      <c r="H13" s="48"/>
      <c r="I13" s="49">
        <v>0</v>
      </c>
      <c r="J13" s="50">
        <v>0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</row>
    <row r="14" spans="1:29">
      <c r="A14" s="47">
        <v>36465</v>
      </c>
      <c r="B14" s="53"/>
      <c r="C14" s="54"/>
      <c r="D14" s="54"/>
      <c r="E14" s="54"/>
      <c r="F14" s="54"/>
      <c r="G14" s="54"/>
      <c r="H14" s="48"/>
      <c r="I14" s="49">
        <v>0</v>
      </c>
      <c r="J14" s="50">
        <v>0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</row>
    <row r="15" spans="1:29">
      <c r="A15" s="47">
        <v>36495</v>
      </c>
      <c r="B15" s="53">
        <f>('Grafico 3'!B15-'Grafico 3'!B3)*100/'Grafico 3'!B3</f>
        <v>-9.2163777787215242</v>
      </c>
      <c r="C15" s="54">
        <f>('Grafico 3'!C15-'Grafico 3'!C3)*100/'Grafico 3'!C3</f>
        <v>-33.389348007788421</v>
      </c>
      <c r="D15" s="54">
        <f>('Grafico 3'!D15-'Grafico 3'!D3)*100/'Grafico 3'!D3</f>
        <v>-5.9645863816906104</v>
      </c>
      <c r="E15" s="54">
        <f>('Grafico 3'!E15-'Grafico 3'!E3)*100/'Grafico 3'!E3</f>
        <v>-5.9645863816906104</v>
      </c>
      <c r="F15" s="54"/>
      <c r="G15" s="54">
        <f>('Grafico 3'!G15-'Grafico 3'!G3)*100/'Grafico 3'!G3</f>
        <v>-12.619695311626948</v>
      </c>
      <c r="H15" s="48">
        <f>('Grafico 3'!H15-'Grafico 3'!H3)*100/'Grafico 3'!H3</f>
        <v>-12.619695311626948</v>
      </c>
      <c r="I15" s="49">
        <v>0</v>
      </c>
      <c r="J15" s="50">
        <v>0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</row>
    <row r="16" spans="1:29">
      <c r="A16" s="47">
        <v>36526</v>
      </c>
      <c r="B16" s="53">
        <f>('Grafico 3'!B16-'Grafico 3'!B4)*100/'Grafico 3'!B4</f>
        <v>-9.5640809672972047</v>
      </c>
      <c r="C16" s="54">
        <f>('Grafico 3'!C16-'Grafico 3'!C4)*100/'Grafico 3'!C4</f>
        <v>-34.603177944838301</v>
      </c>
      <c r="D16" s="54">
        <f>('Grafico 3'!D16-'Grafico 3'!D4)*100/'Grafico 3'!D4</f>
        <v>-9.0574215006814214</v>
      </c>
      <c r="E16" s="54">
        <f>('Grafico 3'!E16-'Grafico 3'!E4)*100/'Grafico 3'!E4</f>
        <v>-9.0574215006814214</v>
      </c>
      <c r="F16" s="54"/>
      <c r="G16" s="54">
        <f>('Grafico 3'!G16-'Grafico 3'!G4)*100/'Grafico 3'!G4</f>
        <v>-14.049272904545733</v>
      </c>
      <c r="H16" s="48">
        <f>('Grafico 3'!H16-'Grafico 3'!H4)*100/'Grafico 3'!H4</f>
        <v>-14.049272904545733</v>
      </c>
      <c r="I16" s="49">
        <v>0</v>
      </c>
      <c r="J16" s="50">
        <v>0</v>
      </c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</row>
    <row r="17" spans="1:25">
      <c r="A17" s="47">
        <v>36557</v>
      </c>
      <c r="B17" s="53">
        <f>('Grafico 3'!B17-'Grafico 3'!B5)*100/'Grafico 3'!B5</f>
        <v>-10.504176149901335</v>
      </c>
      <c r="C17" s="54">
        <f>('Grafico 3'!C17-'Grafico 3'!C5)*100/'Grafico 3'!C5</f>
        <v>-35.904115363974405</v>
      </c>
      <c r="D17" s="54">
        <f>('Grafico 3'!D17-'Grafico 3'!D5)*100/'Grafico 3'!D5</f>
        <v>-14.116706133315988</v>
      </c>
      <c r="E17" s="54">
        <f>('Grafico 3'!E17-'Grafico 3'!E5)*100/'Grafico 3'!E5</f>
        <v>-14.116706133315988</v>
      </c>
      <c r="F17" s="54"/>
      <c r="G17" s="54">
        <f>('Grafico 3'!G17-'Grafico 3'!G5)*100/'Grafico 3'!G5</f>
        <v>-16.267692370088991</v>
      </c>
      <c r="H17" s="48">
        <f>('Grafico 3'!H17-'Grafico 3'!H5)*100/'Grafico 3'!H5</f>
        <v>-16.267692370088991</v>
      </c>
      <c r="I17" s="49">
        <v>0</v>
      </c>
      <c r="J17" s="50">
        <v>0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</row>
    <row r="18" spans="1:25">
      <c r="A18" s="47">
        <v>36586</v>
      </c>
      <c r="B18" s="53">
        <f>('Grafico 3'!B18-'Grafico 3'!B6)*100/'Grafico 3'!B6</f>
        <v>-11.287602777392065</v>
      </c>
      <c r="C18" s="54">
        <f>('Grafico 3'!C18-'Grafico 3'!C6)*100/'Grafico 3'!C6</f>
        <v>-35.860297278924556</v>
      </c>
      <c r="D18" s="54">
        <f>('Grafico 3'!D18-'Grafico 3'!D6)*100/'Grafico 3'!D6</f>
        <v>-17.064551443724167</v>
      </c>
      <c r="E18" s="54">
        <f>('Grafico 3'!E18-'Grafico 3'!E6)*100/'Grafico 3'!E6</f>
        <v>-17.064551443724167</v>
      </c>
      <c r="F18" s="54"/>
      <c r="G18" s="54">
        <f>('Grafico 3'!G18-'Grafico 3'!G6)*100/'Grafico 3'!G6</f>
        <v>-17.469810869125077</v>
      </c>
      <c r="H18" s="48">
        <f>('Grafico 3'!H18-'Grafico 3'!H6)*100/'Grafico 3'!H6</f>
        <v>-17.469810869125077</v>
      </c>
      <c r="I18" s="49">
        <v>0</v>
      </c>
      <c r="J18" s="50">
        <v>0</v>
      </c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</row>
    <row r="19" spans="1:25">
      <c r="A19" s="47">
        <v>36617</v>
      </c>
      <c r="B19" s="53">
        <f>('Grafico 3'!B19-'Grafico 3'!B7)*100/'Grafico 3'!B7</f>
        <v>-10.878785526471306</v>
      </c>
      <c r="C19" s="54">
        <f>('Grafico 3'!C19-'Grafico 3'!C7)*100/'Grafico 3'!C7</f>
        <v>-35.079935591882588</v>
      </c>
      <c r="D19" s="54">
        <f>('Grafico 3'!D19-'Grafico 3'!D7)*100/'Grafico 3'!D7</f>
        <v>-16.407725677015261</v>
      </c>
      <c r="E19" s="54">
        <f>('Grafico 3'!E19-'Grafico 3'!E7)*100/'Grafico 3'!E7</f>
        <v>-16.407725677015261</v>
      </c>
      <c r="F19" s="54"/>
      <c r="G19" s="54">
        <f>('Grafico 3'!G19-'Grafico 3'!G7)*100/'Grafico 3'!G7</f>
        <v>-16.897806104340557</v>
      </c>
      <c r="H19" s="48">
        <f>('Grafico 3'!H19-'Grafico 3'!H7)*100/'Grafico 3'!H7</f>
        <v>-16.897806104340557</v>
      </c>
      <c r="I19" s="49">
        <v>0</v>
      </c>
      <c r="J19" s="50">
        <v>0</v>
      </c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</row>
    <row r="20" spans="1:25">
      <c r="A20" s="47">
        <v>36647</v>
      </c>
      <c r="B20" s="53">
        <f>('Grafico 3'!B20-'Grafico 3'!B8)*100/'Grafico 3'!B8</f>
        <v>-10.509805376655081</v>
      </c>
      <c r="C20" s="54">
        <f>('Grafico 3'!C20-'Grafico 3'!C8)*100/'Grafico 3'!C8</f>
        <v>-33.029503634223126</v>
      </c>
      <c r="D20" s="54">
        <f>('Grafico 3'!D20-'Grafico 3'!D8)*100/'Grafico 3'!D8</f>
        <v>-16.69654529465549</v>
      </c>
      <c r="E20" s="54">
        <f>('Grafico 3'!E20-'Grafico 3'!E8)*100/'Grafico 3'!E8</f>
        <v>-16.69654529465549</v>
      </c>
      <c r="F20" s="54"/>
      <c r="G20" s="54">
        <f>('Grafico 3'!G20-'Grafico 3'!G8)*100/'Grafico 3'!G8</f>
        <v>-16.345390265628335</v>
      </c>
      <c r="H20" s="48">
        <f>('Grafico 3'!H20-'Grafico 3'!H8)*100/'Grafico 3'!H8</f>
        <v>-16.345390265628335</v>
      </c>
      <c r="I20" s="49">
        <v>0</v>
      </c>
      <c r="J20" s="50">
        <v>0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</row>
    <row r="21" spans="1:25">
      <c r="A21" s="47">
        <v>36678</v>
      </c>
      <c r="B21" s="53">
        <f>('Grafico 3'!B21-'Grafico 3'!B9)*100/'Grafico 3'!B9</f>
        <v>-10.033988665685278</v>
      </c>
      <c r="C21" s="54">
        <f>('Grafico 3'!C21-'Grafico 3'!C9)*100/'Grafico 3'!C9</f>
        <v>-27.619517543755972</v>
      </c>
      <c r="D21" s="54">
        <f>('Grafico 3'!D21-'Grafico 3'!D9)*100/'Grafico 3'!D9</f>
        <v>-17.166490528205934</v>
      </c>
      <c r="E21" s="54">
        <f>('Grafico 3'!E21-'Grafico 3'!E9)*100/'Grafico 3'!E9</f>
        <v>-17.166490528205934</v>
      </c>
      <c r="F21" s="54"/>
      <c r="G21" s="54">
        <f>('Grafico 3'!G21-'Grafico 3'!G9)*100/'Grafico 3'!G9</f>
        <v>-15.169276307001976</v>
      </c>
      <c r="H21" s="48">
        <f>('Grafico 3'!H21-'Grafico 3'!H9)*100/'Grafico 3'!H9</f>
        <v>-15.169276307001976</v>
      </c>
      <c r="I21" s="49">
        <v>0</v>
      </c>
      <c r="J21" s="50">
        <v>0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</row>
    <row r="22" spans="1:25">
      <c r="A22" s="47">
        <v>36708</v>
      </c>
      <c r="B22" s="53">
        <f>('Grafico 3'!B22-'Grafico 3'!B10)*100/'Grafico 3'!B10</f>
        <v>-11.663136828501189</v>
      </c>
      <c r="C22" s="54">
        <f>('Grafico 3'!C22-'Grafico 3'!C10)*100/'Grafico 3'!C10</f>
        <v>-23.044761411045055</v>
      </c>
      <c r="D22" s="54">
        <f>('Grafico 3'!D22-'Grafico 3'!D10)*100/'Grafico 3'!D10</f>
        <v>-17.279999956284101</v>
      </c>
      <c r="E22" s="54">
        <f>('Grafico 3'!E22-'Grafico 3'!E10)*100/'Grafico 3'!E10</f>
        <v>-17.279999956284101</v>
      </c>
      <c r="F22" s="54"/>
      <c r="G22" s="54">
        <f>('Grafico 3'!G22-'Grafico 3'!G10)*100/'Grafico 3'!G10</f>
        <v>-15.204105439234302</v>
      </c>
      <c r="H22" s="48">
        <f>('Grafico 3'!H22-'Grafico 3'!H10)*100/'Grafico 3'!H10</f>
        <v>-15.204105439234302</v>
      </c>
      <c r="I22" s="49">
        <v>0</v>
      </c>
      <c r="J22" s="50">
        <v>0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</row>
    <row r="23" spans="1:25">
      <c r="A23" s="47">
        <v>36739</v>
      </c>
      <c r="B23" s="53">
        <f>('Grafico 3'!B23-'Grafico 3'!B11)*100/'Grafico 3'!B11</f>
        <v>-9.5985584785368179</v>
      </c>
      <c r="C23" s="54">
        <f>('Grafico 3'!C23-'Grafico 3'!C11)*100/'Grafico 3'!C11</f>
        <v>-19.391023650600822</v>
      </c>
      <c r="D23" s="54">
        <f>('Grafico 3'!D23-'Grafico 3'!D11)*100/'Grafico 3'!D11</f>
        <v>-22.48487630833457</v>
      </c>
      <c r="E23" s="54">
        <f>('Grafico 3'!E23-'Grafico 3'!E11)*100/'Grafico 3'!E11</f>
        <v>-22.48487630833457</v>
      </c>
      <c r="F23" s="54"/>
      <c r="G23" s="54">
        <f>('Grafico 3'!G23-'Grafico 3'!G11)*100/'Grafico 3'!G11</f>
        <v>-15.130410464768989</v>
      </c>
      <c r="H23" s="48">
        <f>('Grafico 3'!H23-'Grafico 3'!H11)*100/'Grafico 3'!H11</f>
        <v>-15.130410464768989</v>
      </c>
      <c r="I23" s="49">
        <v>0</v>
      </c>
      <c r="J23" s="50">
        <v>0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</row>
    <row r="24" spans="1:25">
      <c r="A24" s="47">
        <v>36770</v>
      </c>
      <c r="B24" s="53">
        <f>('Grafico 3'!B24-'Grafico 3'!B12)*100/'Grafico 3'!B12</f>
        <v>-11.43842075824764</v>
      </c>
      <c r="C24" s="54">
        <f>('Grafico 3'!C24-'Grafico 3'!C12)*100/'Grafico 3'!C12</f>
        <v>-18.117240365849124</v>
      </c>
      <c r="D24" s="54">
        <f>('Grafico 3'!D24-'Grafico 3'!D12)*100/'Grafico 3'!D12</f>
        <v>-23.020122048592089</v>
      </c>
      <c r="E24" s="54">
        <f>('Grafico 3'!E24-'Grafico 3'!E12)*100/'Grafico 3'!E12</f>
        <v>-23.020122048592089</v>
      </c>
      <c r="F24" s="54"/>
      <c r="G24" s="54">
        <f>('Grafico 3'!G24-'Grafico 3'!G12)*100/'Grafico 3'!G12</f>
        <v>-16.036701200442568</v>
      </c>
      <c r="H24" s="48">
        <f>('Grafico 3'!H24-'Grafico 3'!H12)*100/'Grafico 3'!H12</f>
        <v>-16.036701200442568</v>
      </c>
      <c r="I24" s="49">
        <v>0</v>
      </c>
      <c r="J24" s="50">
        <v>0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</row>
    <row r="25" spans="1:25">
      <c r="A25" s="47">
        <v>36800</v>
      </c>
      <c r="B25" s="53">
        <f>('Grafico 3'!B25-'Grafico 3'!B13)*100/'Grafico 3'!B13</f>
        <v>-11.272814275412264</v>
      </c>
      <c r="C25" s="54">
        <f>('Grafico 3'!C25-'Grafico 3'!C13)*100/'Grafico 3'!C13</f>
        <v>-17.81938047262663</v>
      </c>
      <c r="D25" s="54">
        <f>('Grafico 3'!D25-'Grafico 3'!D13)*100/'Grafico 3'!D13</f>
        <v>-23.91929200605918</v>
      </c>
      <c r="E25" s="54">
        <f>('Grafico 3'!E25-'Grafico 3'!E13)*100/'Grafico 3'!E13</f>
        <v>-23.91929200605918</v>
      </c>
      <c r="F25" s="54"/>
      <c r="G25" s="54">
        <f>('Grafico 3'!G25-'Grafico 3'!G13)*100/'Grafico 3'!G13</f>
        <v>-16.184248624297165</v>
      </c>
      <c r="H25" s="48">
        <f>('Grafico 3'!H25-'Grafico 3'!H13)*100/'Grafico 3'!H13</f>
        <v>-16.184248624297165</v>
      </c>
      <c r="I25" s="49">
        <v>0</v>
      </c>
      <c r="J25" s="50">
        <v>0</v>
      </c>
      <c r="K25" s="51"/>
      <c r="L25" s="17" t="s">
        <v>4</v>
      </c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</row>
    <row r="26" spans="1:25">
      <c r="A26" s="47">
        <v>36831</v>
      </c>
      <c r="B26" s="53">
        <f>('Grafico 3'!B26-'Grafico 3'!B14)*100/'Grafico 3'!B14</f>
        <v>-11.951184109453422</v>
      </c>
      <c r="C26" s="54">
        <f>('Grafico 3'!C26-'Grafico 3'!C14)*100/'Grafico 3'!C14</f>
        <v>-17.106051631656051</v>
      </c>
      <c r="D26" s="54">
        <f>('Grafico 3'!D26-'Grafico 3'!D14)*100/'Grafico 3'!D14</f>
        <v>-24.974788392551229</v>
      </c>
      <c r="E26" s="54">
        <f>('Grafico 3'!E26-'Grafico 3'!E14)*100/'Grafico 3'!E14</f>
        <v>-24.974788392551229</v>
      </c>
      <c r="F26" s="54"/>
      <c r="G26" s="54">
        <f>('Grafico 3'!G26-'Grafico 3'!G14)*100/'Grafico 3'!G14</f>
        <v>-16.768004229487385</v>
      </c>
      <c r="H26" s="48">
        <f>('Grafico 3'!H26-'Grafico 3'!H14)*100/'Grafico 3'!H14</f>
        <v>-16.768004229487385</v>
      </c>
      <c r="I26" s="49">
        <v>0</v>
      </c>
      <c r="J26" s="50">
        <v>0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</row>
    <row r="27" spans="1:25">
      <c r="A27" s="47">
        <v>36861</v>
      </c>
      <c r="B27" s="53">
        <f>('Grafico 3'!B27-'Grafico 3'!B15)*100/'Grafico 3'!B15</f>
        <v>-9.9396850739200371</v>
      </c>
      <c r="C27" s="54">
        <f>('Grafico 3'!C27-'Grafico 3'!C15)*100/'Grafico 3'!C15</f>
        <v>-11.850721235580233</v>
      </c>
      <c r="D27" s="54">
        <f>('Grafico 3'!D27-'Grafico 3'!D15)*100/'Grafico 3'!D15</f>
        <v>-26.005905165934518</v>
      </c>
      <c r="E27" s="54">
        <f>('Grafico 3'!E27-'Grafico 3'!E15)*100/'Grafico 3'!E15</f>
        <v>-26.005905165934518</v>
      </c>
      <c r="F27" s="54"/>
      <c r="G27" s="54">
        <f>('Grafico 3'!G27-'Grafico 3'!G15)*100/'Grafico 3'!G15</f>
        <v>-15.304279498977106</v>
      </c>
      <c r="H27" s="48">
        <f>('Grafico 3'!H27-'Grafico 3'!H15)*100/'Grafico 3'!H15</f>
        <v>-15.304279498977106</v>
      </c>
      <c r="I27" s="49">
        <v>0</v>
      </c>
      <c r="J27" s="50">
        <v>0</v>
      </c>
    </row>
    <row r="28" spans="1:25">
      <c r="A28" s="47">
        <v>36892</v>
      </c>
      <c r="B28" s="53">
        <f>('Grafico 3'!B28-'Grafico 3'!B16)*100/'Grafico 3'!B16</f>
        <v>-9.6639581507928458</v>
      </c>
      <c r="C28" s="54">
        <f>('Grafico 3'!C28-'Grafico 3'!C16)*100/'Grafico 3'!C16</f>
        <v>-11.583683069314342</v>
      </c>
      <c r="D28" s="54">
        <f>('Grafico 3'!D28-'Grafico 3'!D16)*100/'Grafico 3'!D16</f>
        <v>-23.081162233516814</v>
      </c>
      <c r="E28" s="54">
        <f>('Grafico 3'!E28-'Grafico 3'!E16)*100/'Grafico 3'!E16</f>
        <v>-23.081162233516814</v>
      </c>
      <c r="F28" s="54"/>
      <c r="G28" s="54">
        <f>('Grafico 3'!G28-'Grafico 3'!G16)*100/'Grafico 3'!G16</f>
        <v>-14.103443288130789</v>
      </c>
      <c r="H28" s="48">
        <f>('Grafico 3'!H28-'Grafico 3'!H16)*100/'Grafico 3'!H16</f>
        <v>-14.103443288130789</v>
      </c>
      <c r="I28" s="49">
        <v>0</v>
      </c>
      <c r="J28" s="50">
        <v>0</v>
      </c>
    </row>
    <row r="29" spans="1:25">
      <c r="A29" s="47">
        <v>36923</v>
      </c>
      <c r="B29" s="53">
        <f>('Grafico 3'!B29-'Grafico 3'!B17)*100/'Grafico 3'!B17</f>
        <v>-5.9666756924080389</v>
      </c>
      <c r="C29" s="54">
        <f>('Grafico 3'!C29-'Grafico 3'!C17)*100/'Grafico 3'!C17</f>
        <v>-7.0208369798353187</v>
      </c>
      <c r="D29" s="54">
        <f>('Grafico 3'!D29-'Grafico 3'!D17)*100/'Grafico 3'!D17</f>
        <v>-19.384583423099716</v>
      </c>
      <c r="E29" s="54">
        <f>('Grafico 3'!E29-'Grafico 3'!E17)*100/'Grafico 3'!E17</f>
        <v>-19.384583423099716</v>
      </c>
      <c r="F29" s="54"/>
      <c r="G29" s="54">
        <f>('Grafico 3'!G29-'Grafico 3'!G17)*100/'Grafico 3'!G17</f>
        <v>-10.249222790783012</v>
      </c>
      <c r="H29" s="48">
        <f>('Grafico 3'!H29-'Grafico 3'!H17)*100/'Grafico 3'!H17</f>
        <v>-10.249222790783012</v>
      </c>
      <c r="I29" s="49">
        <v>0</v>
      </c>
      <c r="J29" s="50">
        <v>0</v>
      </c>
    </row>
    <row r="30" spans="1:25">
      <c r="A30" s="47">
        <v>36951</v>
      </c>
      <c r="B30" s="53">
        <f>('Grafico 3'!B30-'Grafico 3'!B18)*100/'Grafico 3'!B18</f>
        <v>-5.0257822088997974</v>
      </c>
      <c r="C30" s="54">
        <f>('Grafico 3'!C30-'Grafico 3'!C18)*100/'Grafico 3'!C18</f>
        <v>-6.1977280896937943</v>
      </c>
      <c r="D30" s="54">
        <f>('Grafico 3'!D30-'Grafico 3'!D18)*100/'Grafico 3'!D18</f>
        <v>-16.65335645140792</v>
      </c>
      <c r="E30" s="54">
        <f>('Grafico 3'!E30-'Grafico 3'!E18)*100/'Grafico 3'!E18</f>
        <v>-16.65335645140792</v>
      </c>
      <c r="F30" s="54"/>
      <c r="G30" s="54">
        <f>('Grafico 3'!G30-'Grafico 3'!G18)*100/'Grafico 3'!G18</f>
        <v>-8.7246044261315774</v>
      </c>
      <c r="H30" s="48">
        <f>('Grafico 3'!H30-'Grafico 3'!H18)*100/'Grafico 3'!H18</f>
        <v>-8.7246044261315774</v>
      </c>
      <c r="I30" s="49">
        <v>0</v>
      </c>
      <c r="J30" s="50">
        <v>0</v>
      </c>
    </row>
    <row r="31" spans="1:25">
      <c r="A31" s="47">
        <v>36982</v>
      </c>
      <c r="B31" s="53">
        <f>('Grafico 3'!B31-'Grafico 3'!B19)*100/'Grafico 3'!B19</f>
        <v>-5.9663307235193033</v>
      </c>
      <c r="C31" s="54">
        <f>('Grafico 3'!C31-'Grafico 3'!C19)*100/'Grafico 3'!C19</f>
        <v>-6.8667087991573394</v>
      </c>
      <c r="D31" s="54">
        <f>('Grafico 3'!D31-'Grafico 3'!D19)*100/'Grafico 3'!D19</f>
        <v>-17.732068007281825</v>
      </c>
      <c r="E31" s="54">
        <f>('Grafico 3'!E31-'Grafico 3'!E19)*100/'Grafico 3'!E19</f>
        <v>-17.732068007281825</v>
      </c>
      <c r="F31" s="54"/>
      <c r="G31" s="54">
        <f>('Grafico 3'!G31-'Grafico 3'!G19)*100/'Grafico 3'!G19</f>
        <v>-9.682237126110472</v>
      </c>
      <c r="H31" s="48">
        <f>('Grafico 3'!H31-'Grafico 3'!H19)*100/'Grafico 3'!H19</f>
        <v>-9.682237126110472</v>
      </c>
      <c r="I31" s="49">
        <v>0</v>
      </c>
      <c r="J31" s="50">
        <v>0</v>
      </c>
    </row>
    <row r="32" spans="1:25">
      <c r="A32" s="47">
        <v>37012</v>
      </c>
      <c r="B32" s="53">
        <f>('Grafico 3'!B32-'Grafico 3'!B20)*100/'Grafico 3'!B20</f>
        <v>-6.1593765866587074</v>
      </c>
      <c r="C32" s="54">
        <f>('Grafico 3'!C32-'Grafico 3'!C20)*100/'Grafico 3'!C20</f>
        <v>-5.9979147057335389</v>
      </c>
      <c r="D32" s="54">
        <f>('Grafico 3'!D32-'Grafico 3'!D20)*100/'Grafico 3'!D20</f>
        <v>-16.863317415487661</v>
      </c>
      <c r="E32" s="54">
        <f>('Grafico 3'!E32-'Grafico 3'!E20)*100/'Grafico 3'!E20</f>
        <v>-16.863317415487661</v>
      </c>
      <c r="F32" s="54"/>
      <c r="G32" s="54">
        <f>('Grafico 3'!G32-'Grafico 3'!G20)*100/'Grafico 3'!G20</f>
        <v>-9.3906931374536011</v>
      </c>
      <c r="H32" s="48">
        <f>('Grafico 3'!H32-'Grafico 3'!H20)*100/'Grafico 3'!H20</f>
        <v>-9.3906931374536011</v>
      </c>
      <c r="I32" s="49">
        <v>0</v>
      </c>
      <c r="J32" s="50">
        <v>0</v>
      </c>
    </row>
    <row r="33" spans="1:10">
      <c r="A33" s="47">
        <v>37043</v>
      </c>
      <c r="B33" s="53">
        <f>('Grafico 3'!B33-'Grafico 3'!B21)*100/'Grafico 3'!B21</f>
        <v>-4.6160952373005593</v>
      </c>
      <c r="C33" s="54">
        <f>('Grafico 3'!C33-'Grafico 3'!C21)*100/'Grafico 3'!C21</f>
        <v>-6.7793322966190308</v>
      </c>
      <c r="D33" s="54">
        <f>('Grafico 3'!D33-'Grafico 3'!D21)*100/'Grafico 3'!D21</f>
        <v>-16.404424991258669</v>
      </c>
      <c r="E33" s="54">
        <f>('Grafico 3'!E33-'Grafico 3'!E21)*100/'Grafico 3'!E21</f>
        <v>-16.404424991258669</v>
      </c>
      <c r="F33" s="54"/>
      <c r="G33" s="54">
        <f>('Grafico 3'!G33-'Grafico 3'!G21)*100/'Grafico 3'!G21</f>
        <v>-8.4890784851481929</v>
      </c>
      <c r="H33" s="48">
        <f>('Grafico 3'!H33-'Grafico 3'!H21)*100/'Grafico 3'!H21</f>
        <v>-8.4890784851481929</v>
      </c>
      <c r="I33" s="49">
        <v>0</v>
      </c>
      <c r="J33" s="50">
        <v>0</v>
      </c>
    </row>
    <row r="34" spans="1:10">
      <c r="A34" s="47">
        <v>37073</v>
      </c>
      <c r="B34" s="53">
        <f>('Grafico 3'!B34-'Grafico 3'!B22)*100/'Grafico 3'!B22</f>
        <v>-4.5999964875179415</v>
      </c>
      <c r="C34" s="54">
        <f>('Grafico 3'!C34-'Grafico 3'!C22)*100/'Grafico 3'!C22</f>
        <v>-6.4335246650332536</v>
      </c>
      <c r="D34" s="54">
        <f>('Grafico 3'!D34-'Grafico 3'!D22)*100/'Grafico 3'!D22</f>
        <v>-15.884422300226049</v>
      </c>
      <c r="E34" s="54">
        <f>('Grafico 3'!E34-'Grafico 3'!E22)*100/'Grafico 3'!E22</f>
        <v>-15.884422300226049</v>
      </c>
      <c r="F34" s="54"/>
      <c r="G34" s="54">
        <f>('Grafico 3'!G34-'Grafico 3'!G22)*100/'Grafico 3'!G22</f>
        <v>-8.2658736752544879</v>
      </c>
      <c r="H34" s="48">
        <f>('Grafico 3'!H34-'Grafico 3'!H22)*100/'Grafico 3'!H22</f>
        <v>-8.2658736752544879</v>
      </c>
      <c r="I34" s="49">
        <v>0</v>
      </c>
      <c r="J34" s="50">
        <v>0</v>
      </c>
    </row>
    <row r="35" spans="1:10">
      <c r="A35" s="47">
        <v>37104</v>
      </c>
      <c r="B35" s="53">
        <f>('Grafico 3'!B35-'Grafico 3'!B23)*100/'Grafico 3'!B23</f>
        <v>-5.5395692333706963</v>
      </c>
      <c r="C35" s="54">
        <f>('Grafico 3'!C35-'Grafico 3'!C23)*100/'Grafico 3'!C23</f>
        <v>-6.7374320126554714</v>
      </c>
      <c r="D35" s="54">
        <f>('Grafico 3'!D35-'Grafico 3'!D23)*100/'Grafico 3'!D23</f>
        <v>-10.427528634806283</v>
      </c>
      <c r="E35" s="54">
        <f>('Grafico 3'!E35-'Grafico 3'!E23)*100/'Grafico 3'!E23</f>
        <v>-10.427528634806283</v>
      </c>
      <c r="F35" s="54"/>
      <c r="G35" s="54">
        <f>('Grafico 3'!G35-'Grafico 3'!G23)*100/'Grafico 3'!G23</f>
        <v>-7.1070200456657666</v>
      </c>
      <c r="H35" s="48">
        <f>('Grafico 3'!H35-'Grafico 3'!H23)*100/'Grafico 3'!H23</f>
        <v>-7.1070200456657666</v>
      </c>
      <c r="I35" s="49">
        <v>0</v>
      </c>
      <c r="J35" s="50">
        <v>0</v>
      </c>
    </row>
    <row r="36" spans="1:10">
      <c r="A36" s="47">
        <v>37135</v>
      </c>
      <c r="B36" s="53">
        <f>('Grafico 3'!B36-'Grafico 3'!B24)*100/'Grafico 3'!B24</f>
        <v>-5.7632290467577878</v>
      </c>
      <c r="C36" s="54">
        <f>('Grafico 3'!C36-'Grafico 3'!C24)*100/'Grafico 3'!C24</f>
        <v>-4.8894643156379001</v>
      </c>
      <c r="D36" s="54">
        <f>('Grafico 3'!D36-'Grafico 3'!D24)*100/'Grafico 3'!D24</f>
        <v>-11.364697276736312</v>
      </c>
      <c r="E36" s="54">
        <f>('Grafico 3'!E36-'Grafico 3'!E24)*100/'Grafico 3'!E24</f>
        <v>-11.364697276736312</v>
      </c>
      <c r="F36" s="54"/>
      <c r="G36" s="54">
        <f>('Grafico 3'!G36-'Grafico 3'!G24)*100/'Grafico 3'!G24</f>
        <v>-7.2334099062488324</v>
      </c>
      <c r="H36" s="48">
        <f>('Grafico 3'!H36-'Grafico 3'!H24)*100/'Grafico 3'!H24</f>
        <v>-7.2334099062488324</v>
      </c>
      <c r="I36" s="49">
        <v>0</v>
      </c>
      <c r="J36" s="50">
        <v>0</v>
      </c>
    </row>
    <row r="37" spans="1:10">
      <c r="A37" s="47">
        <v>37165</v>
      </c>
      <c r="B37" s="53">
        <f>('Grafico 3'!B37-'Grafico 3'!B25)*100/'Grafico 3'!B25</f>
        <v>-4.1234731785079664</v>
      </c>
      <c r="C37" s="54">
        <f>('Grafico 3'!C37-'Grafico 3'!C25)*100/'Grafico 3'!C25</f>
        <v>-1.2521658060939271</v>
      </c>
      <c r="D37" s="54">
        <f>('Grafico 3'!D37-'Grafico 3'!D25)*100/'Grafico 3'!D25</f>
        <v>-9.5936053690625371</v>
      </c>
      <c r="E37" s="54">
        <f>('Grafico 3'!E37-'Grafico 3'!E25)*100/'Grafico 3'!E25</f>
        <v>-9.5936053690625371</v>
      </c>
      <c r="F37" s="54"/>
      <c r="G37" s="54">
        <f>('Grafico 3'!G37-'Grafico 3'!G25)*100/'Grafico 3'!G25</f>
        <v>-5.2525103060497802</v>
      </c>
      <c r="H37" s="48">
        <f>('Grafico 3'!H37-'Grafico 3'!H25)*100/'Grafico 3'!H25</f>
        <v>-5.2525103060497802</v>
      </c>
      <c r="I37" s="49">
        <v>0</v>
      </c>
      <c r="J37" s="50">
        <v>0</v>
      </c>
    </row>
    <row r="38" spans="1:10">
      <c r="A38" s="47">
        <v>37196</v>
      </c>
      <c r="B38" s="53">
        <f>('Grafico 3'!B38-'Grafico 3'!B26)*100/'Grafico 3'!B26</f>
        <v>-3.8693139613746332</v>
      </c>
      <c r="C38" s="54">
        <f>('Grafico 3'!C38-'Grafico 3'!C26)*100/'Grafico 3'!C26</f>
        <v>2.5096357158481428</v>
      </c>
      <c r="D38" s="54">
        <f>('Grafico 3'!D38-'Grafico 3'!D26)*100/'Grafico 3'!D26</f>
        <v>-9.4806918385351668</v>
      </c>
      <c r="E38" s="54">
        <f>('Grafico 3'!E38-'Grafico 3'!E26)*100/'Grafico 3'!E26</f>
        <v>-9.4806918385351668</v>
      </c>
      <c r="F38" s="54"/>
      <c r="G38" s="54">
        <f>('Grafico 3'!G38-'Grafico 3'!G26)*100/'Grafico 3'!G26</f>
        <v>-4.5178946972530811</v>
      </c>
      <c r="H38" s="48">
        <f>('Grafico 3'!H38-'Grafico 3'!H26)*100/'Grafico 3'!H26</f>
        <v>-4.5178946972530811</v>
      </c>
      <c r="I38" s="49">
        <v>0</v>
      </c>
      <c r="J38" s="50">
        <v>0</v>
      </c>
    </row>
    <row r="39" spans="1:10">
      <c r="A39" s="47">
        <v>37226</v>
      </c>
      <c r="B39" s="53">
        <f>('Grafico 3'!B39-'Grafico 3'!B27)*100/'Grafico 3'!B27</f>
        <v>-5.9049257172250131</v>
      </c>
      <c r="C39" s="54">
        <f>('Grafico 3'!C39-'Grafico 3'!C27)*100/'Grafico 3'!C27</f>
        <v>4.5743032318166899</v>
      </c>
      <c r="D39" s="54">
        <f>('Grafico 3'!D39-'Grafico 3'!D27)*100/'Grafico 3'!D27</f>
        <v>-9.2335512398316322</v>
      </c>
      <c r="E39" s="54">
        <f>('Grafico 3'!E39-'Grafico 3'!E27)*100/'Grafico 3'!E27</f>
        <v>-9.2335512398316322</v>
      </c>
      <c r="F39" s="54"/>
      <c r="G39" s="54">
        <f>('Grafico 3'!G39-'Grafico 3'!G27)*100/'Grafico 3'!G27</f>
        <v>-5.3277848951031102</v>
      </c>
      <c r="H39" s="48">
        <f>('Grafico 3'!H39-'Grafico 3'!H27)*100/'Grafico 3'!H27</f>
        <v>-5.3277848951031102</v>
      </c>
      <c r="I39" s="49">
        <v>0</v>
      </c>
      <c r="J39" s="50">
        <v>0</v>
      </c>
    </row>
    <row r="40" spans="1:10">
      <c r="A40" s="47">
        <v>37257</v>
      </c>
      <c r="B40" s="53">
        <f>('Grafico 3'!B40-'Grafico 3'!B28)*100/'Grafico 3'!B28</f>
        <v>-3.4504945854972773</v>
      </c>
      <c r="C40" s="54">
        <f>('Grafico 3'!C40-'Grafico 3'!C28)*100/'Grafico 3'!C28</f>
        <v>-6.3684958329845411</v>
      </c>
      <c r="D40" s="54">
        <f>('Grafico 3'!D40-'Grafico 3'!D28)*100/'Grafico 3'!D28</f>
        <v>-10.418688939243108</v>
      </c>
      <c r="E40" s="54">
        <f>('Grafico 3'!E40-'Grafico 3'!E28)*100/'Grafico 3'!E28</f>
        <v>-10.418688939243108</v>
      </c>
      <c r="F40" s="54"/>
      <c r="G40" s="54">
        <f>('Grafico 3'!G40-'Grafico 3'!G28)*100/'Grafico 3'!G28</f>
        <v>-5.6002268441726883</v>
      </c>
      <c r="H40" s="48">
        <f>('Grafico 3'!H40-'Grafico 3'!H28)*100/'Grafico 3'!H28</f>
        <v>-5.6002268441726883</v>
      </c>
      <c r="I40" s="49">
        <v>0</v>
      </c>
      <c r="J40" s="50">
        <v>0</v>
      </c>
    </row>
    <row r="41" spans="1:10">
      <c r="A41" s="47">
        <v>37288</v>
      </c>
      <c r="B41" s="53">
        <f>('Grafico 3'!B41-'Grafico 3'!B29)*100/'Grafico 3'!B29</f>
        <v>-2.6531290888237069</v>
      </c>
      <c r="C41" s="54">
        <f>('Grafico 3'!C41-'Grafico 3'!C29)*100/'Grafico 3'!C29</f>
        <v>-6.105935020252331</v>
      </c>
      <c r="D41" s="54">
        <f>('Grafico 3'!D41-'Grafico 3'!D29)*100/'Grafico 3'!D29</f>
        <v>-10.1337955345765</v>
      </c>
      <c r="E41" s="54">
        <f>('Grafico 3'!E41-'Grafico 3'!E29)*100/'Grafico 3'!E29</f>
        <v>-10.1337955345765</v>
      </c>
      <c r="F41" s="54"/>
      <c r="G41" s="54">
        <f>('Grafico 3'!G41-'Grafico 3'!G29)*100/'Grafico 3'!G29</f>
        <v>-5.0159007588791464</v>
      </c>
      <c r="H41" s="48">
        <f>('Grafico 3'!H41-'Grafico 3'!H29)*100/'Grafico 3'!H29</f>
        <v>-5.0159007588791464</v>
      </c>
      <c r="I41" s="49">
        <v>0</v>
      </c>
      <c r="J41" s="50">
        <v>0</v>
      </c>
    </row>
    <row r="42" spans="1:10">
      <c r="A42" s="47">
        <v>37316</v>
      </c>
      <c r="B42" s="53">
        <f>('Grafico 3'!B42-'Grafico 3'!B30)*100/'Grafico 3'!B30</f>
        <v>-2.2196933445170188</v>
      </c>
      <c r="C42" s="54">
        <f>('Grafico 3'!C42-'Grafico 3'!C30)*100/'Grafico 3'!C30</f>
        <v>-6.6554415550113362</v>
      </c>
      <c r="D42" s="54">
        <f>('Grafico 3'!D42-'Grafico 3'!D30)*100/'Grafico 3'!D30</f>
        <v>-10.213425611081997</v>
      </c>
      <c r="E42" s="54">
        <f>('Grafico 3'!E42-'Grafico 3'!E30)*100/'Grafico 3'!E30</f>
        <v>-10.213425611081997</v>
      </c>
      <c r="F42" s="54"/>
      <c r="G42" s="54">
        <f>('Grafico 3'!G42-'Grafico 3'!G30)*100/'Grafico 3'!G30</f>
        <v>-4.8084648575782314</v>
      </c>
      <c r="H42" s="48">
        <f>('Grafico 3'!H42-'Grafico 3'!H30)*100/'Grafico 3'!H30</f>
        <v>-4.8084648575782314</v>
      </c>
      <c r="I42" s="49">
        <v>0</v>
      </c>
      <c r="J42" s="50">
        <v>0</v>
      </c>
    </row>
    <row r="43" spans="1:10">
      <c r="A43" s="47">
        <v>37347</v>
      </c>
      <c r="B43" s="53">
        <f>('Grafico 3'!B43-'Grafico 3'!B31)*100/'Grafico 3'!B31</f>
        <v>-1.2372749159504173</v>
      </c>
      <c r="C43" s="54">
        <f>('Grafico 3'!C43-'Grafico 3'!C31)*100/'Grafico 3'!C31</f>
        <v>-4.4258990878988582</v>
      </c>
      <c r="D43" s="54">
        <f>('Grafico 3'!D43-'Grafico 3'!D31)*100/'Grafico 3'!D31</f>
        <v>-9.5625679142774089</v>
      </c>
      <c r="E43" s="54">
        <f>('Grafico 3'!E43-'Grafico 3'!E31)*100/'Grafico 3'!E31</f>
        <v>-9.5625679142774089</v>
      </c>
      <c r="F43" s="54"/>
      <c r="G43" s="54">
        <f>('Grafico 3'!G43-'Grafico 3'!G31)*100/'Grafico 3'!G31</f>
        <v>-3.7361410395413159</v>
      </c>
      <c r="H43" s="48">
        <f>('Grafico 3'!H43-'Grafico 3'!H31)*100/'Grafico 3'!H31</f>
        <v>-3.7361410395413159</v>
      </c>
      <c r="I43" s="49">
        <v>0</v>
      </c>
      <c r="J43" s="50">
        <v>0</v>
      </c>
    </row>
    <row r="44" spans="1:10">
      <c r="A44" s="47">
        <v>37377</v>
      </c>
      <c r="B44" s="53">
        <f>('Grafico 3'!B44-'Grafico 3'!B32)*100/'Grafico 3'!B32</f>
        <v>-1.7604479523237522</v>
      </c>
      <c r="C44" s="54">
        <f>('Grafico 3'!C44-'Grafico 3'!C32)*100/'Grafico 3'!C32</f>
        <v>-2.4443406783429591</v>
      </c>
      <c r="D44" s="54">
        <f>('Grafico 3'!D44-'Grafico 3'!D32)*100/'Grafico 3'!D32</f>
        <v>-12.474977806287695</v>
      </c>
      <c r="E44" s="54">
        <f>('Grafico 3'!E44-'Grafico 3'!E32)*100/'Grafico 3'!E32</f>
        <v>-9.0386572362395174</v>
      </c>
      <c r="F44" s="54"/>
      <c r="G44" s="54">
        <f>('Grafico 3'!G44-'Grafico 3'!G32)*100/'Grafico 3'!G32</f>
        <v>-4.5729055154004934</v>
      </c>
      <c r="H44" s="48">
        <f>('Grafico 3'!H44-'Grafico 3'!H32)*100/'Grafico 3'!H32</f>
        <v>-3.6144243985397071</v>
      </c>
      <c r="I44" s="49">
        <v>0</v>
      </c>
      <c r="J44" s="50">
        <v>0</v>
      </c>
    </row>
    <row r="45" spans="1:10">
      <c r="A45" s="47">
        <v>37408</v>
      </c>
      <c r="B45" s="53">
        <f>('Grafico 3'!B45-'Grafico 3'!B33)*100/'Grafico 3'!B33</f>
        <v>-1.5471094374156389</v>
      </c>
      <c r="C45" s="54">
        <f>('Grafico 3'!C45-'Grafico 3'!C33)*100/'Grafico 3'!C33</f>
        <v>-2.3604893558468505</v>
      </c>
      <c r="D45" s="54">
        <f>('Grafico 3'!D45-'Grafico 3'!D33)*100/'Grafico 3'!D33</f>
        <v>-12.758565668549716</v>
      </c>
      <c r="E45" s="54">
        <f>('Grafico 3'!E45-'Grafico 3'!E33)*100/'Grafico 3'!E33</f>
        <v>-9.3512977894836453</v>
      </c>
      <c r="F45" s="54"/>
      <c r="G45" s="54">
        <f>('Grafico 3'!G45-'Grafico 3'!G33)*100/'Grafico 3'!G33</f>
        <v>-4.4923871043451387</v>
      </c>
      <c r="H45" s="48">
        <f>('Grafico 3'!H45-'Grafico 3'!H33)*100/'Grafico 3'!H33</f>
        <v>-3.5508574274851306</v>
      </c>
      <c r="I45" s="49">
        <v>0</v>
      </c>
      <c r="J45" s="50">
        <v>0</v>
      </c>
    </row>
    <row r="46" spans="1:10">
      <c r="A46" s="47">
        <v>37438</v>
      </c>
      <c r="B46" s="53">
        <f>('Grafico 3'!B46-'Grafico 3'!B34)*100/'Grafico 3'!B34</f>
        <v>1.3224380543950265</v>
      </c>
      <c r="C46" s="54">
        <f>('Grafico 3'!C46-'Grafico 3'!C34)*100/'Grafico 3'!C34</f>
        <v>-0.93875622002322656</v>
      </c>
      <c r="D46" s="54">
        <f>('Grafico 3'!D46-'Grafico 3'!D34)*100/'Grafico 3'!D34</f>
        <v>-13.093731978657209</v>
      </c>
      <c r="E46" s="54">
        <f>('Grafico 3'!E46-'Grafico 3'!E34)*100/'Grafico 3'!E34</f>
        <v>-9.7307895383950136</v>
      </c>
      <c r="F46" s="54"/>
      <c r="G46" s="54">
        <f>('Grafico 3'!G46-'Grafico 3'!G34)*100/'Grafico 3'!G34</f>
        <v>-2.7217973542726539</v>
      </c>
      <c r="H46" s="48">
        <f>('Grafico 3'!H46-'Grafico 3'!H34)*100/'Grafico 3'!H34</f>
        <v>-1.7921556386143354</v>
      </c>
      <c r="I46" s="49">
        <v>0</v>
      </c>
      <c r="J46" s="50">
        <v>0</v>
      </c>
    </row>
    <row r="47" spans="1:10">
      <c r="A47" s="47">
        <v>37469</v>
      </c>
      <c r="B47" s="53">
        <f>('Grafico 3'!B47-'Grafico 3'!B35)*100/'Grafico 3'!B35</f>
        <v>0.88245054554246216</v>
      </c>
      <c r="C47" s="54">
        <f>('Grafico 3'!C47-'Grafico 3'!C35)*100/'Grafico 3'!C35</f>
        <v>1.1587973948226804</v>
      </c>
      <c r="D47" s="54">
        <f>('Grafico 3'!D47-'Grafico 3'!D35)*100/'Grafico 3'!D35</f>
        <v>-12.993746780671872</v>
      </c>
      <c r="E47" s="54">
        <f>('Grafico 3'!E47-'Grafico 3'!E35)*100/'Grafico 3'!E35</f>
        <v>-9.6568605176994513</v>
      </c>
      <c r="F47" s="54"/>
      <c r="G47" s="54">
        <f>('Grafico 3'!G47-'Grafico 3'!G35)*100/'Grafico 3'!G35</f>
        <v>-2.2441249899194604</v>
      </c>
      <c r="H47" s="48">
        <f>('Grafico 3'!H47-'Grafico 3'!H35)*100/'Grafico 3'!H35</f>
        <v>-1.3282446154136607</v>
      </c>
      <c r="I47" s="49">
        <v>0</v>
      </c>
      <c r="J47" s="50">
        <v>0</v>
      </c>
    </row>
    <row r="48" spans="1:10">
      <c r="A48" s="47">
        <v>37500</v>
      </c>
      <c r="B48" s="53">
        <f>('Grafico 3'!B48-'Grafico 3'!B36)*100/'Grafico 3'!B36</f>
        <v>2.9326103099059293</v>
      </c>
      <c r="C48" s="54">
        <f>('Grafico 3'!C48-'Grafico 3'!C36)*100/'Grafico 3'!C36</f>
        <v>1.7849861319007394</v>
      </c>
      <c r="D48" s="54">
        <f>('Grafico 3'!D48-'Grafico 3'!D36)*100/'Grafico 3'!D36</f>
        <v>-12.98846807008443</v>
      </c>
      <c r="E48" s="54">
        <f>('Grafico 3'!E48-'Grafico 3'!E36)*100/'Grafico 3'!E36</f>
        <v>-9.6958851690557992</v>
      </c>
      <c r="F48" s="54"/>
      <c r="G48" s="54">
        <f>('Grafico 3'!G48-'Grafico 3'!G36)*100/'Grafico 3'!G36</f>
        <v>-0.91671711908273934</v>
      </c>
      <c r="H48" s="48">
        <f>('Grafico 3'!H48-'Grafico 3'!H36)*100/'Grafico 3'!H36</f>
        <v>-1.9641993194982804E-2</v>
      </c>
      <c r="I48" s="49">
        <v>0</v>
      </c>
      <c r="J48" s="50">
        <v>0</v>
      </c>
    </row>
    <row r="49" spans="1:10">
      <c r="A49" s="47">
        <v>37530</v>
      </c>
      <c r="B49" s="53">
        <f>('Grafico 3'!B49-'Grafico 3'!B37)*100/'Grafico 3'!B37</f>
        <v>2.9875215160355535</v>
      </c>
      <c r="C49" s="54">
        <f>('Grafico 3'!C49-'Grafico 3'!C37)*100/'Grafico 3'!C37</f>
        <v>1.7694867401205885</v>
      </c>
      <c r="D49" s="54">
        <f>('Grafico 3'!D49-'Grafico 3'!D37)*100/'Grafico 3'!D37</f>
        <v>-13.007243402866802</v>
      </c>
      <c r="E49" s="54">
        <f>('Grafico 3'!E49-'Grafico 3'!E37)*100/'Grafico 3'!E37</f>
        <v>-9.7485850309952546</v>
      </c>
      <c r="F49" s="54"/>
      <c r="G49" s="54">
        <f>('Grafico 3'!G49-'Grafico 3'!G37)*100/'Grafico 3'!G37</f>
        <v>-0.81813660371500219</v>
      </c>
      <c r="H49" s="48">
        <f>('Grafico 3'!H49-'Grafico 3'!H37)*100/'Grafico 3'!H37</f>
        <v>6.1141517172166884E-2</v>
      </c>
      <c r="I49" s="49">
        <v>0</v>
      </c>
      <c r="J49" s="50">
        <v>0</v>
      </c>
    </row>
    <row r="50" spans="1:10">
      <c r="A50" s="47">
        <v>37561</v>
      </c>
      <c r="B50" s="53">
        <f>('Grafico 3'!B50-'Grafico 3'!B38)*100/'Grafico 3'!B38</f>
        <v>4.4111308656950099</v>
      </c>
      <c r="C50" s="54">
        <f>('Grafico 3'!C50-'Grafico 3'!C38)*100/'Grafico 3'!C38</f>
        <v>-0.230600955277831</v>
      </c>
      <c r="D50" s="54">
        <f>('Grafico 3'!D50-'Grafico 3'!D38)*100/'Grafico 3'!D38</f>
        <v>-17.293106275026044</v>
      </c>
      <c r="E50" s="54">
        <f>('Grafico 3'!E50-'Grafico 3'!E38)*100/'Grafico 3'!E38</f>
        <v>-9.9087056356018604</v>
      </c>
      <c r="F50" s="54"/>
      <c r="G50" s="54">
        <f>('Grafico 3'!G50-'Grafico 3'!G38)*100/'Grafico 3'!G38</f>
        <v>-1.3981795879123311</v>
      </c>
      <c r="H50" s="48">
        <f>('Grafico 3'!H50-'Grafico 3'!H38)*100/'Grafico 3'!H38</f>
        <v>0.57035413097328913</v>
      </c>
      <c r="I50" s="49">
        <v>0</v>
      </c>
      <c r="J50" s="50">
        <v>0</v>
      </c>
    </row>
    <row r="51" spans="1:10">
      <c r="A51" s="47">
        <v>37591</v>
      </c>
      <c r="B51" s="53">
        <f>('Grafico 3'!B51-'Grafico 3'!B39)*100/'Grafico 3'!B39</f>
        <v>6.3062316662710574</v>
      </c>
      <c r="C51" s="54">
        <f>('Grafico 3'!C51-'Grafico 3'!C39)*100/'Grafico 3'!C39</f>
        <v>0.49116834969158968</v>
      </c>
      <c r="D51" s="54">
        <f>('Grafico 3'!D51-'Grafico 3'!D39)*100/'Grafico 3'!D39</f>
        <v>-16.071041310981879</v>
      </c>
      <c r="E51" s="54">
        <f>('Grafico 3'!E51-'Grafico 3'!E39)*100/'Grafico 3'!E39</f>
        <v>-8.7458014565349895</v>
      </c>
      <c r="F51" s="54"/>
      <c r="G51" s="54">
        <f>('Grafico 3'!G51-'Grafico 3'!G39)*100/'Grafico 3'!G39</f>
        <v>0.20968923525873306</v>
      </c>
      <c r="H51" s="48">
        <f>('Grafico 3'!H51-'Grafico 3'!H39)*100/'Grafico 3'!H39</f>
        <v>2.1580019120428875</v>
      </c>
      <c r="I51" s="49">
        <v>0</v>
      </c>
      <c r="J51" s="50">
        <v>0</v>
      </c>
    </row>
    <row r="52" spans="1:10">
      <c r="A52" s="47">
        <v>37622</v>
      </c>
      <c r="B52" s="53">
        <f>('Grafico 3'!B52-'Grafico 3'!B40)*100/'Grafico 3'!B40</f>
        <v>4.4713129033012038</v>
      </c>
      <c r="C52" s="54">
        <f>('Grafico 3'!C52-'Grafico 3'!C40)*100/'Grafico 3'!C40</f>
        <v>13.441105995701694</v>
      </c>
      <c r="D52" s="54">
        <f>('Grafico 3'!D52-'Grafico 3'!D40)*100/'Grafico 3'!D40</f>
        <v>-15.155167824062049</v>
      </c>
      <c r="E52" s="54">
        <f>('Grafico 3'!E52-'Grafico 3'!E40)*100/'Grafico 3'!E40</f>
        <v>-7.8394201358225937</v>
      </c>
      <c r="F52" s="54">
        <f>('Grafico 3'!F52-'Grafico 3'!F40)*100/'Grafico 3'!F40</f>
        <v>261.3779195991728</v>
      </c>
      <c r="G52" s="54">
        <f>('Grafico 3'!G52-'Grafico 3'!G40)*100/'Grafico 3'!G40</f>
        <v>1.155795420624417</v>
      </c>
      <c r="H52" s="48">
        <f>('Grafico 3'!H52-'Grafico 3'!H40)*100/'Grafico 3'!H40</f>
        <v>3.0875366815404952</v>
      </c>
      <c r="I52" s="49">
        <v>0</v>
      </c>
      <c r="J52" s="50">
        <v>0</v>
      </c>
    </row>
    <row r="53" spans="1:10">
      <c r="A53" s="47">
        <v>37653</v>
      </c>
      <c r="B53" s="53">
        <f>('Grafico 3'!B53-'Grafico 3'!B41)*100/'Grafico 3'!B41</f>
        <v>4.5315721407116865</v>
      </c>
      <c r="C53" s="54">
        <f>('Grafico 3'!C53-'Grafico 3'!C41)*100/'Grafico 3'!C41</f>
        <v>12.802907571266738</v>
      </c>
      <c r="D53" s="54">
        <f>('Grafico 3'!D53-'Grafico 3'!D41)*100/'Grafico 3'!D41</f>
        <v>-15.360843905753464</v>
      </c>
      <c r="E53" s="54">
        <f>('Grafico 3'!E53-'Grafico 3'!E41)*100/'Grafico 3'!E41</f>
        <v>-8.1152358484953737</v>
      </c>
      <c r="F53" s="54">
        <f>('Grafico 3'!F53-'Grafico 3'!F41)*100/'Grafico 3'!F41</f>
        <v>271.0020021276527</v>
      </c>
      <c r="G53" s="54">
        <f>('Grafico 3'!G53-'Grafico 3'!G41)*100/'Grafico 3'!G41</f>
        <v>1.1115363824151314</v>
      </c>
      <c r="H53" s="48">
        <f>('Grafico 3'!H53-'Grafico 3'!H41)*100/'Grafico 3'!H41</f>
        <v>3.008578883269363</v>
      </c>
      <c r="I53" s="49">
        <v>0</v>
      </c>
      <c r="J53" s="50">
        <v>0</v>
      </c>
    </row>
    <row r="54" spans="1:10">
      <c r="A54" s="47">
        <v>37681</v>
      </c>
      <c r="B54" s="53">
        <f>('Grafico 3'!B54-'Grafico 3'!B42)*100/'Grafico 3'!B42</f>
        <v>4.899461232132027</v>
      </c>
      <c r="C54" s="54">
        <f>('Grafico 3'!C54-'Grafico 3'!C42)*100/'Grafico 3'!C42</f>
        <v>15.325184260996821</v>
      </c>
      <c r="D54" s="54">
        <f>('Grafico 3'!D54-'Grafico 3'!D42)*100/'Grafico 3'!D42</f>
        <v>-15.180310723322171</v>
      </c>
      <c r="E54" s="54">
        <f>('Grafico 3'!E54-'Grafico 3'!E42)*100/'Grafico 3'!E42</f>
        <v>-8.0096205061823014</v>
      </c>
      <c r="F54" s="54">
        <f>('Grafico 3'!F54-'Grafico 3'!F42)*100/'Grafico 3'!F42</f>
        <v>197.91409088241684</v>
      </c>
      <c r="G54" s="54">
        <f>('Grafico 3'!G54-'Grafico 3'!G42)*100/'Grafico 3'!G42</f>
        <v>1.6623272874444237</v>
      </c>
      <c r="H54" s="48">
        <f>('Grafico 3'!H54-'Grafico 3'!H42)*100/'Grafico 3'!H42</f>
        <v>3.5396573538083276</v>
      </c>
      <c r="I54" s="49">
        <v>0</v>
      </c>
      <c r="J54" s="50">
        <v>0</v>
      </c>
    </row>
    <row r="55" spans="1:10">
      <c r="A55" s="47">
        <v>37712</v>
      </c>
      <c r="B55" s="53">
        <f>('Grafico 3'!B55-'Grafico 3'!B43)*100/'Grafico 3'!B43</f>
        <v>6.3380943532717042</v>
      </c>
      <c r="C55" s="54">
        <f>('Grafico 3'!C55-'Grafico 3'!C43)*100/'Grafico 3'!C43</f>
        <v>16.139031857347401</v>
      </c>
      <c r="D55" s="54">
        <f>('Grafico 3'!D55-'Grafico 3'!D43)*100/'Grafico 3'!D43</f>
        <v>-15.003582348615854</v>
      </c>
      <c r="E55" s="54">
        <f>('Grafico 3'!E55-'Grafico 3'!E43)*100/'Grafico 3'!E43</f>
        <v>-7.8695865776105558</v>
      </c>
      <c r="F55" s="54">
        <f>('Grafico 3'!F55-'Grafico 3'!F43)*100/'Grafico 3'!F43</f>
        <v>175.26725686456899</v>
      </c>
      <c r="G55" s="54">
        <f>('Grafico 3'!G55-'Grafico 3'!G43)*100/'Grafico 3'!G43</f>
        <v>2.6561595956505353</v>
      </c>
      <c r="H55" s="48">
        <f>('Grafico 3'!H55-'Grafico 3'!H43)*100/'Grafico 3'!H43</f>
        <v>4.5187414015911846</v>
      </c>
      <c r="I55" s="49">
        <v>0</v>
      </c>
      <c r="J55" s="50">
        <v>0</v>
      </c>
    </row>
    <row r="56" spans="1:10">
      <c r="A56" s="47">
        <v>37742</v>
      </c>
      <c r="B56" s="53">
        <f>('Grafico 3'!B56-'Grafico 3'!B44)*100/'Grafico 3'!B44</f>
        <v>7.4471599471124472</v>
      </c>
      <c r="C56" s="54">
        <f>('Grafico 3'!C56-'Grafico 3'!C44)*100/'Grafico 3'!C44</f>
        <v>14.017603545628861</v>
      </c>
      <c r="D56" s="54">
        <f>('Grafico 3'!D56-'Grafico 3'!D44)*100/'Grafico 3'!D44</f>
        <v>-13.153143645619409</v>
      </c>
      <c r="E56" s="54">
        <f>('Grafico 3'!E56-'Grafico 3'!E44)*100/'Grafico 3'!E44</f>
        <v>-9.4712141677019961</v>
      </c>
      <c r="F56" s="54">
        <f>('Grafico 3'!F56-'Grafico 3'!F44)*100/'Grafico 3'!F44</f>
        <v>184.00873337247373</v>
      </c>
      <c r="G56" s="54">
        <f>('Grafico 3'!G56-'Grafico 3'!G44)*100/'Grafico 3'!G44</f>
        <v>3.6647784183413226</v>
      </c>
      <c r="H56" s="48">
        <f>('Grafico 3'!H56-'Grafico 3'!H44)*100/'Grafico 3'!H44</f>
        <v>4.4667297822054435</v>
      </c>
      <c r="I56" s="49">
        <v>0</v>
      </c>
      <c r="J56" s="50">
        <v>0</v>
      </c>
    </row>
    <row r="57" spans="1:10">
      <c r="A57" s="47">
        <v>37773</v>
      </c>
      <c r="B57" s="53">
        <f>('Grafico 3'!B57-'Grafico 3'!B45)*100/'Grafico 3'!B45</f>
        <v>4.2163216450749816</v>
      </c>
      <c r="C57" s="54">
        <f>('Grafico 3'!C57-'Grafico 3'!C45)*100/'Grafico 3'!C45</f>
        <v>15.618848571759003</v>
      </c>
      <c r="D57" s="54">
        <f>('Grafico 3'!D57-'Grafico 3'!D45)*100/'Grafico 3'!D45</f>
        <v>-16.8578775377275</v>
      </c>
      <c r="E57" s="54">
        <f>('Grafico 3'!E57-'Grafico 3'!E45)*100/'Grafico 3'!E45</f>
        <v>-9.723358246255188</v>
      </c>
      <c r="F57" s="54">
        <f>('Grafico 3'!F57-'Grafico 3'!F45)*100/'Grafico 3'!F45</f>
        <v>197.31477903274694</v>
      </c>
      <c r="G57" s="54">
        <f>('Grafico 3'!G57-'Grafico 3'!G45)*100/'Grafico 3'!G45</f>
        <v>1.1292872055222491</v>
      </c>
      <c r="H57" s="48">
        <f>('Grafico 3'!H57-'Grafico 3'!H45)*100/'Grafico 3'!H45</f>
        <v>2.8066135217594321</v>
      </c>
      <c r="I57" s="49">
        <v>0</v>
      </c>
      <c r="J57" s="50">
        <v>0</v>
      </c>
    </row>
    <row r="58" spans="1:10">
      <c r="A58" s="47">
        <v>37803</v>
      </c>
      <c r="B58" s="53">
        <f>('Grafico 3'!B58-'Grafico 3'!B46)*100/'Grafico 3'!B46</f>
        <v>2.045051380630154</v>
      </c>
      <c r="C58" s="54">
        <f>('Grafico 3'!C58-'Grafico 3'!C46)*100/'Grafico 3'!C46</f>
        <v>15.316874050370448</v>
      </c>
      <c r="D58" s="54">
        <f>('Grafico 3'!D58-'Grafico 3'!D46)*100/'Grafico 3'!D46</f>
        <v>-16.860239674151785</v>
      </c>
      <c r="E58" s="54">
        <f>('Grafico 3'!E58-'Grafico 3'!E46)*100/'Grafico 3'!E46</f>
        <v>-9.7998931930557642</v>
      </c>
      <c r="F58" s="54">
        <f>('Grafico 3'!F58-'Grafico 3'!F46)*100/'Grafico 3'!F46</f>
        <v>217.47297038030666</v>
      </c>
      <c r="G58" s="54">
        <f>('Grafico 3'!G58-'Grafico 3'!G46)*100/'Grafico 3'!G46</f>
        <v>-3.5356023005896915E-2</v>
      </c>
      <c r="H58" s="48">
        <f>('Grafico 3'!H58-'Grafico 3'!H46)*100/'Grafico 3'!H46</f>
        <v>1.5993505093752136</v>
      </c>
      <c r="I58" s="49">
        <v>0</v>
      </c>
      <c r="J58" s="50">
        <v>0</v>
      </c>
    </row>
    <row r="59" spans="1:10">
      <c r="A59" s="47">
        <v>37834</v>
      </c>
      <c r="B59" s="53">
        <f>('Grafico 3'!B59-'Grafico 3'!B47)*100/'Grafico 3'!B47</f>
        <v>2.8719388010195437</v>
      </c>
      <c r="C59" s="54">
        <f>('Grafico 3'!C59-'Grafico 3'!C47)*100/'Grafico 3'!C47</f>
        <v>14.678836591167268</v>
      </c>
      <c r="D59" s="54">
        <f>('Grafico 3'!D59-'Grafico 3'!D47)*100/'Grafico 3'!D47</f>
        <v>-16.461165834283861</v>
      </c>
      <c r="E59" s="54">
        <f>('Grafico 3'!E59-'Grafico 3'!E47)*100/'Grafico 3'!E47</f>
        <v>-9.5348550949718085</v>
      </c>
      <c r="F59" s="54">
        <f>('Grafico 3'!F59-'Grafico 3'!F47)*100/'Grafico 3'!F47</f>
        <v>40.249688590103482</v>
      </c>
      <c r="G59" s="54">
        <f>('Grafico 3'!G59-'Grafico 3'!G47)*100/'Grafico 3'!G47</f>
        <v>0.19768480897319815</v>
      </c>
      <c r="H59" s="48">
        <f>('Grafico 3'!H59-'Grafico 3'!H47)*100/'Grafico 3'!H47</f>
        <v>1.7836664971588116</v>
      </c>
      <c r="I59" s="49">
        <v>0</v>
      </c>
      <c r="J59" s="50">
        <v>0</v>
      </c>
    </row>
    <row r="60" spans="1:10">
      <c r="A60" s="47">
        <v>37865</v>
      </c>
      <c r="B60" s="53">
        <f>('Grafico 3'!B60-'Grafico 3'!B48)*100/'Grafico 3'!B48</f>
        <v>1.6857740886981569</v>
      </c>
      <c r="C60" s="54">
        <f>('Grafico 3'!C60-'Grafico 3'!C48)*100/'Grafico 3'!C48</f>
        <v>14.117957146707258</v>
      </c>
      <c r="D60" s="54">
        <f>('Grafico 3'!D60-'Grafico 3'!D48)*100/'Grafico 3'!D48</f>
        <v>-16.602595785413328</v>
      </c>
      <c r="E60" s="54">
        <f>('Grafico 3'!E60-'Grafico 3'!E48)*100/'Grafico 3'!E48</f>
        <v>-9.7533009435966136</v>
      </c>
      <c r="F60" s="54">
        <f>('Grafico 3'!F60-'Grafico 3'!F48)*100/'Grafico 3'!F48</f>
        <v>45.272851336680098</v>
      </c>
      <c r="G60" s="54">
        <f>('Grafico 3'!G60-'Grafico 3'!G48)*100/'Grafico 3'!G48</f>
        <v>-0.49520970398830777</v>
      </c>
      <c r="H60" s="48">
        <f>('Grafico 3'!H60-'Grafico 3'!H48)*100/'Grafico 3'!H48</f>
        <v>1.0457745245046866</v>
      </c>
      <c r="I60" s="49">
        <v>0</v>
      </c>
      <c r="J60" s="50">
        <v>0</v>
      </c>
    </row>
    <row r="61" spans="1:10">
      <c r="A61" s="47">
        <v>37895</v>
      </c>
      <c r="B61" s="53">
        <f>('Grafico 3'!B61-'Grafico 3'!B49)*100/'Grafico 3'!B49</f>
        <v>3.3323488851324723</v>
      </c>
      <c r="C61" s="54">
        <f>('Grafico 3'!C61-'Grafico 3'!C49)*100/'Grafico 3'!C49</f>
        <v>14.445921379526691</v>
      </c>
      <c r="D61" s="54">
        <f>('Grafico 3'!D61-'Grafico 3'!D49)*100/'Grafico 3'!D49</f>
        <v>-16.052996594640213</v>
      </c>
      <c r="E61" s="54">
        <f>('Grafico 3'!E61-'Grafico 3'!E49)*100/'Grafico 3'!E49</f>
        <v>-9.2586351130821711</v>
      </c>
      <c r="F61" s="54">
        <f>('Grafico 3'!F61-'Grafico 3'!F49)*100/'Grafico 3'!F49</f>
        <v>43.780756750050088</v>
      </c>
      <c r="G61" s="54">
        <f>('Grafico 3'!G61-'Grafico 3'!G49)*100/'Grafico 3'!G49</f>
        <v>0.75737643058326087</v>
      </c>
      <c r="H61" s="48">
        <f>('Grafico 3'!H61-'Grafico 3'!H49)*100/'Grafico 3'!H49</f>
        <v>2.2632346789640385</v>
      </c>
      <c r="I61" s="49">
        <v>0</v>
      </c>
      <c r="J61" s="50">
        <v>0</v>
      </c>
    </row>
    <row r="62" spans="1:10">
      <c r="A62" s="47">
        <v>37926</v>
      </c>
      <c r="B62" s="53">
        <f>('Grafico 3'!B62-'Grafico 3'!B50)*100/'Grafico 3'!B50</f>
        <v>2.0462113928144134</v>
      </c>
      <c r="C62" s="54">
        <f>('Grafico 3'!C62-'Grafico 3'!C50)*100/'Grafico 3'!C50</f>
        <v>14.876673498044477</v>
      </c>
      <c r="D62" s="54">
        <f>('Grafico 3'!D62-'Grafico 3'!D50)*100/'Grafico 3'!D50</f>
        <v>-14.52276966393231</v>
      </c>
      <c r="E62" s="54">
        <f>('Grafico 3'!E62-'Grafico 3'!E50)*100/'Grafico 3'!E50</f>
        <v>-9.3424236576977844</v>
      </c>
      <c r="F62" s="54">
        <f>('Grafico 3'!F62-'Grafico 3'!F50)*100/'Grafico 3'!F50</f>
        <v>46.979314827101611</v>
      </c>
      <c r="G62" s="54">
        <f>('Grafico 3'!G62-'Grafico 3'!G50)*100/'Grafico 3'!G50</f>
        <v>0.69199347952080015</v>
      </c>
      <c r="H62" s="48">
        <f>('Grafico 3'!H62-'Grafico 3'!H50)*100/'Grafico 3'!H50</f>
        <v>1.6312683960033552</v>
      </c>
      <c r="I62" s="49">
        <v>0</v>
      </c>
      <c r="J62" s="50">
        <v>0</v>
      </c>
    </row>
    <row r="63" spans="1:10">
      <c r="A63" s="47">
        <v>37956</v>
      </c>
      <c r="B63" s="53">
        <f>('Grafico 3'!B63-'Grafico 3'!B51)*100/'Grafico 3'!B51</f>
        <v>0.59999462513465884</v>
      </c>
      <c r="C63" s="54">
        <f>('Grafico 3'!C63-'Grafico 3'!C51)*100/'Grafico 3'!C51</f>
        <v>15.720782538310004</v>
      </c>
      <c r="D63" s="54">
        <f>('Grafico 3'!D63-'Grafico 3'!D51)*100/'Grafico 3'!D51</f>
        <v>-16.982100030971296</v>
      </c>
      <c r="E63" s="54">
        <f>('Grafico 3'!E63-'Grafico 3'!E51)*100/'Grafico 3'!E51</f>
        <v>-11.762434457365634</v>
      </c>
      <c r="F63" s="54">
        <f>('Grafico 3'!F63-'Grafico 3'!F51)*100/'Grafico 3'!F51</f>
        <v>36.560056931671724</v>
      </c>
      <c r="G63" s="54">
        <f>('Grafico 3'!G63-'Grafico 3'!G51)*100/'Grafico 3'!G51</f>
        <v>-0.64012503339568905</v>
      </c>
      <c r="H63" s="48">
        <f>('Grafico 3'!H63-'Grafico 3'!H51)*100/'Grafico 3'!H51</f>
        <v>0.28831723522027003</v>
      </c>
      <c r="I63" s="49">
        <v>0</v>
      </c>
      <c r="J63" s="50">
        <v>0</v>
      </c>
    </row>
    <row r="64" spans="1:10">
      <c r="A64" s="47">
        <v>37987</v>
      </c>
      <c r="B64" s="53">
        <f>('Grafico 3'!B64-'Grafico 3'!B52)*100/'Grafico 3'!B52</f>
        <v>8.1878487009260112</v>
      </c>
      <c r="C64" s="54">
        <f>('Grafico 3'!C64-'Grafico 3'!C52)*100/'Grafico 3'!C52</f>
        <v>17.67114837163399</v>
      </c>
      <c r="D64" s="54">
        <f>('Grafico 3'!D64-'Grafico 3'!D52)*100/'Grafico 3'!D52</f>
        <v>-16.370135697377481</v>
      </c>
      <c r="E64" s="54">
        <f>('Grafico 3'!E64-'Grafico 3'!E52)*100/'Grafico 3'!E52</f>
        <v>-11.175333986328825</v>
      </c>
      <c r="F64" s="54">
        <f>('Grafico 3'!F64-'Grafico 3'!F52)*100/'Grafico 3'!F52</f>
        <v>34.20548790902145</v>
      </c>
      <c r="G64" s="54">
        <f>('Grafico 3'!G64-'Grafico 3'!G52)*100/'Grafico 3'!G52</f>
        <v>4.4866948898380157</v>
      </c>
      <c r="H64" s="48">
        <f>('Grafico 3'!H64-'Grafico 3'!H52)*100/'Grafico 3'!H52</f>
        <v>5.3221662903148399</v>
      </c>
      <c r="I64" s="49">
        <v>0</v>
      </c>
      <c r="J64" s="50">
        <v>0</v>
      </c>
    </row>
    <row r="65" spans="1:10">
      <c r="A65" s="47">
        <v>38018</v>
      </c>
      <c r="B65" s="53">
        <f>('Grafico 3'!B65-'Grafico 3'!B53)*100/'Grafico 3'!B53</f>
        <v>8.8744359268577302</v>
      </c>
      <c r="C65" s="54">
        <f>('Grafico 3'!C65-'Grafico 3'!C53)*100/'Grafico 3'!C53</f>
        <v>18.467832522841135</v>
      </c>
      <c r="D65" s="54">
        <f>('Grafico 3'!D65-'Grafico 3'!D53)*100/'Grafico 3'!D53</f>
        <v>-15.953143056605985</v>
      </c>
      <c r="E65" s="54">
        <f>('Grafico 3'!E65-'Grafico 3'!E53)*100/'Grafico 3'!E53</f>
        <v>-10.794781908146421</v>
      </c>
      <c r="F65" s="54">
        <f>('Grafico 3'!F65-'Grafico 3'!F53)*100/'Grafico 3'!F53</f>
        <v>35.716388410487966</v>
      </c>
      <c r="G65" s="54">
        <f>('Grafico 3'!G65-'Grafico 3'!G53)*100/'Grafico 3'!G53</f>
        <v>5.197943959914844</v>
      </c>
      <c r="H65" s="48">
        <f>('Grafico 3'!H65-'Grafico 3'!H53)*100/'Grafico 3'!H53</f>
        <v>6.0131323768935054</v>
      </c>
      <c r="I65" s="49">
        <v>0</v>
      </c>
      <c r="J65" s="50">
        <v>0</v>
      </c>
    </row>
    <row r="66" spans="1:10">
      <c r="A66" s="47">
        <v>38047</v>
      </c>
      <c r="B66" s="53">
        <f>('Grafico 3'!B66-'Grafico 3'!B54)*100/'Grafico 3'!B54</f>
        <v>6.6297997445486336</v>
      </c>
      <c r="C66" s="54">
        <f>('Grafico 3'!C66-'Grafico 3'!C54)*100/'Grafico 3'!C54</f>
        <v>20.24908239052068</v>
      </c>
      <c r="D66" s="54">
        <f>('Grafico 3'!D66-'Grafico 3'!D54)*100/'Grafico 3'!D54</f>
        <v>-16.209468819242542</v>
      </c>
      <c r="E66" s="54">
        <f>('Grafico 3'!E66-'Grafico 3'!E54)*100/'Grafico 3'!E54</f>
        <v>-11.156510202655406</v>
      </c>
      <c r="F66" s="54">
        <f>('Grafico 3'!F66-'Grafico 3'!F54)*100/'Grafico 3'!F54</f>
        <v>33.947995294636733</v>
      </c>
      <c r="G66" s="54">
        <f>('Grafico 3'!G66-'Grafico 3'!G54)*100/'Grafico 3'!G54</f>
        <v>4.0512671081764564</v>
      </c>
      <c r="H66" s="48">
        <f>('Grafico 3'!H66-'Grafico 3'!H54)*100/'Grafico 3'!H54</f>
        <v>4.8592428929511167</v>
      </c>
      <c r="I66" s="49">
        <v>0</v>
      </c>
      <c r="J66" s="50">
        <v>0</v>
      </c>
    </row>
    <row r="67" spans="1:10">
      <c r="A67" s="47">
        <v>38078</v>
      </c>
      <c r="B67" s="53">
        <f>('Grafico 3'!B67-'Grafico 3'!B55)*100/'Grafico 3'!B55</f>
        <v>6.8041872376799928</v>
      </c>
      <c r="C67" s="54">
        <f>('Grafico 3'!C67-'Grafico 3'!C55)*100/'Grafico 3'!C55</f>
        <v>21.075991355218889</v>
      </c>
      <c r="D67" s="54">
        <f>('Grafico 3'!D67-'Grafico 3'!D55)*100/'Grafico 3'!D55</f>
        <v>-15.849888443658021</v>
      </c>
      <c r="E67" s="54">
        <f>('Grafico 3'!E67-'Grafico 3'!E55)*100/'Grafico 3'!E55</f>
        <v>-10.8462323158523</v>
      </c>
      <c r="F67" s="54">
        <f>('Grafico 3'!F67-'Grafico 3'!F55)*100/'Grafico 3'!F55</f>
        <v>42.378543221887682</v>
      </c>
      <c r="G67" s="54">
        <f>('Grafico 3'!G67-'Grafico 3'!G55)*100/'Grafico 3'!G55</f>
        <v>4.4970433888423447</v>
      </c>
      <c r="H67" s="48">
        <f>('Grafico 3'!H67-'Grafico 3'!H55)*100/'Grafico 3'!H55</f>
        <v>5.2859892339677046</v>
      </c>
      <c r="I67" s="49">
        <v>0</v>
      </c>
      <c r="J67" s="50">
        <v>0</v>
      </c>
    </row>
    <row r="68" spans="1:10">
      <c r="A68" s="47">
        <v>38108</v>
      </c>
      <c r="B68" s="53">
        <f>('Grafico 3'!B68-'Grafico 3'!B56)*100/'Grafico 3'!B56</f>
        <v>8.4945029812444623</v>
      </c>
      <c r="C68" s="54">
        <f>('Grafico 3'!C68-'Grafico 3'!C56)*100/'Grafico 3'!C56</f>
        <v>21.586475250096374</v>
      </c>
      <c r="D68" s="54">
        <f>('Grafico 3'!D68-'Grafico 3'!D56)*100/'Grafico 3'!D56</f>
        <v>-16.906925581796521</v>
      </c>
      <c r="E68" s="54">
        <f>('Grafico 3'!E68-'Grafico 3'!E56)*100/'Grafico 3'!E56</f>
        <v>-11.832009149654496</v>
      </c>
      <c r="F68" s="54">
        <f>('Grafico 3'!F68-'Grafico 3'!F56)*100/'Grafico 3'!F56</f>
        <v>37.682588431460807</v>
      </c>
      <c r="G68" s="54">
        <f>('Grafico 3'!G68-'Grafico 3'!G56)*100/'Grafico 3'!G56</f>
        <v>5.4241192121580486</v>
      </c>
      <c r="H68" s="48">
        <f>('Grafico 3'!H68-'Grafico 3'!H56)*100/'Grafico 3'!H56</f>
        <v>6.1899684853627939</v>
      </c>
      <c r="I68" s="49">
        <v>0</v>
      </c>
      <c r="J68" s="50">
        <v>0</v>
      </c>
    </row>
    <row r="69" spans="1:10">
      <c r="A69" s="47">
        <v>38139</v>
      </c>
      <c r="B69" s="53">
        <f>('Grafico 3'!B69-'Grafico 3'!B57)*100/'Grafico 3'!B57</f>
        <v>12.64832400024989</v>
      </c>
      <c r="C69" s="54">
        <f>('Grafico 3'!C69-'Grafico 3'!C57)*100/'Grafico 3'!C57</f>
        <v>21.292460741247773</v>
      </c>
      <c r="D69" s="54">
        <f>('Grafico 3'!D69-'Grafico 3'!D57)*100/'Grafico 3'!D57</f>
        <v>-16.952719267195935</v>
      </c>
      <c r="E69" s="54">
        <f>('Grafico 3'!E69-'Grafico 3'!E57)*100/'Grafico 3'!E57</f>
        <v>-10.970602572500772</v>
      </c>
      <c r="F69" s="54">
        <f>('Grafico 3'!F69-'Grafico 3'!F57)*100/'Grafico 3'!F57</f>
        <v>36.127132171593779</v>
      </c>
      <c r="G69" s="54">
        <f>('Grafico 3'!G69-'Grafico 3'!G57)*100/'Grafico 3'!G57</f>
        <v>8.1619769918756067</v>
      </c>
      <c r="H69" s="48">
        <f>('Grafico 3'!H69-'Grafico 3'!H57)*100/'Grafico 3'!H57</f>
        <v>8.8753234661508955</v>
      </c>
      <c r="I69" s="49">
        <v>0</v>
      </c>
      <c r="J69" s="50">
        <v>0</v>
      </c>
    </row>
    <row r="70" spans="1:10">
      <c r="A70" s="47">
        <v>38169</v>
      </c>
      <c r="B70" s="53">
        <f>('Grafico 3'!B70-'Grafico 3'!B58)*100/'Grafico 3'!B58</f>
        <v>14.595147768944289</v>
      </c>
      <c r="C70" s="54">
        <f>('Grafico 3'!C70-'Grafico 3'!C58)*100/'Grafico 3'!C58</f>
        <v>20.987380680799713</v>
      </c>
      <c r="D70" s="54">
        <f>('Grafico 3'!D70-'Grafico 3'!D58)*100/'Grafico 3'!D58</f>
        <v>-16.645008063468641</v>
      </c>
      <c r="E70" s="54">
        <f>('Grafico 3'!E70-'Grafico 3'!E58)*100/'Grafico 3'!E58</f>
        <v>-10.718659707536871</v>
      </c>
      <c r="F70" s="54">
        <f>('Grafico 3'!F70-'Grafico 3'!F58)*100/'Grafico 3'!F58</f>
        <v>30.76932207043232</v>
      </c>
      <c r="G70" s="54">
        <f>('Grafico 3'!G70-'Grafico 3'!G58)*100/'Grafico 3'!G58</f>
        <v>9.4250270894035566</v>
      </c>
      <c r="H70" s="48">
        <f>('Grafico 3'!H70-'Grafico 3'!H58)*100/'Grafico 3'!H58</f>
        <v>10.099638730388307</v>
      </c>
      <c r="I70" s="49">
        <v>0</v>
      </c>
      <c r="J70" s="50">
        <v>0</v>
      </c>
    </row>
    <row r="71" spans="1:10">
      <c r="A71" s="47">
        <v>38200</v>
      </c>
      <c r="B71" s="53">
        <f>('Grafico 3'!B71-'Grafico 3'!B59)*100/'Grafico 3'!B59</f>
        <v>15.639289151898627</v>
      </c>
      <c r="C71" s="54">
        <f>('Grafico 3'!C71-'Grafico 3'!C59)*100/'Grafico 3'!C59</f>
        <v>21.361998106949432</v>
      </c>
      <c r="D71" s="54">
        <f>('Grafico 3'!D71-'Grafico 3'!D59)*100/'Grafico 3'!D59</f>
        <v>-18.338638063955983</v>
      </c>
      <c r="E71" s="54">
        <f>('Grafico 3'!E71-'Grafico 3'!E59)*100/'Grafico 3'!E59</f>
        <v>-8.1426708139631874</v>
      </c>
      <c r="F71" s="54">
        <f>('Grafico 3'!F71-'Grafico 3'!F59)*100/'Grafico 3'!F59</f>
        <v>31.336607850776101</v>
      </c>
      <c r="G71" s="54">
        <f>('Grafico 3'!G71-'Grafico 3'!G59)*100/'Grafico 3'!G59</f>
        <v>9.8634395865000801</v>
      </c>
      <c r="H71" s="48">
        <f>('Grafico 3'!H71-'Grafico 3'!H59)*100/'Grafico 3'!H59</f>
        <v>11.443660559631306</v>
      </c>
      <c r="I71" s="49">
        <v>0</v>
      </c>
      <c r="J71" s="50">
        <v>0</v>
      </c>
    </row>
    <row r="72" spans="1:10">
      <c r="A72" s="47">
        <v>38231</v>
      </c>
      <c r="B72" s="53">
        <f>('Grafico 3'!B72-'Grafico 3'!B60)*100/'Grafico 3'!B60</f>
        <v>16.435403655203871</v>
      </c>
      <c r="C72" s="54">
        <f>('Grafico 3'!C72-'Grafico 3'!C60)*100/'Grafico 3'!C60</f>
        <v>23.177067087840236</v>
      </c>
      <c r="D72" s="54">
        <f>('Grafico 3'!D72-'Grafico 3'!D60)*100/'Grafico 3'!D60</f>
        <v>-19.935338360949263</v>
      </c>
      <c r="E72" s="54">
        <f>('Grafico 3'!E72-'Grafico 3'!E60)*100/'Grafico 3'!E60</f>
        <v>-9.806825056568341</v>
      </c>
      <c r="F72" s="54">
        <f>('Grafico 3'!F72-'Grafico 3'!F60)*100/'Grafico 3'!F60</f>
        <v>29.496026820535249</v>
      </c>
      <c r="G72" s="54">
        <f>('Grafico 3'!G72-'Grafico 3'!G60)*100/'Grafico 3'!G60</f>
        <v>10.453398895854532</v>
      </c>
      <c r="H72" s="48">
        <f>('Grafico 3'!H72-'Grafico 3'!H60)*100/'Grafico 3'!H60</f>
        <v>11.947550275844238</v>
      </c>
      <c r="I72" s="49">
        <v>0</v>
      </c>
      <c r="J72" s="50">
        <v>0</v>
      </c>
    </row>
    <row r="73" spans="1:10">
      <c r="A73" s="47">
        <v>38261</v>
      </c>
      <c r="B73" s="53">
        <f>('Grafico 3'!B73-'Grafico 3'!B61)*100/'Grafico 3'!B61</f>
        <v>15.618494677406938</v>
      </c>
      <c r="C73" s="54">
        <f>('Grafico 3'!C73-'Grafico 3'!C61)*100/'Grafico 3'!C61</f>
        <v>23.843052345717446</v>
      </c>
      <c r="D73" s="54">
        <f>('Grafico 3'!D73-'Grafico 3'!D61)*100/'Grafico 3'!D61</f>
        <v>-20.054906386441282</v>
      </c>
      <c r="E73" s="54">
        <f>('Grafico 3'!E73-'Grafico 3'!E61)*100/'Grafico 3'!E61</f>
        <v>-10.119359560852942</v>
      </c>
      <c r="F73" s="54">
        <f>('Grafico 3'!F73-'Grafico 3'!F61)*100/'Grafico 3'!F61</f>
        <v>30.570089238566851</v>
      </c>
      <c r="G73" s="54">
        <f>('Grafico 3'!G73-'Grafico 3'!G61)*100/'Grafico 3'!G61</f>
        <v>10.187640207524705</v>
      </c>
      <c r="H73" s="48">
        <f>('Grafico 3'!H73-'Grafico 3'!H61)*100/'Grafico 3'!H61</f>
        <v>11.626092601554838</v>
      </c>
      <c r="I73" s="49">
        <v>0</v>
      </c>
      <c r="J73" s="50">
        <v>0</v>
      </c>
    </row>
    <row r="74" spans="1:10">
      <c r="A74" s="47">
        <v>38292</v>
      </c>
      <c r="B74" s="53">
        <f>('Grafico 3'!B74-'Grafico 3'!B62)*100/'Grafico 3'!B62</f>
        <v>17.55852827659136</v>
      </c>
      <c r="C74" s="54">
        <f>('Grafico 3'!C74-'Grafico 3'!C62)*100/'Grafico 3'!C62</f>
        <v>24.46864430810826</v>
      </c>
      <c r="D74" s="54">
        <f>('Grafico 3'!D74-'Grafico 3'!D62)*100/'Grafico 3'!D62</f>
        <v>-21.450810814310483</v>
      </c>
      <c r="E74" s="54">
        <f>('Grafico 3'!E74-'Grafico 3'!E62)*100/'Grafico 3'!E62</f>
        <v>-10.91163114323539</v>
      </c>
      <c r="F74" s="54">
        <f>('Grafico 3'!F74-'Grafico 3'!F62)*100/'Grafico 3'!F62</f>
        <v>39.183693667793456</v>
      </c>
      <c r="G74" s="54">
        <f>('Grafico 3'!G74-'Grafico 3'!G62)*100/'Grafico 3'!G62</f>
        <v>11.626383923597162</v>
      </c>
      <c r="H74" s="48">
        <f>('Grafico 3'!H74-'Grafico 3'!H62)*100/'Grafico 3'!H62</f>
        <v>12.924265227372778</v>
      </c>
      <c r="I74" s="49">
        <v>0</v>
      </c>
      <c r="J74" s="50">
        <v>0</v>
      </c>
    </row>
    <row r="75" spans="1:10">
      <c r="A75" s="47">
        <v>38322</v>
      </c>
      <c r="B75" s="53">
        <f>('Grafico 3'!B75-'Grafico 3'!B63)*100/'Grafico 3'!B63</f>
        <v>19.901113340306424</v>
      </c>
      <c r="C75" s="54">
        <f>('Grafico 3'!C75-'Grafico 3'!C63)*100/'Grafico 3'!C63</f>
        <v>25.254023611763966</v>
      </c>
      <c r="D75" s="54">
        <f>('Grafico 3'!D75-'Grafico 3'!D63)*100/'Grafico 3'!D63</f>
        <v>-28.365216546886</v>
      </c>
      <c r="E75" s="54">
        <f>('Grafico 3'!E75-'Grafico 3'!E63)*100/'Grafico 3'!E63</f>
        <v>-12.246328972625365</v>
      </c>
      <c r="F75" s="54">
        <f>('Grafico 3'!F75-'Grafico 3'!F63)*100/'Grafico 3'!F63</f>
        <v>40.41681306513442</v>
      </c>
      <c r="G75" s="54">
        <f>('Grafico 3'!G75-'Grafico 3'!G63)*100/'Grafico 3'!G63</f>
        <v>12.124567577645955</v>
      </c>
      <c r="H75" s="48">
        <f>('Grafico 3'!H75-'Grafico 3'!H63)*100/'Grafico 3'!H63</f>
        <v>14.354092273013496</v>
      </c>
      <c r="I75" s="49">
        <v>0</v>
      </c>
      <c r="J75" s="50">
        <v>0</v>
      </c>
    </row>
    <row r="76" spans="1:10">
      <c r="A76" s="47">
        <v>38353</v>
      </c>
      <c r="B76" s="53">
        <f>('Grafico 3'!B76-'Grafico 3'!B64)*100/'Grafico 3'!B64</f>
        <v>11.866494307944738</v>
      </c>
      <c r="C76" s="54">
        <f>('Grafico 3'!C76-'Grafico 3'!C64)*100/'Grafico 3'!C64</f>
        <v>23.51983996264277</v>
      </c>
      <c r="D76" s="54">
        <f>('Grafico 3'!D76-'Grafico 3'!D64)*100/'Grafico 3'!D64</f>
        <v>-27.859561668938085</v>
      </c>
      <c r="E76" s="54">
        <f>('Grafico 3'!E76-'Grafico 3'!E64)*100/'Grafico 3'!E64</f>
        <v>-12.030221293827156</v>
      </c>
      <c r="F76" s="54">
        <f>('Grafico 3'!F76-'Grafico 3'!F64)*100/'Grafico 3'!F64</f>
        <v>43.144158736393749</v>
      </c>
      <c r="G76" s="54">
        <f>('Grafico 3'!G76-'Grafico 3'!G64)*100/'Grafico 3'!G64</f>
        <v>7.26284003969345</v>
      </c>
      <c r="H76" s="48">
        <f>('Grafico 3'!H76-'Grafico 3'!H64)*100/'Grafico 3'!H64</f>
        <v>9.4827152317293262</v>
      </c>
      <c r="I76" s="49">
        <v>0</v>
      </c>
      <c r="J76" s="50">
        <v>0</v>
      </c>
    </row>
    <row r="77" spans="1:10">
      <c r="A77" s="47">
        <v>38384</v>
      </c>
      <c r="B77" s="53">
        <f>('Grafico 3'!B77-'Grafico 3'!B65)*100/'Grafico 3'!B65</f>
        <v>11.269081052898313</v>
      </c>
      <c r="C77" s="54">
        <f>('Grafico 3'!C77-'Grafico 3'!C65)*100/'Grafico 3'!C65</f>
        <v>24.877782582591234</v>
      </c>
      <c r="D77" s="54">
        <f>('Grafico 3'!D77-'Grafico 3'!D65)*100/'Grafico 3'!D65</f>
        <v>-27.395916384119893</v>
      </c>
      <c r="E77" s="54">
        <f>('Grafico 3'!E77-'Grafico 3'!E65)*100/'Grafico 3'!E65</f>
        <v>-11.841085132749326</v>
      </c>
      <c r="F77" s="54">
        <f>('Grafico 3'!F77-'Grafico 3'!F65)*100/'Grafico 3'!F65</f>
        <v>45.229816709993251</v>
      </c>
      <c r="G77" s="54">
        <f>('Grafico 3'!G77-'Grafico 3'!G65)*100/'Grafico 3'!G65</f>
        <v>7.3258071135234166</v>
      </c>
      <c r="H77" s="48">
        <f>('Grafico 3'!H77-'Grafico 3'!H65)*100/'Grafico 3'!H65</f>
        <v>9.4810922214145652</v>
      </c>
      <c r="I77" s="49">
        <v>0</v>
      </c>
      <c r="J77" s="50">
        <v>0</v>
      </c>
    </row>
    <row r="78" spans="1:10">
      <c r="A78" s="47">
        <v>38412</v>
      </c>
      <c r="B78" s="53">
        <f>('Grafico 3'!B78-'Grafico 3'!B66)*100/'Grafico 3'!B66</f>
        <v>15.459216229639463</v>
      </c>
      <c r="C78" s="54">
        <f>('Grafico 3'!C78-'Grafico 3'!C66)*100/'Grafico 3'!C66</f>
        <v>25.020050522330607</v>
      </c>
      <c r="D78" s="54">
        <f>('Grafico 3'!D78-'Grafico 3'!D66)*100/'Grafico 3'!D66</f>
        <v>-27.833101527692087</v>
      </c>
      <c r="E78" s="54">
        <f>('Grafico 3'!E78-'Grafico 3'!E66)*100/'Grafico 3'!E66</f>
        <v>-12.32392407101443</v>
      </c>
      <c r="F78" s="54">
        <f>('Grafico 3'!F78-'Grafico 3'!F66)*100/'Grafico 3'!F66</f>
        <v>49.650011765077608</v>
      </c>
      <c r="G78" s="54">
        <f>('Grafico 3'!G78-'Grafico 3'!G66)*100/'Grafico 3'!G66</f>
        <v>9.9808021123325936</v>
      </c>
      <c r="H78" s="48">
        <f>('Grafico 3'!H78-'Grafico 3'!H66)*100/'Grafico 3'!H66</f>
        <v>12.065583409066887</v>
      </c>
      <c r="I78" s="49">
        <v>0</v>
      </c>
      <c r="J78" s="50">
        <v>0</v>
      </c>
    </row>
    <row r="79" spans="1:10">
      <c r="A79" s="47">
        <v>38443</v>
      </c>
      <c r="B79" s="53">
        <f>('Grafico 3'!B79-'Grafico 3'!B67)*100/'Grafico 3'!B67</f>
        <v>15.385081301080048</v>
      </c>
      <c r="C79" s="54">
        <f>('Grafico 3'!C79-'Grafico 3'!C67)*100/'Grafico 3'!C67</f>
        <v>25.710936555847031</v>
      </c>
      <c r="D79" s="54">
        <f>('Grafico 3'!D79-'Grafico 3'!D67)*100/'Grafico 3'!D67</f>
        <v>-27.338946202970014</v>
      </c>
      <c r="E79" s="54">
        <f>('Grafico 3'!E79-'Grafico 3'!E67)*100/'Grafico 3'!E67</f>
        <v>-12.153989349680085</v>
      </c>
      <c r="F79" s="54">
        <f>('Grafico 3'!F79-'Grafico 3'!F67)*100/'Grafico 3'!F67</f>
        <v>56.654644858495047</v>
      </c>
      <c r="G79" s="54">
        <f>('Grafico 3'!G79-'Grafico 3'!G67)*100/'Grafico 3'!G67</f>
        <v>10.321659818887357</v>
      </c>
      <c r="H79" s="48">
        <f>('Grafico 3'!H79-'Grafico 3'!H67)*100/'Grafico 3'!H67</f>
        <v>12.332549630633709</v>
      </c>
      <c r="I79" s="49">
        <v>0</v>
      </c>
      <c r="J79" s="50">
        <v>0</v>
      </c>
    </row>
    <row r="80" spans="1:10">
      <c r="A80" s="47">
        <v>38473</v>
      </c>
      <c r="B80" s="53">
        <f>('Grafico 3'!B80-'Grafico 3'!B68)*100/'Grafico 3'!B68</f>
        <v>14.16342466090021</v>
      </c>
      <c r="C80" s="54">
        <f>('Grafico 3'!C80-'Grafico 3'!C68)*100/'Grafico 3'!C68</f>
        <v>26.324388519649435</v>
      </c>
      <c r="D80" s="54">
        <f>('Grafico 3'!D80-'Grafico 3'!D68)*100/'Grafico 3'!D68</f>
        <v>-25.949333276123813</v>
      </c>
      <c r="E80" s="54">
        <f>('Grafico 3'!E80-'Grafico 3'!E68)*100/'Grafico 3'!E68</f>
        <v>-11.113481990094256</v>
      </c>
      <c r="F80" s="54">
        <f>('Grafico 3'!F80-'Grafico 3'!F68)*100/'Grafico 3'!F68</f>
        <v>62.104421974663595</v>
      </c>
      <c r="G80" s="54">
        <f>('Grafico 3'!G80-'Grafico 3'!G68)*100/'Grafico 3'!G68</f>
        <v>10.178366826549347</v>
      </c>
      <c r="H80" s="48">
        <f>('Grafico 3'!H80-'Grafico 3'!H68)*100/'Grafico 3'!H68</f>
        <v>12.09839079803964</v>
      </c>
      <c r="I80" s="49">
        <v>0</v>
      </c>
      <c r="J80" s="50">
        <v>0</v>
      </c>
    </row>
    <row r="81" spans="1:10">
      <c r="A81" s="47">
        <v>38504</v>
      </c>
      <c r="B81" s="53">
        <f>('Grafico 3'!B81-'Grafico 3'!B69)*100/'Grafico 3'!B69</f>
        <v>13.784691133222928</v>
      </c>
      <c r="C81" s="54">
        <f>('Grafico 3'!C81-'Grafico 3'!C69)*100/'Grafico 3'!C69</f>
        <v>27.604038834856173</v>
      </c>
      <c r="D81" s="54">
        <f>('Grafico 3'!D81-'Grafico 3'!D69)*100/'Grafico 3'!D69</f>
        <v>-22.002208227958032</v>
      </c>
      <c r="E81" s="54">
        <f>('Grafico 3'!E81-'Grafico 3'!E69)*100/'Grafico 3'!E69</f>
        <v>-11.662418263161461</v>
      </c>
      <c r="F81" s="54">
        <f>('Grafico 3'!F81-'Grafico 3'!F69)*100/'Grafico 3'!F69</f>
        <v>64.414581037087814</v>
      </c>
      <c r="G81" s="54">
        <f>('Grafico 3'!G81-'Grafico 3'!G69)*100/'Grafico 3'!G69</f>
        <v>11.232232139527358</v>
      </c>
      <c r="H81" s="48">
        <f>('Grafico 3'!H81-'Grafico 3'!H69)*100/'Grafico 3'!H69</f>
        <v>12.08699404045101</v>
      </c>
      <c r="I81" s="49">
        <v>0</v>
      </c>
      <c r="J81" s="50">
        <v>0</v>
      </c>
    </row>
    <row r="82" spans="1:10">
      <c r="A82" s="47">
        <v>38534</v>
      </c>
      <c r="B82" s="53">
        <f>('Grafico 3'!B82-'Grafico 3'!B70)*100/'Grafico 3'!B70</f>
        <v>12.015371196302995</v>
      </c>
      <c r="C82" s="54">
        <f>('Grafico 3'!C82-'Grafico 3'!C70)*100/'Grafico 3'!C70</f>
        <v>28.647902894162534</v>
      </c>
      <c r="D82" s="54">
        <f>('Grafico 3'!D82-'Grafico 3'!D70)*100/'Grafico 3'!D70</f>
        <v>-21.477893189821877</v>
      </c>
      <c r="E82" s="54">
        <f>('Grafico 3'!E82-'Grafico 3'!E70)*100/'Grafico 3'!E70</f>
        <v>-11.444286297451539</v>
      </c>
      <c r="F82" s="54">
        <f>('Grafico 3'!F82-'Grafico 3'!F70)*100/'Grafico 3'!F70</f>
        <v>64.10071128432412</v>
      </c>
      <c r="G82" s="54">
        <f>('Grafico 3'!G82-'Grafico 3'!G70)*100/'Grafico 3'!G70</f>
        <v>10.501068226963236</v>
      </c>
      <c r="H82" s="48">
        <f>('Grafico 3'!H82-'Grafico 3'!H70)*100/'Grafico 3'!H70</f>
        <v>11.333153707712158</v>
      </c>
      <c r="I82" s="49">
        <v>0</v>
      </c>
      <c r="J82" s="50">
        <v>0</v>
      </c>
    </row>
    <row r="83" spans="1:10">
      <c r="A83" s="47">
        <v>38565</v>
      </c>
      <c r="B83" s="53">
        <f>('Grafico 3'!B83-'Grafico 3'!B71)*100/'Grafico 3'!B71</f>
        <v>9.7345107507629329</v>
      </c>
      <c r="C83" s="54">
        <f>('Grafico 3'!C83-'Grafico 3'!C71)*100/'Grafico 3'!C71</f>
        <v>29.522311122232068</v>
      </c>
      <c r="D83" s="54">
        <f>('Grafico 3'!D83-'Grafico 3'!D71)*100/'Grafico 3'!D71</f>
        <v>-19.350317970375968</v>
      </c>
      <c r="E83" s="54">
        <f>('Grafico 3'!E83-'Grafico 3'!E71)*100/'Grafico 3'!E71</f>
        <v>-13.854027266757877</v>
      </c>
      <c r="F83" s="54">
        <f>('Grafico 3'!F83-'Grafico 3'!F71)*100/'Grafico 3'!F71</f>
        <v>62.80634193920924</v>
      </c>
      <c r="G83" s="54">
        <f>('Grafico 3'!G83-'Grafico 3'!G71)*100/'Grafico 3'!G71</f>
        <v>9.7352336583929713</v>
      </c>
      <c r="H83" s="48">
        <f>('Grafico 3'!H83-'Grafico 3'!H71)*100/'Grafico 3'!H71</f>
        <v>9.6259171436070119</v>
      </c>
      <c r="I83" s="49">
        <v>0</v>
      </c>
      <c r="J83" s="50">
        <v>0</v>
      </c>
    </row>
    <row r="84" spans="1:10">
      <c r="A84" s="47">
        <v>38596</v>
      </c>
      <c r="B84" s="53">
        <f>('Grafico 3'!B84-'Grafico 3'!B72)*100/'Grafico 3'!B72</f>
        <v>9.3094123077015656</v>
      </c>
      <c r="C84" s="54">
        <f>('Grafico 3'!C84-'Grafico 3'!C72)*100/'Grafico 3'!C72</f>
        <v>30.281737779573003</v>
      </c>
      <c r="D84" s="54">
        <f>('Grafico 3'!D84-'Grafico 3'!D72)*100/'Grafico 3'!D72</f>
        <v>-21.738218768255468</v>
      </c>
      <c r="E84" s="54">
        <f>('Grafico 3'!E84-'Grafico 3'!E72)*100/'Grafico 3'!E72</f>
        <v>-12.157649864920669</v>
      </c>
      <c r="F84" s="54">
        <f>('Grafico 3'!F84-'Grafico 3'!F72)*100/'Grafico 3'!F72</f>
        <v>60.017247540645457</v>
      </c>
      <c r="G84" s="54">
        <f>('Grafico 3'!G84-'Grafico 3'!G72)*100/'Grafico 3'!G72</f>
        <v>9.4832670077920067</v>
      </c>
      <c r="H84" s="48">
        <f>('Grafico 3'!H84-'Grafico 3'!H72)*100/'Grafico 3'!H72</f>
        <v>10.021071383647765</v>
      </c>
      <c r="I84" s="49">
        <v>0</v>
      </c>
      <c r="J84" s="50">
        <v>0</v>
      </c>
    </row>
    <row r="85" spans="1:10">
      <c r="A85" s="47">
        <v>38626</v>
      </c>
      <c r="B85" s="53">
        <f>('Grafico 3'!B85-'Grafico 3'!B73)*100/'Grafico 3'!B73</f>
        <v>9.5982130742567051</v>
      </c>
      <c r="C85" s="54">
        <f>('Grafico 3'!C85-'Grafico 3'!C73)*100/'Grafico 3'!C73</f>
        <v>30.453602802773322</v>
      </c>
      <c r="D85" s="54">
        <f>('Grafico 3'!D85-'Grafico 3'!D73)*100/'Grafico 3'!D73</f>
        <v>-21.103922429731078</v>
      </c>
      <c r="E85" s="54">
        <f>('Grafico 3'!E85-'Grafico 3'!E73)*100/'Grafico 3'!E73</f>
        <v>-11.859819730668386</v>
      </c>
      <c r="F85" s="54">
        <f>('Grafico 3'!F85-'Grafico 3'!F73)*100/'Grafico 3'!F73</f>
        <v>52.350953819036171</v>
      </c>
      <c r="G85" s="54">
        <f>('Grafico 3'!G85-'Grafico 3'!G73)*100/'Grafico 3'!G73</f>
        <v>9.8557339705120235</v>
      </c>
      <c r="H85" s="48">
        <f>('Grafico 3'!H85-'Grafico 3'!H73)*100/'Grafico 3'!H73</f>
        <v>10.349577526915931</v>
      </c>
      <c r="I85" s="49">
        <v>0</v>
      </c>
      <c r="J85" s="50">
        <v>0</v>
      </c>
    </row>
    <row r="86" spans="1:10">
      <c r="A86" s="47">
        <v>38657</v>
      </c>
      <c r="B86" s="53">
        <f>('Grafico 3'!B86-'Grafico 3'!B74)*100/'Grafico 3'!B74</f>
        <v>8.4184607959393887</v>
      </c>
      <c r="C86" s="54">
        <f>('Grafico 3'!C86-'Grafico 3'!C74)*100/'Grafico 3'!C74</f>
        <v>31.41453303006767</v>
      </c>
      <c r="D86" s="54">
        <f>('Grafico 3'!D86-'Grafico 3'!D74)*100/'Grafico 3'!D74</f>
        <v>-16.224707852094809</v>
      </c>
      <c r="E86" s="54">
        <f>('Grafico 3'!E86-'Grafico 3'!E74)*100/'Grafico 3'!E74</f>
        <v>-10.658165439961218</v>
      </c>
      <c r="F86" s="54">
        <f>('Grafico 3'!F86-'Grafico 3'!F74)*100/'Grafico 3'!F74</f>
        <v>44.855858573552382</v>
      </c>
      <c r="G86" s="54">
        <f>('Grafico 3'!G86-'Grafico 3'!G74)*100/'Grafico 3'!G74</f>
        <v>10.229077181792155</v>
      </c>
      <c r="H86" s="48">
        <f>('Grafico 3'!H86-'Grafico 3'!H74)*100/'Grafico 3'!H74</f>
        <v>10.111725805586699</v>
      </c>
      <c r="I86" s="49">
        <v>0</v>
      </c>
      <c r="J86" s="50">
        <v>0</v>
      </c>
    </row>
    <row r="87" spans="1:10">
      <c r="A87" s="47">
        <v>38687</v>
      </c>
      <c r="B87" s="53">
        <f>('Grafico 3'!B87-'Grafico 3'!B75)*100/'Grafico 3'!B75</f>
        <v>8.9227967473761254</v>
      </c>
      <c r="C87" s="54">
        <f>('Grafico 3'!C87-'Grafico 3'!C75)*100/'Grafico 3'!C75</f>
        <v>32.799612769226897</v>
      </c>
      <c r="D87" s="54">
        <f>('Grafico 3'!D87-'Grafico 3'!D75)*100/'Grafico 3'!D75</f>
        <v>-6.5581761604340709</v>
      </c>
      <c r="E87" s="54">
        <f>('Grafico 3'!E87-'Grafico 3'!E75)*100/'Grafico 3'!E75</f>
        <v>-7.3653027455740627</v>
      </c>
      <c r="F87" s="54">
        <f>('Grafico 3'!F87-'Grafico 3'!F75)*100/'Grafico 3'!F75</f>
        <v>42.870869372292638</v>
      </c>
      <c r="G87" s="54">
        <f>('Grafico 3'!G87-'Grafico 3'!G75)*100/'Grafico 3'!G75</f>
        <v>12.461152158220782</v>
      </c>
      <c r="H87" s="48">
        <f>('Grafico 3'!H87-'Grafico 3'!H75)*100/'Grafico 3'!H75</f>
        <v>11.4358598600276</v>
      </c>
      <c r="I87" s="49">
        <v>0</v>
      </c>
      <c r="J87" s="50">
        <v>0</v>
      </c>
    </row>
    <row r="88" spans="1:10">
      <c r="A88" s="47">
        <v>38718</v>
      </c>
      <c r="B88" s="53">
        <f>('Grafico 3'!B88-'Grafico 3'!B76)*100/'Grafico 3'!B76</f>
        <v>10.835989547585854</v>
      </c>
      <c r="C88" s="54">
        <f>('Grafico 3'!C88-'Grafico 3'!C76)*100/'Grafico 3'!C76</f>
        <v>33.838614857030151</v>
      </c>
      <c r="D88" s="54">
        <f>('Grafico 3'!D88-'Grafico 3'!D76)*100/'Grafico 3'!D76</f>
        <v>-6.5255146976411202</v>
      </c>
      <c r="E88" s="54">
        <f>('Grafico 3'!E88-'Grafico 3'!E76)*100/'Grafico 3'!E76</f>
        <v>-7.4899286463981829</v>
      </c>
      <c r="F88" s="54">
        <f>('Grafico 3'!F88-'Grafico 3'!F76)*100/'Grafico 3'!F76</f>
        <v>39.730877164422687</v>
      </c>
      <c r="G88" s="54">
        <f>('Grafico 3'!G88-'Grafico 3'!G76)*100/'Grafico 3'!G76</f>
        <v>13.973324962313438</v>
      </c>
      <c r="H88" s="48">
        <f>('Grafico 3'!H88-'Grafico 3'!H76)*100/'Grafico 3'!H76</f>
        <v>12.870753790933174</v>
      </c>
      <c r="I88" s="49">
        <v>0</v>
      </c>
      <c r="J88" s="50">
        <v>0</v>
      </c>
    </row>
    <row r="89" spans="1:10">
      <c r="A89" s="47">
        <v>38749</v>
      </c>
      <c r="B89" s="53">
        <f>('Grafico 3'!B89-'Grafico 3'!B77)*100/'Grafico 3'!B77</f>
        <v>12.590555273256351</v>
      </c>
      <c r="C89" s="54">
        <f>('Grafico 3'!C89-'Grafico 3'!C77)*100/'Grafico 3'!C77</f>
        <v>35.682893298651891</v>
      </c>
      <c r="D89" s="54">
        <f>('Grafico 3'!D89-'Grafico 3'!D77)*100/'Grafico 3'!D77</f>
        <v>-5.7903442800235192</v>
      </c>
      <c r="E89" s="54">
        <f>('Grafico 3'!E89-'Grafico 3'!E77)*100/'Grafico 3'!E77</f>
        <v>-7.0621524017769461</v>
      </c>
      <c r="F89" s="54">
        <f>('Grafico 3'!F89-'Grafico 3'!F77)*100/'Grafico 3'!F77</f>
        <v>37.407789569761228</v>
      </c>
      <c r="G89" s="54">
        <f>('Grafico 3'!G89-'Grafico 3'!G77)*100/'Grafico 3'!G77</f>
        <v>15.641737286979637</v>
      </c>
      <c r="H89" s="48">
        <f>('Grafico 3'!H89-'Grafico 3'!H77)*100/'Grafico 3'!H77</f>
        <v>14.473047133063156</v>
      </c>
      <c r="I89" s="49">
        <v>0</v>
      </c>
      <c r="J89" s="50">
        <v>0</v>
      </c>
    </row>
    <row r="90" spans="1:10">
      <c r="A90" s="47">
        <v>38777</v>
      </c>
      <c r="B90" s="53">
        <f>('Grafico 3'!B90-'Grafico 3'!B78)*100/'Grafico 3'!B78</f>
        <v>9.6027565875339498</v>
      </c>
      <c r="C90" s="54">
        <f>('Grafico 3'!C90-'Grafico 3'!C78)*100/'Grafico 3'!C78</f>
        <v>38.295898792322575</v>
      </c>
      <c r="D90" s="54">
        <f>('Grafico 3'!D90-'Grafico 3'!D78)*100/'Grafico 3'!D78</f>
        <v>-3.7580572558683625</v>
      </c>
      <c r="E90" s="54">
        <f>('Grafico 3'!E90-'Grafico 3'!E78)*100/'Grafico 3'!E78</f>
        <v>-5.911274174574908</v>
      </c>
      <c r="F90" s="54">
        <f>('Grafico 3'!F90-'Grafico 3'!F78)*100/'Grafico 3'!F78</f>
        <v>37.213876652424773</v>
      </c>
      <c r="G90" s="54">
        <f>('Grafico 3'!G90-'Grafico 3'!G78)*100/'Grafico 3'!G78</f>
        <v>14.505702243194596</v>
      </c>
      <c r="H90" s="48">
        <f>('Grafico 3'!H90-'Grafico 3'!H78)*100/'Grafico 3'!H78</f>
        <v>13.373347605141205</v>
      </c>
      <c r="I90" s="49">
        <v>0</v>
      </c>
      <c r="J90" s="50">
        <v>0</v>
      </c>
    </row>
    <row r="91" spans="1:10">
      <c r="A91" s="47">
        <v>38808</v>
      </c>
      <c r="B91" s="53">
        <f>('Grafico 3'!B91-'Grafico 3'!B79)*100/'Grafico 3'!B79</f>
        <v>12.56147595060232</v>
      </c>
      <c r="C91" s="54">
        <f>('Grafico 3'!C91-'Grafico 3'!C79)*100/'Grafico 3'!C79</f>
        <v>38.774709819069258</v>
      </c>
      <c r="D91" s="54">
        <f>('Grafico 3'!D91-'Grafico 3'!D79)*100/'Grafico 3'!D79</f>
        <v>-2.1376326267635806</v>
      </c>
      <c r="E91" s="54">
        <f>('Grafico 3'!E91-'Grafico 3'!E79)*100/'Grafico 3'!E79</f>
        <v>-5.7641370473531461</v>
      </c>
      <c r="F91" s="54">
        <f>('Grafico 3'!F91-'Grafico 3'!F79)*100/'Grafico 3'!F79</f>
        <v>36.671463948902435</v>
      </c>
      <c r="G91" s="54">
        <f>('Grafico 3'!G91-'Grafico 3'!G79)*100/'Grafico 3'!G79</f>
        <v>16.852706866329072</v>
      </c>
      <c r="H91" s="48">
        <f>('Grafico 3'!H91-'Grafico 3'!H79)*100/'Grafico 3'!H79</f>
        <v>15.490463740498967</v>
      </c>
      <c r="I91" s="49">
        <v>0</v>
      </c>
      <c r="J91" s="50">
        <v>0</v>
      </c>
    </row>
    <row r="92" spans="1:10">
      <c r="A92" s="47">
        <v>38838</v>
      </c>
      <c r="B92" s="53">
        <f>('Grafico 3'!B92-'Grafico 3'!B80)*100/'Grafico 3'!B80</f>
        <v>15.139562780659517</v>
      </c>
      <c r="C92" s="54">
        <f>('Grafico 3'!C92-'Grafico 3'!C80)*100/'Grafico 3'!C80</f>
        <v>40.934307804651986</v>
      </c>
      <c r="D92" s="54">
        <f>('Grafico 3'!D92-'Grafico 3'!D80)*100/'Grafico 3'!D80</f>
        <v>1.4431177234431152</v>
      </c>
      <c r="E92" s="54">
        <f>('Grafico 3'!E92-'Grafico 3'!E80)*100/'Grafico 3'!E80</f>
        <v>-4.9170540758324766</v>
      </c>
      <c r="F92" s="54">
        <f>('Grafico 3'!F92-'Grafico 3'!F80)*100/'Grafico 3'!F80</f>
        <v>30.596177795267472</v>
      </c>
      <c r="G92" s="54">
        <f>('Grafico 3'!G92-'Grafico 3'!G80)*100/'Grafico 3'!G80</f>
        <v>19.402238482297406</v>
      </c>
      <c r="H92" s="48">
        <f>('Grafico 3'!H92-'Grafico 3'!H80)*100/'Grafico 3'!H80</f>
        <v>17.704716193456321</v>
      </c>
      <c r="I92" s="49">
        <v>0</v>
      </c>
      <c r="J92" s="50">
        <v>0</v>
      </c>
    </row>
    <row r="93" spans="1:10">
      <c r="A93" s="47">
        <v>38869</v>
      </c>
      <c r="B93" s="53">
        <f>('Grafico 3'!B93-'Grafico 3'!B81)*100/'Grafico 3'!B81</f>
        <v>16.813157903926953</v>
      </c>
      <c r="C93" s="54">
        <f>('Grafico 3'!C93-'Grafico 3'!C81)*100/'Grafico 3'!C81</f>
        <v>41.706407945177666</v>
      </c>
      <c r="D93" s="54">
        <f>('Grafico 3'!D93-'Grafico 3'!D81)*100/'Grafico 3'!D81</f>
        <v>4.1773733163003017</v>
      </c>
      <c r="E93" s="54">
        <f>('Grafico 3'!E93-'Grafico 3'!E81)*100/'Grafico 3'!E81</f>
        <v>-4.117178420105887</v>
      </c>
      <c r="F93" s="54">
        <f>('Grafico 3'!F93-'Grafico 3'!F81)*100/'Grafico 3'!F81</f>
        <v>31.226701298629127</v>
      </c>
      <c r="G93" s="54">
        <f>('Grafico 3'!G93-'Grafico 3'!G81)*100/'Grafico 3'!G81</f>
        <v>21.037098519547801</v>
      </c>
      <c r="H93" s="48">
        <f>('Grafico 3'!H93-'Grafico 3'!H81)*100/'Grafico 3'!H81</f>
        <v>19.149028592820429</v>
      </c>
      <c r="I93" s="49">
        <v>0</v>
      </c>
      <c r="J93" s="50">
        <v>0</v>
      </c>
    </row>
    <row r="94" spans="1:10">
      <c r="A94" s="47">
        <v>38899</v>
      </c>
      <c r="B94" s="53">
        <f>('Grafico 3'!B94-'Grafico 3'!B82)*100/'Grafico 3'!B82</f>
        <v>18.972036554446806</v>
      </c>
      <c r="C94" s="54">
        <f>('Grafico 3'!C94-'Grafico 3'!C82)*100/'Grafico 3'!C82</f>
        <v>41.546387514138367</v>
      </c>
      <c r="D94" s="54">
        <f>('Grafico 3'!D94-'Grafico 3'!D82)*100/'Grafico 3'!D82</f>
        <v>6.1669558451772684</v>
      </c>
      <c r="E94" s="54">
        <f>('Grafico 3'!E94-'Grafico 3'!E82)*100/'Grafico 3'!E82</f>
        <v>-3.2380245779305166</v>
      </c>
      <c r="F94" s="54">
        <f>('Grafico 3'!F94-'Grafico 3'!F82)*100/'Grafico 3'!F82</f>
        <v>31.957651932948458</v>
      </c>
      <c r="G94" s="54">
        <f>('Grafico 3'!G94-'Grafico 3'!G82)*100/'Grafico 3'!G82</f>
        <v>22.765156094331694</v>
      </c>
      <c r="H94" s="48">
        <f>('Grafico 3'!H94-'Grafico 3'!H82)*100/'Grafico 3'!H82</f>
        <v>20.755770490347537</v>
      </c>
      <c r="I94" s="49">
        <v>0</v>
      </c>
      <c r="J94" s="50">
        <v>0</v>
      </c>
    </row>
    <row r="95" spans="1:10">
      <c r="A95" s="47">
        <v>38930</v>
      </c>
      <c r="B95" s="53">
        <f>('Grafico 3'!B95-'Grafico 3'!B83)*100/'Grafico 3'!B83</f>
        <v>21.132357744921766</v>
      </c>
      <c r="C95" s="54">
        <f>('Grafico 3'!C95-'Grafico 3'!C83)*100/'Grafico 3'!C83</f>
        <v>42.20747706819877</v>
      </c>
      <c r="D95" s="54">
        <f>('Grafico 3'!D95-'Grafico 3'!D83)*100/'Grafico 3'!D83</f>
        <v>8.9401170638678522</v>
      </c>
      <c r="E95" s="54">
        <f>('Grafico 3'!E95-'Grafico 3'!E83)*100/'Grafico 3'!E83</f>
        <v>-1.5465970674915122</v>
      </c>
      <c r="F95" s="54">
        <f>('Grafico 3'!F95-'Grafico 3'!F83)*100/'Grafico 3'!F83</f>
        <v>31.054935512686544</v>
      </c>
      <c r="G95" s="54">
        <f>('Grafico 3'!G95-'Grafico 3'!G83)*100/'Grafico 3'!G83</f>
        <v>24.741219379533099</v>
      </c>
      <c r="H95" s="48">
        <f>('Grafico 3'!H95-'Grafico 3'!H83)*100/'Grafico 3'!H83</f>
        <v>22.630132567856041</v>
      </c>
      <c r="I95" s="49">
        <v>0</v>
      </c>
      <c r="J95" s="50">
        <v>0</v>
      </c>
    </row>
    <row r="96" spans="1:10">
      <c r="A96" s="47">
        <v>38961</v>
      </c>
      <c r="B96" s="53">
        <f>('Grafico 3'!B96-'Grafico 3'!B84)*100/'Grafico 3'!B84</f>
        <v>21.707863276242431</v>
      </c>
      <c r="C96" s="54">
        <f>('Grafico 3'!C96-'Grafico 3'!C84)*100/'Grafico 3'!C84</f>
        <v>43.192014604292872</v>
      </c>
      <c r="D96" s="54">
        <f>('Grafico 3'!D96-'Grafico 3'!D84)*100/'Grafico 3'!D84</f>
        <v>19.681406682256274</v>
      </c>
      <c r="E96" s="54">
        <f>('Grafico 3'!E96-'Grafico 3'!E84)*100/'Grafico 3'!E84</f>
        <v>1.1597771994129538</v>
      </c>
      <c r="F96" s="54">
        <f>('Grafico 3'!F96-'Grafico 3'!F84)*100/'Grafico 3'!F84</f>
        <v>30.533266901877859</v>
      </c>
      <c r="G96" s="54">
        <f>('Grafico 3'!G96-'Grafico 3'!G84)*100/'Grafico 3'!G84</f>
        <v>26.653322017289135</v>
      </c>
      <c r="H96" s="48">
        <f>('Grafico 3'!H96-'Grafico 3'!H84)*100/'Grafico 3'!H84</f>
        <v>23.743197123804862</v>
      </c>
      <c r="I96" s="49">
        <v>0</v>
      </c>
      <c r="J96" s="50">
        <v>0</v>
      </c>
    </row>
    <row r="97" spans="1:10">
      <c r="A97" s="47">
        <v>38991</v>
      </c>
      <c r="B97" s="53">
        <f>('Grafico 3'!B97-'Grafico 3'!B85)*100/'Grafico 3'!B85</f>
        <v>23.304857751864855</v>
      </c>
      <c r="C97" s="54">
        <f>('Grafico 3'!C97-'Grafico 3'!C85)*100/'Grafico 3'!C85</f>
        <v>43.999553772382299</v>
      </c>
      <c r="D97" s="54">
        <f>('Grafico 3'!D97-'Grafico 3'!D85)*100/'Grafico 3'!D85</f>
        <v>12.854113593269215</v>
      </c>
      <c r="E97" s="54">
        <f>('Grafico 3'!E97-'Grafico 3'!E85)*100/'Grafico 3'!E85</f>
        <v>3.5785164546090713</v>
      </c>
      <c r="F97" s="54">
        <f>('Grafico 3'!F97-'Grafico 3'!F85)*100/'Grafico 3'!F85</f>
        <v>34.061856424311621</v>
      </c>
      <c r="G97" s="54">
        <f>('Grafico 3'!G97-'Grafico 3'!G85)*100/'Grafico 3'!G85</f>
        <v>27.29012772081898</v>
      </c>
      <c r="H97" s="48">
        <f>('Grafico 3'!H97-'Grafico 3'!H85)*100/'Grafico 3'!H85</f>
        <v>25.420335565487232</v>
      </c>
      <c r="I97" s="49">
        <v>0</v>
      </c>
      <c r="J97" s="50">
        <v>0</v>
      </c>
    </row>
    <row r="98" spans="1:10">
      <c r="A98" s="47">
        <v>39022</v>
      </c>
      <c r="B98" s="53">
        <f>('Grafico 3'!B98-'Grafico 3'!B86)*100/'Grafico 3'!B86</f>
        <v>25.3044440723882</v>
      </c>
      <c r="C98" s="54">
        <f>('Grafico 3'!C98-'Grafico 3'!C86)*100/'Grafico 3'!C86</f>
        <v>43.724106956300503</v>
      </c>
      <c r="D98" s="54">
        <f>('Grafico 3'!D98-'Grafico 3'!D86)*100/'Grafico 3'!D86</f>
        <v>12.28546788249527</v>
      </c>
      <c r="E98" s="54">
        <f>('Grafico 3'!E98-'Grafico 3'!E86)*100/'Grafico 3'!E86</f>
        <v>4.839267168941638</v>
      </c>
      <c r="F98" s="54">
        <f>('Grafico 3'!F98-'Grafico 3'!F86)*100/'Grafico 3'!F86</f>
        <v>29.008342996800494</v>
      </c>
      <c r="G98" s="54">
        <f>('Grafico 3'!G98-'Grafico 3'!G86)*100/'Grafico 3'!G86</f>
        <v>28.467002604874061</v>
      </c>
      <c r="H98" s="48">
        <f>('Grafico 3'!H98-'Grafico 3'!H86)*100/'Grafico 3'!H86</f>
        <v>26.824222483424137</v>
      </c>
      <c r="I98" s="49">
        <v>0</v>
      </c>
      <c r="J98" s="50">
        <v>0</v>
      </c>
    </row>
    <row r="99" spans="1:10">
      <c r="A99" s="47">
        <v>39052</v>
      </c>
      <c r="B99" s="53">
        <f>('Grafico 3'!B99-'Grafico 3'!B87)*100/'Grafico 3'!B87</f>
        <v>24.491411541038733</v>
      </c>
      <c r="C99" s="54">
        <f>('Grafico 3'!C99-'Grafico 3'!C87)*100/'Grafico 3'!C87</f>
        <v>43.045658749851953</v>
      </c>
      <c r="D99" s="54">
        <f>('Grafico 3'!D99-'Grafico 3'!D87)*100/'Grafico 3'!D87</f>
        <v>11.594243405933307</v>
      </c>
      <c r="E99" s="54">
        <f>('Grafico 3'!E99-'Grafico 3'!E87)*100/'Grafico 3'!E87</f>
        <v>6.431733674199462</v>
      </c>
      <c r="F99" s="54">
        <f>('Grafico 3'!F99-'Grafico 3'!F87)*100/'Grafico 3'!F87</f>
        <v>28.73750613653419</v>
      </c>
      <c r="G99" s="54">
        <f>('Grafico 3'!G99-'Grafico 3'!G87)*100/'Grafico 3'!G87</f>
        <v>27.810366252503268</v>
      </c>
      <c r="H99" s="48">
        <f>('Grafico 3'!H99-'Grafico 3'!H87)*100/'Grafico 3'!H87</f>
        <v>26.500346870561668</v>
      </c>
      <c r="I99" s="49">
        <v>0</v>
      </c>
      <c r="J99" s="50">
        <v>0</v>
      </c>
    </row>
    <row r="100" spans="1:10">
      <c r="A100" s="47">
        <v>39083</v>
      </c>
      <c r="B100" s="53">
        <f>('Grafico 3'!B100-'Grafico 3'!B88)*100/'Grafico 3'!B88</f>
        <v>23.105007500307096</v>
      </c>
      <c r="C100" s="54">
        <f>('Grafico 3'!C100-'Grafico 3'!C88)*100/'Grafico 3'!C88</f>
        <v>42.57400007966956</v>
      </c>
      <c r="D100" s="54">
        <f>('Grafico 3'!D100-'Grafico 3'!D88)*100/'Grafico 3'!D88</f>
        <v>14.23553195827599</v>
      </c>
      <c r="E100" s="54">
        <f>('Grafico 3'!E100-'Grafico 3'!E88)*100/'Grafico 3'!E88</f>
        <v>8.3424580298530611</v>
      </c>
      <c r="F100" s="54">
        <f>('Grafico 3'!F100-'Grafico 3'!F88)*100/'Grafico 3'!F88</f>
        <v>29.310201700387569</v>
      </c>
      <c r="G100" s="54">
        <f>('Grafico 3'!G100-'Grafico 3'!G88)*100/'Grafico 3'!G88</f>
        <v>27.122684574849711</v>
      </c>
      <c r="H100" s="48">
        <f>('Grafico 3'!H100-'Grafico 3'!H88)*100/'Grafico 3'!H88</f>
        <v>25.873930000361412</v>
      </c>
      <c r="I100" s="49">
        <v>0</v>
      </c>
      <c r="J100" s="50">
        <v>0</v>
      </c>
    </row>
    <row r="101" spans="1:10">
      <c r="A101" s="47">
        <v>39114</v>
      </c>
      <c r="B101" s="53">
        <f>('Grafico 3'!B101-'Grafico 3'!B89)*100/'Grafico 3'!B89</f>
        <v>23.151428026387883</v>
      </c>
      <c r="C101" s="54">
        <f>('Grafico 3'!C101-'Grafico 3'!C89)*100/'Grafico 3'!C89</f>
        <v>41.644357591257034</v>
      </c>
      <c r="D101" s="54">
        <f>('Grafico 3'!D101-'Grafico 3'!D89)*100/'Grafico 3'!D89</f>
        <v>16.084179556255755</v>
      </c>
      <c r="E101" s="54">
        <f>('Grafico 3'!E101-'Grafico 3'!E89)*100/'Grafico 3'!E89</f>
        <v>9.7590664314214006</v>
      </c>
      <c r="F101" s="54">
        <f>('Grafico 3'!F101-'Grafico 3'!F89)*100/'Grafico 3'!F89</f>
        <v>26.597650133626534</v>
      </c>
      <c r="G101" s="54">
        <f>('Grafico 3'!G101-'Grafico 3'!G89)*100/'Grafico 3'!G89</f>
        <v>27.10770894853156</v>
      </c>
      <c r="H101" s="48">
        <f>('Grafico 3'!H101-'Grafico 3'!H89)*100/'Grafico 3'!H89</f>
        <v>25.904954730316586</v>
      </c>
      <c r="I101" s="49">
        <v>0</v>
      </c>
      <c r="J101" s="50">
        <v>0</v>
      </c>
    </row>
    <row r="102" spans="1:10">
      <c r="A102" s="47">
        <v>39142</v>
      </c>
      <c r="B102" s="53">
        <f>('Grafico 3'!B102-'Grafico 3'!B90)*100/'Grafico 3'!B90</f>
        <v>25.852858488359352</v>
      </c>
      <c r="C102" s="54">
        <f>('Grafico 3'!C102-'Grafico 3'!C90)*100/'Grafico 3'!C90</f>
        <v>42.01747962513975</v>
      </c>
      <c r="D102" s="54">
        <f>('Grafico 3'!D102-'Grafico 3'!D90)*100/'Grafico 3'!D90</f>
        <v>18.279830796402447</v>
      </c>
      <c r="E102" s="54">
        <f>('Grafico 3'!E102-'Grafico 3'!E90)*100/'Grafico 3'!E90</f>
        <v>11.537404931199934</v>
      </c>
      <c r="F102" s="54">
        <f>('Grafico 3'!F102-'Grafico 3'!F90)*100/'Grafico 3'!F90</f>
        <v>26.212395152594361</v>
      </c>
      <c r="G102" s="54">
        <f>('Grafico 3'!G102-'Grafico 3'!G90)*100/'Grafico 3'!G90</f>
        <v>29.236808030927826</v>
      </c>
      <c r="H102" s="48">
        <f>('Grafico 3'!H102-'Grafico 3'!H90)*100/'Grafico 3'!H90</f>
        <v>27.998536877120152</v>
      </c>
      <c r="I102" s="49">
        <v>0</v>
      </c>
      <c r="J102" s="50">
        <v>0</v>
      </c>
    </row>
    <row r="103" spans="1:10">
      <c r="A103" s="47">
        <v>39173</v>
      </c>
      <c r="B103" s="53">
        <f>('Grafico 3'!B103-'Grafico 3'!B91)*100/'Grafico 3'!B91</f>
        <v>22.436273307458205</v>
      </c>
      <c r="C103" s="54">
        <f>('Grafico 3'!C103-'Grafico 3'!C91)*100/'Grafico 3'!C91</f>
        <v>41.765273881604138</v>
      </c>
      <c r="D103" s="54">
        <f>('Grafico 3'!D103-'Grafico 3'!D91)*100/'Grafico 3'!D91</f>
        <v>18.075963512442424</v>
      </c>
      <c r="E103" s="54">
        <f>('Grafico 3'!E103-'Grafico 3'!E91)*100/'Grafico 3'!E91</f>
        <v>12.676755752097243</v>
      </c>
      <c r="F103" s="54">
        <f>('Grafico 3'!F103-'Grafico 3'!F91)*100/'Grafico 3'!F91</f>
        <v>23.979727281752911</v>
      </c>
      <c r="G103" s="54">
        <f>('Grafico 3'!G103-'Grafico 3'!G91)*100/'Grafico 3'!G91</f>
        <v>26.964500258692581</v>
      </c>
      <c r="H103" s="48">
        <f>('Grafico 3'!H103-'Grafico 3'!H91)*100/'Grafico 3'!H91</f>
        <v>26.014554434809796</v>
      </c>
      <c r="I103" s="49">
        <v>0</v>
      </c>
      <c r="J103" s="50">
        <v>0</v>
      </c>
    </row>
    <row r="104" spans="1:10">
      <c r="A104" s="47">
        <v>39203</v>
      </c>
      <c r="B104" s="53">
        <f>('Grafico 3'!B104-'Grafico 3'!B92)*100/'Grafico 3'!B92</f>
        <v>21.837264215177541</v>
      </c>
      <c r="C104" s="54">
        <f>('Grafico 3'!C104-'Grafico 3'!C92)*100/'Grafico 3'!C92</f>
        <v>39.634923762979369</v>
      </c>
      <c r="D104" s="54">
        <f>('Grafico 3'!D104-'Grafico 3'!D92)*100/'Grafico 3'!D92</f>
        <v>17.57480403799855</v>
      </c>
      <c r="E104" s="54">
        <f>('Grafico 3'!E104-'Grafico 3'!E92)*100/'Grafico 3'!E92</f>
        <v>14.603664521314981</v>
      </c>
      <c r="F104" s="54">
        <f>('Grafico 3'!F104-'Grafico 3'!F92)*100/'Grafico 3'!F92</f>
        <v>25.959291711063617</v>
      </c>
      <c r="G104" s="54">
        <f>('Grafico 3'!G104-'Grafico 3'!G92)*100/'Grafico 3'!G92</f>
        <v>26.04117094835896</v>
      </c>
      <c r="H104" s="48">
        <f>('Grafico 3'!H104-'Grafico 3'!H92)*100/'Grafico 3'!H92</f>
        <v>25.44781190234173</v>
      </c>
      <c r="I104" s="49">
        <v>0</v>
      </c>
      <c r="J104" s="50">
        <v>0</v>
      </c>
    </row>
    <row r="105" spans="1:10">
      <c r="A105" s="47">
        <v>39234</v>
      </c>
      <c r="B105" s="53">
        <f>('Grafico 3'!B105-'Grafico 3'!B93)*100/'Grafico 3'!B93</f>
        <v>20.032797249349297</v>
      </c>
      <c r="C105" s="54">
        <f>('Grafico 3'!C105-'Grafico 3'!C93)*100/'Grafico 3'!C93</f>
        <v>38.908212666985605</v>
      </c>
      <c r="D105" s="54">
        <f>('Grafico 3'!D105-'Grafico 3'!D93)*100/'Grafico 3'!D93</f>
        <v>13.49057034359466</v>
      </c>
      <c r="E105" s="54">
        <f>('Grafico 3'!E105-'Grafico 3'!E93)*100/'Grafico 3'!E93</f>
        <v>16.140818028215449</v>
      </c>
      <c r="F105" s="54">
        <f>('Grafico 3'!F105-'Grafico 3'!F93)*100/'Grafico 3'!F93</f>
        <v>21.540962148063908</v>
      </c>
      <c r="G105" s="54">
        <f>('Grafico 3'!G105-'Grafico 3'!G93)*100/'Grafico 3'!G93</f>
        <v>24.233898284498554</v>
      </c>
      <c r="H105" s="48">
        <f>('Grafico 3'!H105-'Grafico 3'!H93)*100/'Grafico 3'!H93</f>
        <v>24.284548576519025</v>
      </c>
      <c r="I105" s="49">
        <v>0</v>
      </c>
      <c r="J105" s="50">
        <v>0</v>
      </c>
    </row>
    <row r="106" spans="1:10">
      <c r="A106" s="47">
        <v>39264</v>
      </c>
      <c r="B106" s="53">
        <f>('Grafico 3'!B106-'Grafico 3'!B94)*100/'Grafico 3'!B94</f>
        <v>19.906019368258509</v>
      </c>
      <c r="C106" s="54">
        <f>('Grafico 3'!C106-'Grafico 3'!C94)*100/'Grafico 3'!C94</f>
        <v>38.156150607492563</v>
      </c>
      <c r="D106" s="54">
        <f>('Grafico 3'!D106-'Grafico 3'!D94)*100/'Grafico 3'!D94</f>
        <v>9.4148860340959928</v>
      </c>
      <c r="E106" s="54">
        <f>('Grafico 3'!E106-'Grafico 3'!E94)*100/'Grafico 3'!E94</f>
        <v>16.463849118178238</v>
      </c>
      <c r="F106" s="54">
        <f>('Grafico 3'!F106-'Grafico 3'!F94)*100/'Grafico 3'!F94</f>
        <v>18.103453705744698</v>
      </c>
      <c r="G106" s="54">
        <f>('Grafico 3'!G106-'Grafico 3'!G94)*100/'Grafico 3'!G94</f>
        <v>23.538002262466311</v>
      </c>
      <c r="H106" s="48">
        <f>('Grafico 3'!H106-'Grafico 3'!H94)*100/'Grafico 3'!H94</f>
        <v>24.040434801320821</v>
      </c>
      <c r="I106" s="49">
        <v>0</v>
      </c>
      <c r="J106" s="50">
        <v>0</v>
      </c>
    </row>
    <row r="107" spans="1:10">
      <c r="A107" s="47">
        <v>39295</v>
      </c>
      <c r="B107" s="53">
        <f>('Grafico 3'!B107-'Grafico 3'!B95)*100/'Grafico 3'!B95</f>
        <v>20.999316956414379</v>
      </c>
      <c r="C107" s="54">
        <f>('Grafico 3'!C107-'Grafico 3'!C95)*100/'Grafico 3'!C95</f>
        <v>36.172323657362213</v>
      </c>
      <c r="D107" s="54">
        <f>('Grafico 3'!D107-'Grafico 3'!D95)*100/'Grafico 3'!D95</f>
        <v>8.7454506060259281</v>
      </c>
      <c r="E107" s="54">
        <f>('Grafico 3'!E107-'Grafico 3'!E95)*100/'Grafico 3'!E95</f>
        <v>15.951881421327592</v>
      </c>
      <c r="F107" s="54">
        <f>('Grafico 3'!F107-'Grafico 3'!F95)*100/'Grafico 3'!F95</f>
        <v>15.561289221802669</v>
      </c>
      <c r="G107" s="54">
        <f>('Grafico 3'!G107-'Grafico 3'!G95)*100/'Grafico 3'!G95</f>
        <v>23.658337876861914</v>
      </c>
      <c r="H107" s="48">
        <f>('Grafico 3'!H107-'Grafico 3'!H95)*100/'Grafico 3'!H95</f>
        <v>24.181865719754555</v>
      </c>
      <c r="I107" s="49">
        <v>0</v>
      </c>
      <c r="J107" s="50">
        <v>0</v>
      </c>
    </row>
    <row r="108" spans="1:10">
      <c r="A108" s="47">
        <v>39326</v>
      </c>
      <c r="B108" s="53">
        <f>('Grafico 3'!B108-'Grafico 3'!B96)*100/'Grafico 3'!B96</f>
        <v>21.823156108363875</v>
      </c>
      <c r="C108" s="54">
        <f>('Grafico 3'!C108-'Grafico 3'!C96)*100/'Grafico 3'!C96</f>
        <v>33.618766646032348</v>
      </c>
      <c r="D108" s="54">
        <f>('Grafico 3'!D108-'Grafico 3'!D96)*100/'Grafico 3'!D96</f>
        <v>7.6961532875519758</v>
      </c>
      <c r="E108" s="54">
        <f>('Grafico 3'!E108-'Grafico 3'!E96)*100/'Grafico 3'!E96</f>
        <v>15.515312258268963</v>
      </c>
      <c r="F108" s="54">
        <f>('Grafico 3'!F108-'Grafico 3'!F96)*100/'Grafico 3'!F96</f>
        <v>14.583153876562193</v>
      </c>
      <c r="G108" s="54">
        <f>('Grafico 3'!G108-'Grafico 3'!G96)*100/'Grafico 3'!G96</f>
        <v>23.42109570047251</v>
      </c>
      <c r="H108" s="48">
        <f>('Grafico 3'!H108-'Grafico 3'!H96)*100/'Grafico 3'!H96</f>
        <v>24.021567838113363</v>
      </c>
      <c r="I108" s="49">
        <v>0</v>
      </c>
      <c r="J108" s="50">
        <v>0</v>
      </c>
    </row>
    <row r="109" spans="1:10">
      <c r="A109" s="47">
        <v>39356</v>
      </c>
      <c r="B109" s="53">
        <f>('Grafico 3'!B109-'Grafico 3'!B97)*100/'Grafico 3'!B97</f>
        <v>20.038723109204867</v>
      </c>
      <c r="C109" s="54">
        <f>('Grafico 3'!C109-'Grafico 3'!C97)*100/'Grafico 3'!C97</f>
        <v>34.621426033693595</v>
      </c>
      <c r="D109" s="54">
        <f>('Grafico 3'!D109-'Grafico 3'!D97)*100/'Grafico 3'!D97</f>
        <v>19.757548270614031</v>
      </c>
      <c r="E109" s="54">
        <f>('Grafico 3'!E109-'Grafico 3'!E97)*100/'Grafico 3'!E97</f>
        <v>17.210301044660461</v>
      </c>
      <c r="F109" s="54">
        <f>('Grafico 3'!F109-'Grafico 3'!F97)*100/'Grafico 3'!F97</f>
        <v>13.437881679022903</v>
      </c>
      <c r="G109" s="54">
        <f>('Grafico 3'!G109-'Grafico 3'!G97)*100/'Grafico 3'!G97</f>
        <v>23.790842134332994</v>
      </c>
      <c r="H109" s="48">
        <f>('Grafico 3'!H109-'Grafico 3'!H97)*100/'Grafico 3'!H97</f>
        <v>23.393905610106486</v>
      </c>
      <c r="I109" s="49">
        <v>0</v>
      </c>
      <c r="J109" s="50">
        <v>0</v>
      </c>
    </row>
    <row r="110" spans="1:10">
      <c r="A110" s="47">
        <v>39387</v>
      </c>
      <c r="B110" s="53">
        <f>('Grafico 3'!B110-'Grafico 3'!B98)*100/'Grafico 3'!B98</f>
        <v>20.030310265512441</v>
      </c>
      <c r="C110" s="54">
        <f>('Grafico 3'!C110-'Grafico 3'!C98)*100/'Grafico 3'!C98</f>
        <v>31.998735060443735</v>
      </c>
      <c r="D110" s="54">
        <f>('Grafico 3'!D110-'Grafico 3'!D98)*100/'Grafico 3'!D98</f>
        <v>18.868824028868062</v>
      </c>
      <c r="E110" s="54">
        <f>('Grafico 3'!E110-'Grafico 3'!E98)*100/'Grafico 3'!E98</f>
        <v>17.524103318366873</v>
      </c>
      <c r="F110" s="54">
        <f>('Grafico 3'!F110-'Grafico 3'!F98)*100/'Grafico 3'!F98</f>
        <v>13.147756167705555</v>
      </c>
      <c r="G110" s="54">
        <f>('Grafico 3'!G110-'Grafico 3'!G98)*100/'Grafico 3'!G98</f>
        <v>23.023270064992101</v>
      </c>
      <c r="H110" s="48">
        <f>('Grafico 3'!H110-'Grafico 3'!H98)*100/'Grafico 3'!H98</f>
        <v>22.762330675713137</v>
      </c>
      <c r="I110" s="49">
        <v>0</v>
      </c>
      <c r="J110" s="50">
        <v>0</v>
      </c>
    </row>
    <row r="111" spans="1:10">
      <c r="A111" s="47">
        <v>39417</v>
      </c>
      <c r="B111" s="53">
        <f>('Grafico 3'!B111-'Grafico 3'!B99)*100/'Grafico 3'!B99</f>
        <v>18.312658052147526</v>
      </c>
      <c r="C111" s="54">
        <f>('Grafico 3'!C111-'Grafico 3'!C99)*100/'Grafico 3'!C99</f>
        <v>29.582068051689376</v>
      </c>
      <c r="D111" s="54">
        <f>('Grafico 3'!D111-'Grafico 3'!D99)*100/'Grafico 3'!D99</f>
        <v>19.071294268741827</v>
      </c>
      <c r="E111" s="54">
        <f>('Grafico 3'!E111-'Grafico 3'!E99)*100/'Grafico 3'!E99</f>
        <v>17.060641071710712</v>
      </c>
      <c r="F111" s="54">
        <f>('Grafico 3'!F111-'Grafico 3'!F99)*100/'Grafico 3'!F99</f>
        <v>12.269261578158742</v>
      </c>
      <c r="G111" s="54">
        <f>('Grafico 3'!G111-'Grafico 3'!G99)*100/'Grafico 3'!G99</f>
        <v>21.348713856227459</v>
      </c>
      <c r="H111" s="48">
        <f>('Grafico 3'!H111-'Grafico 3'!H99)*100/'Grafico 3'!H99</f>
        <v>21.058514409668927</v>
      </c>
      <c r="I111" s="49">
        <v>0</v>
      </c>
      <c r="J111" s="50">
        <v>0</v>
      </c>
    </row>
    <row r="112" spans="1:10">
      <c r="A112" s="47">
        <v>39448</v>
      </c>
      <c r="B112" s="53">
        <f>('Grafico 3'!B112-'Grafico 3'!B100)*100/'Grafico 3'!B100</f>
        <v>17.501657706442266</v>
      </c>
      <c r="C112" s="54">
        <f>('Grafico 3'!C112-'Grafico 3'!C100)*100/'Grafico 3'!C100</f>
        <v>27.69112666284995</v>
      </c>
      <c r="D112" s="54">
        <f>('Grafico 3'!D112-'Grafico 3'!D100)*100/'Grafico 3'!D100</f>
        <v>17.418651797654103</v>
      </c>
      <c r="E112" s="54">
        <f>('Grafico 3'!E112-'Grafico 3'!E100)*100/'Grafico 3'!E100</f>
        <v>16.052059835093349</v>
      </c>
      <c r="F112" s="54">
        <f>('Grafico 3'!F112-'Grafico 3'!F100)*100/'Grafico 3'!F100</f>
        <v>9.9517167703743485</v>
      </c>
      <c r="G112" s="54">
        <f>('Grafico 3'!G112-'Grafico 3'!G100)*100/'Grafico 3'!G100</f>
        <v>20.170700099494194</v>
      </c>
      <c r="H112" s="48">
        <f>('Grafico 3'!H112-'Grafico 3'!H100)*100/'Grafico 3'!H100</f>
        <v>19.941100842343527</v>
      </c>
      <c r="I112" s="49">
        <v>0</v>
      </c>
      <c r="J112" s="50">
        <v>0</v>
      </c>
    </row>
    <row r="113" spans="1:10">
      <c r="A113" s="47">
        <v>39479</v>
      </c>
      <c r="B113" s="53">
        <f>('Grafico 3'!B113-'Grafico 3'!B101)*100/'Grafico 3'!B101</f>
        <v>16.432366548482769</v>
      </c>
      <c r="C113" s="54">
        <f>('Grafico 3'!C113-'Grafico 3'!C101)*100/'Grafico 3'!C101</f>
        <v>25.590097517227548</v>
      </c>
      <c r="D113" s="54">
        <f>('Grafico 3'!D113-'Grafico 3'!D101)*100/'Grafico 3'!D101</f>
        <v>17.156849245705548</v>
      </c>
      <c r="E113" s="54">
        <f>('Grafico 3'!E113-'Grafico 3'!E101)*100/'Grafico 3'!E101</f>
        <v>16.111209492547996</v>
      </c>
      <c r="F113" s="54">
        <f>('Grafico 3'!F113-'Grafico 3'!F101)*100/'Grafico 3'!F101</f>
        <v>10.094244849058995</v>
      </c>
      <c r="G113" s="54">
        <f>('Grafico 3'!G113-'Grafico 3'!G101)*100/'Grafico 3'!G101</f>
        <v>18.916432329225501</v>
      </c>
      <c r="H113" s="48">
        <f>('Grafico 3'!H113-'Grafico 3'!H101)*100/'Grafico 3'!H101</f>
        <v>18.753261717160989</v>
      </c>
      <c r="I113" s="49">
        <v>0</v>
      </c>
      <c r="J113" s="50">
        <v>0</v>
      </c>
    </row>
    <row r="114" spans="1:10">
      <c r="A114" s="47">
        <v>39508</v>
      </c>
      <c r="B114" s="53">
        <f>('Grafico 3'!B114-'Grafico 3'!B102)*100/'Grafico 3'!B102</f>
        <v>15.701679562877604</v>
      </c>
      <c r="C114" s="54">
        <f>('Grafico 3'!C114-'Grafico 3'!C102)*100/'Grafico 3'!C102</f>
        <v>21.933438091581596</v>
      </c>
      <c r="D114" s="54">
        <f>('Grafico 3'!D114-'Grafico 3'!D102)*100/'Grafico 3'!D102</f>
        <v>15.389758161675495</v>
      </c>
      <c r="E114" s="54">
        <f>('Grafico 3'!E114-'Grafico 3'!E102)*100/'Grafico 3'!E102</f>
        <v>15.080872364402531</v>
      </c>
      <c r="F114" s="54">
        <f>('Grafico 3'!F114-'Grafico 3'!F102)*100/'Grafico 3'!F102</f>
        <v>7.2935348244235598</v>
      </c>
      <c r="G114" s="54">
        <f>('Grafico 3'!G114-'Grafico 3'!G102)*100/'Grafico 3'!G102</f>
        <v>17.273217600139091</v>
      </c>
      <c r="H114" s="48">
        <f>('Grafico 3'!H114-'Grafico 3'!H102)*100/'Grafico 3'!H102</f>
        <v>17.191822099062055</v>
      </c>
      <c r="I114" s="49">
        <v>0</v>
      </c>
      <c r="J114" s="50">
        <v>0</v>
      </c>
    </row>
    <row r="115" spans="1:10">
      <c r="A115" s="47">
        <v>39539</v>
      </c>
      <c r="B115" s="53">
        <f>('Grafico 3'!B115-'Grafico 3'!B103)*100/'Grafico 3'!B103</f>
        <v>15.383266674736932</v>
      </c>
      <c r="C115" s="54">
        <f>('Grafico 3'!C115-'Grafico 3'!C103)*100/'Grafico 3'!C103</f>
        <v>19.648190757491371</v>
      </c>
      <c r="D115" s="54">
        <f>('Grafico 3'!D115-'Grafico 3'!D103)*100/'Grafico 3'!D103</f>
        <v>13.635780187825926</v>
      </c>
      <c r="E115" s="54">
        <f>('Grafico 3'!E115-'Grafico 3'!E103)*100/'Grafico 3'!E103</f>
        <v>15.387667178289826</v>
      </c>
      <c r="F115" s="54">
        <f>('Grafico 3'!F115-'Grafico 3'!F103)*100/'Grafico 3'!F103</f>
        <v>8.690204620683831</v>
      </c>
      <c r="G115" s="54">
        <f>('Grafico 3'!G115-'Grafico 3'!G103)*100/'Grafico 3'!G103</f>
        <v>16.325835601531452</v>
      </c>
      <c r="H115" s="48">
        <f>('Grafico 3'!H115-'Grafico 3'!H103)*100/'Grafico 3'!H103</f>
        <v>16.455966765507469</v>
      </c>
      <c r="I115" s="49">
        <v>0</v>
      </c>
      <c r="J115" s="50">
        <v>0</v>
      </c>
    </row>
    <row r="116" spans="1:10">
      <c r="A116" s="47">
        <v>39569</v>
      </c>
      <c r="B116" s="53">
        <f>('Grafico 3'!B116-'Grafico 3'!B104)*100/'Grafico 3'!B104</f>
        <v>13.377537239581084</v>
      </c>
      <c r="C116" s="54">
        <f>('Grafico 3'!C116-'Grafico 3'!C104)*100/'Grafico 3'!C104</f>
        <v>18.425334653267296</v>
      </c>
      <c r="D116" s="54">
        <f>('Grafico 3'!D116-'Grafico 3'!D104)*100/'Grafico 3'!D104</f>
        <v>8.804844975756696</v>
      </c>
      <c r="E116" s="54">
        <f>('Grafico 3'!E116-'Grafico 3'!E104)*100/'Grafico 3'!E104</f>
        <v>14.42073650171263</v>
      </c>
      <c r="F116" s="54">
        <f>('Grafico 3'!F116-'Grafico 3'!F104)*100/'Grafico 3'!F104</f>
        <v>10.653312741165371</v>
      </c>
      <c r="G116" s="54">
        <f>('Grafico 3'!G116-'Grafico 3'!G104)*100/'Grafico 3'!G104</f>
        <v>14.349365577117307</v>
      </c>
      <c r="H116" s="48">
        <f>('Grafico 3'!H116-'Grafico 3'!H104)*100/'Grafico 3'!H104</f>
        <v>14.844737780351986</v>
      </c>
      <c r="I116" s="49">
        <v>0</v>
      </c>
      <c r="J116" s="50">
        <v>0</v>
      </c>
    </row>
    <row r="117" spans="1:10">
      <c r="A117" s="47">
        <v>39600</v>
      </c>
      <c r="B117" s="53">
        <f>('Grafico 3'!B117-'Grafico 3'!B105)*100/'Grafico 3'!B105</f>
        <v>14.800259645178578</v>
      </c>
      <c r="C117" s="54">
        <f>('Grafico 3'!C117-'Grafico 3'!C105)*100/'Grafico 3'!C105</f>
        <v>15.930758200652804</v>
      </c>
      <c r="D117" s="54">
        <f>('Grafico 3'!D117-'Grafico 3'!D105)*100/'Grafico 3'!D105</f>
        <v>12.020559940371793</v>
      </c>
      <c r="E117" s="54">
        <f>('Grafico 3'!E117-'Grafico 3'!E105)*100/'Grafico 3'!E105</f>
        <v>14.026345409947647</v>
      </c>
      <c r="F117" s="54">
        <f>('Grafico 3'!F117-'Grafico 3'!F105)*100/'Grafico 3'!F105</f>
        <v>14.60400367713236</v>
      </c>
      <c r="G117" s="54">
        <f>('Grafico 3'!G117-'Grafico 3'!G105)*100/'Grafico 3'!G105</f>
        <v>14.874615089359214</v>
      </c>
      <c r="H117" s="48">
        <f>('Grafico 3'!H117-'Grafico 3'!H105)*100/'Grafico 3'!H105</f>
        <v>15.0253518712515</v>
      </c>
      <c r="I117" s="49">
        <v>0</v>
      </c>
      <c r="J117" s="50">
        <v>0</v>
      </c>
    </row>
    <row r="118" spans="1:10">
      <c r="A118" s="47">
        <v>39630</v>
      </c>
      <c r="B118" s="53">
        <f>('Grafico 3'!B118-'Grafico 3'!B106)*100/'Grafico 3'!B106</f>
        <v>13.524787236647413</v>
      </c>
      <c r="C118" s="54">
        <f>('Grafico 3'!C118-'Grafico 3'!C106)*100/'Grafico 3'!C106</f>
        <v>14.592124000308889</v>
      </c>
      <c r="D118" s="54">
        <f>('Grafico 3'!D118-'Grafico 3'!D106)*100/'Grafico 3'!D106</f>
        <v>16.465566898580079</v>
      </c>
      <c r="E118" s="54">
        <f>('Grafico 3'!E118-'Grafico 3'!E106)*100/'Grafico 3'!E106</f>
        <v>14.609772645845103</v>
      </c>
      <c r="F118" s="54">
        <f>('Grafico 3'!F118-'Grafico 3'!F106)*100/'Grafico 3'!F106</f>
        <v>16.690174496797066</v>
      </c>
      <c r="G118" s="54">
        <f>('Grafico 3'!G118-'Grafico 3'!G106)*100/'Grafico 3'!G106</f>
        <v>14.132173086690024</v>
      </c>
      <c r="H118" s="48">
        <f>('Grafico 3'!H118-'Grafico 3'!H106)*100/'Grafico 3'!H106</f>
        <v>13.99103023240772</v>
      </c>
      <c r="I118" s="49">
        <v>0</v>
      </c>
      <c r="J118" s="50">
        <v>0</v>
      </c>
    </row>
    <row r="119" spans="1:10">
      <c r="A119" s="47">
        <v>39661</v>
      </c>
      <c r="B119" s="53">
        <f>('Grafico 3'!B119-'Grafico 3'!B107)*100/'Grafico 3'!B107</f>
        <v>13.228023069563978</v>
      </c>
      <c r="C119" s="54">
        <f>('Grafico 3'!C119-'Grafico 3'!C107)*100/'Grafico 3'!C107</f>
        <v>13.26289239836801</v>
      </c>
      <c r="D119" s="54">
        <f>('Grafico 3'!D119-'Grafico 3'!D107)*100/'Grafico 3'!D107</f>
        <v>12.34593206603744</v>
      </c>
      <c r="E119" s="54">
        <f>('Grafico 3'!E119-'Grafico 3'!E107)*100/'Grafico 3'!E107</f>
        <v>14.85630388339545</v>
      </c>
      <c r="F119" s="54">
        <f>('Grafico 3'!F119-'Grafico 3'!F107)*100/'Grafico 3'!F107</f>
        <v>18.943528843682451</v>
      </c>
      <c r="G119" s="54">
        <f>('Grafico 3'!G119-'Grafico 3'!G107)*100/'Grafico 3'!G107</f>
        <v>13.254010226686461</v>
      </c>
      <c r="H119" s="48">
        <f>('Grafico 3'!H119-'Grafico 3'!H107)*100/'Grafico 3'!H107</f>
        <v>13.503427070452872</v>
      </c>
      <c r="I119" s="49">
        <v>0</v>
      </c>
      <c r="J119" s="50">
        <v>0</v>
      </c>
    </row>
    <row r="120" spans="1:10">
      <c r="A120" s="47">
        <v>39692</v>
      </c>
      <c r="B120" s="53">
        <f>('Grafico 3'!B120-'Grafico 3'!B108)*100/'Grafico 3'!B108</f>
        <v>13.494722377241541</v>
      </c>
      <c r="C120" s="54">
        <f>('Grafico 3'!C120-'Grafico 3'!C108)*100/'Grafico 3'!C108</f>
        <v>11.978986005866211</v>
      </c>
      <c r="D120" s="54">
        <f>('Grafico 3'!D120-'Grafico 3'!D108)*100/'Grafico 3'!D108</f>
        <v>11.829195605960813</v>
      </c>
      <c r="E120" s="54">
        <f>('Grafico 3'!E120-'Grafico 3'!E108)*100/'Grafico 3'!E108</f>
        <v>14.459260280522955</v>
      </c>
      <c r="F120" s="54">
        <f>('Grafico 3'!F120-'Grafico 3'!F108)*100/'Grafico 3'!F108</f>
        <v>19.828737815987679</v>
      </c>
      <c r="G120" s="54">
        <f>('Grafico 3'!G120-'Grafico 3'!G108)*100/'Grafico 3'!G108</f>
        <v>13.020398582870099</v>
      </c>
      <c r="H120" s="48">
        <f>('Grafico 3'!H120-'Grafico 3'!H108)*100/'Grafico 3'!H108</f>
        <v>13.274897472545115</v>
      </c>
      <c r="I120" s="49">
        <v>0</v>
      </c>
      <c r="J120" s="50">
        <v>0</v>
      </c>
    </row>
    <row r="121" spans="1:10">
      <c r="A121" s="47">
        <v>39722</v>
      </c>
      <c r="B121" s="53">
        <f>('Grafico 3'!B121-'Grafico 3'!B109)*100/'Grafico 3'!B109</f>
        <v>15.542612985674122</v>
      </c>
      <c r="C121" s="54">
        <f>('Grafico 3'!C121-'Grafico 3'!C109)*100/'Grafico 3'!C109</f>
        <v>8.6777302155666174</v>
      </c>
      <c r="D121" s="54">
        <f>('Grafico 3'!D121-'Grafico 3'!D109)*100/'Grafico 3'!D109</f>
        <v>8.2965093813441921</v>
      </c>
      <c r="E121" s="54">
        <f>('Grafico 3'!E121-'Grafico 3'!E109)*100/'Grafico 3'!E109</f>
        <v>11.665414822314272</v>
      </c>
      <c r="F121" s="54">
        <f>('Grafico 3'!F121-'Grafico 3'!F109)*100/'Grafico 3'!F109</f>
        <v>19.384490297177418</v>
      </c>
      <c r="G121" s="54">
        <f>('Grafico 3'!G121-'Grafico 3'!G109)*100/'Grafico 3'!G109</f>
        <v>12.972521713336072</v>
      </c>
      <c r="H121" s="48">
        <f>('Grafico 3'!H121-'Grafico 3'!H109)*100/'Grafico 3'!H109</f>
        <v>13.232766017667659</v>
      </c>
      <c r="I121" s="49">
        <v>0</v>
      </c>
      <c r="J121" s="50">
        <v>0</v>
      </c>
    </row>
    <row r="122" spans="1:10">
      <c r="A122" s="47">
        <v>39753</v>
      </c>
      <c r="B122" s="53">
        <f>('Grafico 3'!B122-'Grafico 3'!B110)*100/'Grafico 3'!B110</f>
        <v>14.633405395495128</v>
      </c>
      <c r="C122" s="54">
        <f>('Grafico 3'!C122-'Grafico 3'!C110)*100/'Grafico 3'!C110</f>
        <v>7.8503272622457443</v>
      </c>
      <c r="D122" s="54">
        <f>('Grafico 3'!D122-'Grafico 3'!D110)*100/'Grafico 3'!D110</f>
        <v>8.8278552234323833</v>
      </c>
      <c r="E122" s="54">
        <f>('Grafico 3'!E122-'Grafico 3'!E110)*100/'Grafico 3'!E110</f>
        <v>11.350279398581314</v>
      </c>
      <c r="F122" s="54">
        <f>('Grafico 3'!F122-'Grafico 3'!F110)*100/'Grafico 3'!F110</f>
        <v>35.159471090614495</v>
      </c>
      <c r="G122" s="54">
        <f>('Grafico 3'!G122-'Grafico 3'!G110)*100/'Grafico 3'!G110</f>
        <v>12.504473811921045</v>
      </c>
      <c r="H122" s="48">
        <f>('Grafico 3'!H122-'Grafico 3'!H110)*100/'Grafico 3'!H110</f>
        <v>12.687487903031998</v>
      </c>
      <c r="I122" s="49">
        <v>0</v>
      </c>
      <c r="J122" s="50">
        <v>0</v>
      </c>
    </row>
    <row r="123" spans="1:10">
      <c r="A123" s="47">
        <v>39783</v>
      </c>
      <c r="B123" s="53">
        <f>('Grafico 3'!B123-'Grafico 3'!B111)*100/'Grafico 3'!B111</f>
        <v>13.805865984182313</v>
      </c>
      <c r="C123" s="54">
        <f>('Grafico 3'!C123-'Grafico 3'!C111)*100/'Grafico 3'!C111</f>
        <v>6.407647090792028</v>
      </c>
      <c r="D123" s="54">
        <f>('Grafico 3'!D123-'Grafico 3'!D111)*100/'Grafico 3'!D111</f>
        <v>7.8622916554967066</v>
      </c>
      <c r="E123" s="54">
        <f>('Grafico 3'!E123-'Grafico 3'!E111)*100/'Grafico 3'!E111</f>
        <v>10.850196085967264</v>
      </c>
      <c r="F123" s="54">
        <f>('Grafico 3'!F123-'Grafico 3'!F111)*100/'Grafico 3'!F111</f>
        <v>47.940198228277076</v>
      </c>
      <c r="G123" s="54">
        <f>('Grafico 3'!G123-'Grafico 3'!G111)*100/'Grafico 3'!G111</f>
        <v>11.686021414486101</v>
      </c>
      <c r="H123" s="48">
        <f>('Grafico 3'!H123-'Grafico 3'!H111)*100/'Grafico 3'!H111</f>
        <v>11.910580808132236</v>
      </c>
      <c r="I123" s="49">
        <v>0</v>
      </c>
      <c r="J123" s="50">
        <v>0</v>
      </c>
    </row>
    <row r="124" spans="1:10">
      <c r="A124" s="47">
        <v>39814</v>
      </c>
      <c r="B124" s="53">
        <f>('Grafico 3'!B124-'Grafico 3'!B112)*100/'Grafico 3'!B112</f>
        <v>14.166914884973998</v>
      </c>
      <c r="C124" s="54">
        <f>('Grafico 3'!C124-'Grafico 3'!C112)*100/'Grafico 3'!C112</f>
        <v>5.2353345628133914</v>
      </c>
      <c r="D124" s="54">
        <f>('Grafico 3'!D124-'Grafico 3'!D112)*100/'Grafico 3'!D112</f>
        <v>7.8158465884093369</v>
      </c>
      <c r="E124" s="54">
        <f>('Grafico 3'!E124-'Grafico 3'!E112)*100/'Grafico 3'!E112</f>
        <v>10.837632926730262</v>
      </c>
      <c r="F124" s="54">
        <f>('Grafico 3'!F124-'Grafico 3'!F112)*100/'Grafico 3'!F112</f>
        <v>50.674145640203427</v>
      </c>
      <c r="G124" s="54">
        <f>('Grafico 3'!G124-'Grafico 3'!G112)*100/'Grafico 3'!G112</f>
        <v>11.581482219033948</v>
      </c>
      <c r="H124" s="48">
        <f>('Grafico 3'!H124-'Grafico 3'!H112)*100/'Grafico 3'!H112</f>
        <v>11.815302863132969</v>
      </c>
      <c r="I124" s="49">
        <v>0</v>
      </c>
      <c r="J124" s="50">
        <v>0</v>
      </c>
    </row>
    <row r="125" spans="1:10">
      <c r="A125" s="47">
        <v>39845</v>
      </c>
      <c r="B125" s="53">
        <f>('Grafico 3'!B125-'Grafico 3'!B113)*100/'Grafico 3'!B113</f>
        <v>12.82177633968708</v>
      </c>
      <c r="C125" s="54">
        <f>('Grafico 3'!C125-'Grafico 3'!C113)*100/'Grafico 3'!C113</f>
        <v>3.6342267627686184</v>
      </c>
      <c r="D125" s="54">
        <f>('Grafico 3'!D125-'Grafico 3'!D113)*100/'Grafico 3'!D113</f>
        <v>6.8645330876356496</v>
      </c>
      <c r="E125" s="54">
        <f>('Grafico 3'!E125-'Grafico 3'!E113)*100/'Grafico 3'!E113</f>
        <v>9.9386291599709864</v>
      </c>
      <c r="F125" s="54">
        <f>('Grafico 3'!F125-'Grafico 3'!F113)*100/'Grafico 3'!F113</f>
        <v>52.874626773816345</v>
      </c>
      <c r="G125" s="54">
        <f>('Grafico 3'!G125-'Grafico 3'!G113)*100/'Grafico 3'!G113</f>
        <v>10.253199426742528</v>
      </c>
      <c r="H125" s="48">
        <f>('Grafico 3'!H125-'Grafico 3'!H113)*100/'Grafico 3'!H113</f>
        <v>10.505669108228473</v>
      </c>
      <c r="I125" s="49">
        <v>0</v>
      </c>
      <c r="J125" s="50">
        <v>0</v>
      </c>
    </row>
    <row r="126" spans="1:10">
      <c r="A126" s="47">
        <v>39873</v>
      </c>
      <c r="B126" s="53">
        <f>('Grafico 3'!B126-'Grafico 3'!B114)*100/'Grafico 3'!B114</f>
        <v>11.810932681802738</v>
      </c>
      <c r="C126" s="54">
        <f>('Grafico 3'!C126-'Grafico 3'!C114)*100/'Grafico 3'!C114</f>
        <v>2.2328379175137729</v>
      </c>
      <c r="D126" s="54">
        <f>('Grafico 3'!D126-'Grafico 3'!D114)*100/'Grafico 3'!D114</f>
        <v>2.644141088512852</v>
      </c>
      <c r="E126" s="54">
        <f>('Grafico 3'!E126-'Grafico 3'!E114)*100/'Grafico 3'!E114</f>
        <v>9.6891458216872763</v>
      </c>
      <c r="F126" s="54">
        <f>('Grafico 3'!F126-'Grafico 3'!F114)*100/'Grafico 3'!F114</f>
        <v>55.713433263173144</v>
      </c>
      <c r="G126" s="54">
        <f>('Grafico 3'!G126-'Grafico 3'!G114)*100/'Grafico 3'!G114</f>
        <v>8.9088708631818623</v>
      </c>
      <c r="H126" s="48">
        <f>('Grafico 3'!H126-'Grafico 3'!H114)*100/'Grafico 3'!H114</f>
        <v>9.5283233853527189</v>
      </c>
      <c r="I126" s="49">
        <v>0</v>
      </c>
      <c r="J126" s="50">
        <v>0</v>
      </c>
    </row>
    <row r="127" spans="1:10">
      <c r="A127" s="47">
        <v>39904</v>
      </c>
      <c r="B127" s="53">
        <f>('Grafico 3'!B127-'Grafico 3'!B115)*100/'Grafico 3'!B115</f>
        <v>11.152367579474291</v>
      </c>
      <c r="C127" s="54">
        <f>('Grafico 3'!C127-'Grafico 3'!C115)*100/'Grafico 3'!C115</f>
        <v>0.40640489115916073</v>
      </c>
      <c r="D127" s="54">
        <f>('Grafico 3'!D127-'Grafico 3'!D115)*100/'Grafico 3'!D115</f>
        <v>3.8979404163318896</v>
      </c>
      <c r="E127" s="54">
        <f>('Grafico 3'!E127-'Grafico 3'!E115)*100/'Grafico 3'!E115</f>
        <v>9.0861361667479592</v>
      </c>
      <c r="F127" s="54">
        <f>('Grafico 3'!F127-'Grafico 3'!F115)*100/'Grafico 3'!F115</f>
        <v>55.439032105475462</v>
      </c>
      <c r="G127" s="54">
        <f>('Grafico 3'!G127-'Grafico 3'!G115)*100/'Grafico 3'!G115</f>
        <v>8.080133583475499</v>
      </c>
      <c r="H127" s="48">
        <f>('Grafico 3'!H127-'Grafico 3'!H115)*100/'Grafico 3'!H115</f>
        <v>8.5466251861962608</v>
      </c>
      <c r="I127" s="49">
        <v>0</v>
      </c>
      <c r="J127" s="50">
        <v>0</v>
      </c>
    </row>
    <row r="128" spans="1:10">
      <c r="A128" s="47">
        <v>39934</v>
      </c>
      <c r="B128" s="53">
        <f>('Grafico 3'!B128-'Grafico 3'!B116)*100/'Grafico 3'!B116</f>
        <v>12.87456809004485</v>
      </c>
      <c r="C128" s="54">
        <f>('Grafico 3'!C128-'Grafico 3'!C116)*100/'Grafico 3'!C116</f>
        <v>-0.95072640737230363</v>
      </c>
      <c r="D128" s="54">
        <f>('Grafico 3'!D128-'Grafico 3'!D116)*100/'Grafico 3'!D116</f>
        <v>3.2332843203044361</v>
      </c>
      <c r="E128" s="54">
        <f>('Grafico 3'!E128-'Grafico 3'!E116)*100/'Grafico 3'!E116</f>
        <v>8.6571402777779056</v>
      </c>
      <c r="F128" s="54">
        <f>('Grafico 3'!F128-'Grafico 3'!F116)*100/'Grafico 3'!F116</f>
        <v>55.26721723225905</v>
      </c>
      <c r="G128" s="54">
        <f>('Grafico 3'!G128-'Grafico 3'!G116)*100/'Grafico 3'!G116</f>
        <v>8.6788689413024258</v>
      </c>
      <c r="H128" s="48">
        <f>('Grafico 3'!H128-'Grafico 3'!H116)*100/'Grafico 3'!H116</f>
        <v>9.1300546401130571</v>
      </c>
      <c r="I128" s="49">
        <v>0</v>
      </c>
      <c r="J128" s="50">
        <v>0</v>
      </c>
    </row>
    <row r="129" spans="1:10">
      <c r="A129" s="47">
        <v>39965</v>
      </c>
      <c r="B129" s="53">
        <f>('Grafico 3'!B129-'Grafico 3'!B117)*100/'Grafico 3'!B117</f>
        <v>9.5959879485564485</v>
      </c>
      <c r="C129" s="54">
        <f>('Grafico 3'!C129-'Grafico 3'!C117)*100/'Grafico 3'!C117</f>
        <v>-1.1934737323974129</v>
      </c>
      <c r="D129" s="54">
        <f>('Grafico 3'!D129-'Grafico 3'!D117)*100/'Grafico 3'!D117</f>
        <v>2.3560758539108342</v>
      </c>
      <c r="E129" s="54">
        <f>('Grafico 3'!E129-'Grafico 3'!E117)*100/'Grafico 3'!E117</f>
        <v>7.7334369607342968</v>
      </c>
      <c r="F129" s="54">
        <f>('Grafico 3'!F129-'Grafico 3'!F117)*100/'Grafico 3'!F117</f>
        <v>51.863934908837187</v>
      </c>
      <c r="G129" s="54">
        <f>('Grafico 3'!G129-'Grafico 3'!G117)*100/'Grafico 3'!G117</f>
        <v>6.569134236622137</v>
      </c>
      <c r="H129" s="48">
        <f>('Grafico 3'!H129-'Grafico 3'!H117)*100/'Grafico 3'!H117</f>
        <v>7.048181771975111</v>
      </c>
      <c r="I129" s="49">
        <v>0</v>
      </c>
      <c r="J129" s="50">
        <v>0</v>
      </c>
    </row>
    <row r="130" spans="1:10">
      <c r="A130" s="47">
        <v>39995</v>
      </c>
      <c r="B130" s="53">
        <f>('Grafico 3'!B130-'Grafico 3'!B118)*100/'Grafico 3'!B118</f>
        <v>7.9355467488721958</v>
      </c>
      <c r="C130" s="54">
        <f>('Grafico 3'!C130-'Grafico 3'!C118)*100/'Grafico 3'!C118</f>
        <v>-2.1345572089814255</v>
      </c>
      <c r="D130" s="54">
        <f>('Grafico 3'!D130-'Grafico 3'!D118)*100/'Grafico 3'!D118</f>
        <v>2.1631977830674876</v>
      </c>
      <c r="E130" s="54">
        <f>('Grafico 3'!E130-'Grafico 3'!E118)*100/'Grafico 3'!E118</f>
        <v>7.3394320405908013</v>
      </c>
      <c r="F130" s="54">
        <f>('Grafico 3'!F130-'Grafico 3'!F118)*100/'Grafico 3'!F118</f>
        <v>51.187512568370778</v>
      </c>
      <c r="G130" s="54">
        <f>('Grafico 3'!G130-'Grafico 3'!G118)*100/'Grafico 3'!G118</f>
        <v>5.2582547195785079</v>
      </c>
      <c r="H130" s="48">
        <f>('Grafico 3'!H130-'Grafico 3'!H118)*100/'Grafico 3'!H118</f>
        <v>5.7494523071910093</v>
      </c>
      <c r="I130" s="49">
        <v>0</v>
      </c>
      <c r="J130" s="50">
        <v>0</v>
      </c>
    </row>
    <row r="131" spans="1:10">
      <c r="A131" s="47">
        <v>40026</v>
      </c>
      <c r="B131" s="53">
        <f>('Grafico 3'!B131-'Grafico 3'!B119)*100/'Grafico 3'!B119</f>
        <v>4.0897244317247718</v>
      </c>
      <c r="C131" s="54">
        <f>('Grafico 3'!C131-'Grafico 3'!C119)*100/'Grafico 3'!C119</f>
        <v>-2.5583882679833305</v>
      </c>
      <c r="D131" s="54">
        <f>('Grafico 3'!D131-'Grafico 3'!D119)*100/'Grafico 3'!D119</f>
        <v>2.6351802329594083</v>
      </c>
      <c r="E131" s="54">
        <f>('Grafico 3'!E131-'Grafico 3'!E119)*100/'Grafico 3'!E119</f>
        <v>7.2465242388519755</v>
      </c>
      <c r="F131" s="54">
        <f>('Grafico 3'!F131-'Grafico 3'!F119)*100/'Grafico 3'!F119</f>
        <v>50.765639288861443</v>
      </c>
      <c r="G131" s="54">
        <f>('Grafico 3'!G131-'Grafico 3'!G119)*100/'Grafico 3'!G119</f>
        <v>2.8477080928376588</v>
      </c>
      <c r="H131" s="48">
        <f>('Grafico 3'!H131-'Grafico 3'!H119)*100/'Grafico 3'!H119</f>
        <v>3.3479768108916308</v>
      </c>
      <c r="I131" s="49">
        <v>0</v>
      </c>
      <c r="J131" s="50">
        <v>0</v>
      </c>
    </row>
    <row r="132" spans="1:10">
      <c r="A132" s="47">
        <v>40057</v>
      </c>
      <c r="B132" s="53">
        <f>('Grafico 3'!B132-'Grafico 3'!B120)*100/'Grafico 3'!B120</f>
        <v>0.93037268885796542</v>
      </c>
      <c r="C132" s="54">
        <f>('Grafico 3'!C132-'Grafico 3'!C120)*100/'Grafico 3'!C120</f>
        <v>-3.0867141016863791</v>
      </c>
      <c r="D132" s="54">
        <f>('Grafico 3'!D132-'Grafico 3'!D120)*100/'Grafico 3'!D120</f>
        <v>3.4382555634640175</v>
      </c>
      <c r="E132" s="54">
        <f>('Grafico 3'!E132-'Grafico 3'!E120)*100/'Grafico 3'!E120</f>
        <v>7.6937140203011873</v>
      </c>
      <c r="F132" s="54">
        <f>('Grafico 3'!F132-'Grafico 3'!F120)*100/'Grafico 3'!F120</f>
        <v>49.533380762464475</v>
      </c>
      <c r="G132" s="54">
        <f>('Grafico 3'!G132-'Grafico 3'!G120)*100/'Grafico 3'!G120</f>
        <v>0.82826065161665363</v>
      </c>
      <c r="H132" s="48">
        <f>('Grafico 3'!H132-'Grafico 3'!H120)*100/'Grafico 3'!H120</f>
        <v>1.3595984861872144</v>
      </c>
      <c r="I132" s="49">
        <v>0</v>
      </c>
      <c r="J132" s="50">
        <v>0</v>
      </c>
    </row>
    <row r="133" spans="1:10">
      <c r="A133" s="47">
        <v>40087</v>
      </c>
      <c r="B133" s="53">
        <f>('Grafico 3'!B133-'Grafico 3'!B121)*100/'Grafico 3'!B121</f>
        <v>-1.7639135948442572</v>
      </c>
      <c r="C133" s="54">
        <f>('Grafico 3'!C133-'Grafico 3'!C121)*100/'Grafico 3'!C121</f>
        <v>-3.3263871146502342</v>
      </c>
      <c r="D133" s="54">
        <f>('Grafico 3'!D133-'Grafico 3'!D121)*100/'Grafico 3'!D121</f>
        <v>4.436587753725358</v>
      </c>
      <c r="E133" s="54">
        <f>('Grafico 3'!E133-'Grafico 3'!E121)*100/'Grafico 3'!E121</f>
        <v>8.4037123477090336</v>
      </c>
      <c r="F133" s="54">
        <f>('Grafico 3'!F133-'Grafico 3'!F121)*100/'Grafico 3'!F121</f>
        <v>50.473066054467296</v>
      </c>
      <c r="G133" s="54">
        <f>('Grafico 3'!G133-'Grafico 3'!G121)*100/'Grafico 3'!G121</f>
        <v>-0.80100187247587451</v>
      </c>
      <c r="H133" s="48">
        <f>('Grafico 3'!H133-'Grafico 3'!H121)*100/'Grafico 3'!H121</f>
        <v>-0.24335636508864134</v>
      </c>
      <c r="I133" s="49">
        <v>0</v>
      </c>
      <c r="J133" s="50">
        <v>0</v>
      </c>
    </row>
    <row r="134" spans="1:10">
      <c r="A134" s="47">
        <v>40118</v>
      </c>
      <c r="B134" s="53">
        <f>('Grafico 3'!B134-'Grafico 3'!B122)*100/'Grafico 3'!B122</f>
        <v>-3.8099064676255994</v>
      </c>
      <c r="C134" s="54">
        <f>('Grafico 3'!C134-'Grafico 3'!C122)*100/'Grafico 3'!C122</f>
        <v>-2.0581724546373255</v>
      </c>
      <c r="D134" s="54">
        <f>('Grafico 3'!D134-'Grafico 3'!D122)*100/'Grafico 3'!D122</f>
        <v>7.4426309191229496</v>
      </c>
      <c r="E134" s="54">
        <f>('Grafico 3'!E134-'Grafico 3'!E122)*100/'Grafico 3'!E122</f>
        <v>8.9552459421727324</v>
      </c>
      <c r="F134" s="54">
        <f>('Grafico 3'!F134-'Grafico 3'!F122)*100/'Grafico 3'!F122</f>
        <v>32.219717705188877</v>
      </c>
      <c r="G134" s="54">
        <f>('Grafico 3'!G134-'Grafico 3'!G122)*100/'Grafico 3'!G122</f>
        <v>-1.7115495406247729</v>
      </c>
      <c r="H134" s="48">
        <f>('Grafico 3'!H134-'Grafico 3'!H122)*100/'Grafico 3'!H122</f>
        <v>-1.3137195406459652</v>
      </c>
      <c r="I134" s="49">
        <v>0</v>
      </c>
      <c r="J134" s="50">
        <v>0</v>
      </c>
    </row>
    <row r="135" spans="1:10">
      <c r="A135" s="47">
        <v>40148</v>
      </c>
      <c r="B135" s="53">
        <f>('Grafico 3'!B135-'Grafico 3'!B123)*100/'Grafico 3'!B123</f>
        <v>-2.4883887978466648</v>
      </c>
      <c r="C135" s="54">
        <f>('Grafico 3'!C135-'Grafico 3'!C123)*100/'Grafico 3'!C123</f>
        <v>-1.6300340611426134</v>
      </c>
      <c r="D135" s="54">
        <f>('Grafico 3'!D135-'Grafico 3'!D123)*100/'Grafico 3'!D123</f>
        <v>10.204253082858155</v>
      </c>
      <c r="E135" s="54">
        <f>('Grafico 3'!E135-'Grafico 3'!E123)*100/'Grafico 3'!E123</f>
        <v>9.6735644141930326</v>
      </c>
      <c r="F135" s="54">
        <f>('Grafico 3'!F135-'Grafico 3'!F123)*100/'Grafico 3'!F123</f>
        <v>20.712281252831502</v>
      </c>
      <c r="G135" s="54">
        <f>('Grafico 3'!G135-'Grafico 3'!G123)*100/'Grafico 3'!G123</f>
        <v>-0.72832790610895382</v>
      </c>
      <c r="H135" s="48">
        <f>('Grafico 3'!H135-'Grafico 3'!H123)*100/'Grafico 3'!H123</f>
        <v>-0.47924915870077833</v>
      </c>
      <c r="I135" s="49">
        <v>0</v>
      </c>
      <c r="J135" s="50">
        <v>0</v>
      </c>
    </row>
    <row r="136" spans="1:10">
      <c r="A136" s="47">
        <v>40179</v>
      </c>
      <c r="B136" s="53">
        <f>('Grafico 3'!B136-'Grafico 3'!B124)*100/'Grafico 3'!B124</f>
        <v>-3.1843105627998787</v>
      </c>
      <c r="C136" s="54">
        <f>('Grafico 3'!C136-'Grafico 3'!C124)*100/'Grafico 3'!C124</f>
        <v>-0.85323033904330892</v>
      </c>
      <c r="D136" s="54">
        <f>('Grafico 3'!D136-'Grafico 3'!D124)*100/'Grafico 3'!D124</f>
        <v>10.505733540825027</v>
      </c>
      <c r="E136" s="54">
        <f>('Grafico 3'!E136-'Grafico 3'!E124)*100/'Grafico 3'!E124</f>
        <v>9.7885275159284468</v>
      </c>
      <c r="F136" s="54">
        <f>('Grafico 3'!F136-'Grafico 3'!F124)*100/'Grafico 3'!F124</f>
        <v>18.845466633286122</v>
      </c>
      <c r="G136" s="54">
        <f>('Grafico 3'!G136-'Grafico 3'!G124)*100/'Grafico 3'!G124</f>
        <v>-0.93819906940840536</v>
      </c>
      <c r="H136" s="48">
        <f>('Grafico 3'!H136-'Grafico 3'!H124)*100/'Grafico 3'!H124</f>
        <v>-0.70036098975313466</v>
      </c>
      <c r="I136" s="49">
        <v>0</v>
      </c>
      <c r="J136" s="50">
        <v>0</v>
      </c>
    </row>
    <row r="137" spans="1:10">
      <c r="A137" s="47">
        <v>40210</v>
      </c>
      <c r="B137" s="53">
        <f>('Grafico 3'!B137-'Grafico 3'!B125)*100/'Grafico 3'!B125</f>
        <v>-2.5271521399285097</v>
      </c>
      <c r="C137" s="54">
        <f>('Grafico 3'!C137-'Grafico 3'!C125)*100/'Grafico 3'!C125</f>
        <v>0.48928335050918831</v>
      </c>
      <c r="D137" s="54">
        <f>('Grafico 3'!D137-'Grafico 3'!D125)*100/'Grafico 3'!D125</f>
        <v>10.142478482269462</v>
      </c>
      <c r="E137" s="54">
        <f>('Grafico 3'!E137-'Grafico 3'!E125)*100/'Grafico 3'!E125</f>
        <v>10.56372753135399</v>
      </c>
      <c r="F137" s="54">
        <f>('Grafico 3'!F137-'Grafico 3'!F125)*100/'Grafico 3'!F125</f>
        <v>16.766286071885329</v>
      </c>
      <c r="G137" s="54">
        <f>('Grafico 3'!G137-'Grafico 3'!G125)*100/'Grafico 3'!G125</f>
        <v>-0.21606433492320745</v>
      </c>
      <c r="H137" s="48">
        <f>('Grafico 3'!H137-'Grafico 3'!H125)*100/'Grafico 3'!H125</f>
        <v>0.11019430192584499</v>
      </c>
      <c r="I137" s="49">
        <v>0</v>
      </c>
      <c r="J137" s="50">
        <v>0</v>
      </c>
    </row>
    <row r="138" spans="1:10">
      <c r="A138" s="47">
        <v>40238</v>
      </c>
      <c r="B138" s="53">
        <f>('Grafico 3'!B138-'Grafico 3'!B126)*100/'Grafico 3'!B126</f>
        <v>-2.0653081159684552</v>
      </c>
      <c r="C138" s="54">
        <f>('Grafico 3'!C138-'Grafico 3'!C126)*100/'Grafico 3'!C126</f>
        <v>1.9533108653716105</v>
      </c>
      <c r="D138" s="54">
        <f>('Grafico 3'!D138-'Grafico 3'!D126)*100/'Grafico 3'!D126</f>
        <v>16.446980466777394</v>
      </c>
      <c r="E138" s="54">
        <f>('Grafico 3'!E138-'Grafico 3'!E126)*100/'Grafico 3'!E126</f>
        <v>11.903369704329998</v>
      </c>
      <c r="F138" s="54">
        <f>('Grafico 3'!F138-'Grafico 3'!F126)*100/'Grafico 3'!F126</f>
        <v>14.252885218127814</v>
      </c>
      <c r="G138" s="54">
        <f>('Grafico 3'!G138-'Grafico 3'!G126)*100/'Grafico 3'!G126</f>
        <v>0.91829489426804733</v>
      </c>
      <c r="H138" s="48">
        <f>('Grafico 3'!H138-'Grafico 3'!H126)*100/'Grafico 3'!H126</f>
        <v>0.88236760978888207</v>
      </c>
      <c r="I138" s="49">
        <v>0</v>
      </c>
      <c r="J138" s="50">
        <v>0</v>
      </c>
    </row>
    <row r="139" spans="1:10">
      <c r="A139" s="47">
        <v>40269</v>
      </c>
      <c r="B139" s="53">
        <f>('Grafico 3'!B139-'Grafico 3'!B127)*100/'Grafico 3'!B127</f>
        <v>-1.213279554556473</v>
      </c>
      <c r="C139" s="54">
        <f>('Grafico 3'!C139-'Grafico 3'!C127)*100/'Grafico 3'!C127</f>
        <v>3.1486610913567143</v>
      </c>
      <c r="D139" s="54">
        <f>('Grafico 3'!D139-'Grafico 3'!D127)*100/'Grafico 3'!D127</f>
        <v>13.347109195337723</v>
      </c>
      <c r="E139" s="54">
        <f>('Grafico 3'!E139-'Grafico 3'!E127)*100/'Grafico 3'!E127</f>
        <v>11.80366214774828</v>
      </c>
      <c r="F139" s="54">
        <f>('Grafico 3'!F139-'Grafico 3'!F127)*100/'Grafico 3'!F127</f>
        <v>12.06202694658672</v>
      </c>
      <c r="G139" s="54">
        <f>('Grafico 3'!G139-'Grafico 3'!G127)*100/'Grafico 3'!G127</f>
        <v>1.4949902170253666</v>
      </c>
      <c r="H139" s="48">
        <f>('Grafico 3'!H139-'Grafico 3'!H127)*100/'Grafico 3'!H127</f>
        <v>1.6715675912454733</v>
      </c>
      <c r="I139" s="49">
        <v>0</v>
      </c>
      <c r="J139" s="50">
        <v>0</v>
      </c>
    </row>
    <row r="140" spans="1:10">
      <c r="A140" s="47">
        <v>40299</v>
      </c>
      <c r="B140" s="53">
        <f>('Grafico 3'!B140-'Grafico 3'!B128)*100/'Grafico 3'!B128</f>
        <v>-2.5562012815772857</v>
      </c>
      <c r="C140" s="54">
        <f>('Grafico 3'!C140-'Grafico 3'!C128)*100/'Grafico 3'!C128</f>
        <v>4.6077213867601454</v>
      </c>
      <c r="D140" s="54">
        <f>('Grafico 3'!D140-'Grafico 3'!D128)*100/'Grafico 3'!D128</f>
        <v>18.182616880833105</v>
      </c>
      <c r="E140" s="54">
        <f>('Grafico 3'!E140-'Grafico 3'!E128)*100/'Grafico 3'!E128</f>
        <v>12.273881535224199</v>
      </c>
      <c r="F140" s="54">
        <f>('Grafico 3'!F140-'Grafico 3'!F128)*100/'Grafico 3'!F128</f>
        <v>9.9608898119282596</v>
      </c>
      <c r="G140" s="54">
        <f>('Grafico 3'!G140-'Grafico 3'!G128)*100/'Grafico 3'!G128</f>
        <v>1.3317046104134136</v>
      </c>
      <c r="H140" s="48">
        <f>('Grafico 3'!H140-'Grafico 3'!H128)*100/'Grafico 3'!H128</f>
        <v>1.2069571702718709</v>
      </c>
      <c r="I140" s="49">
        <v>0</v>
      </c>
      <c r="J140" s="50">
        <v>0</v>
      </c>
    </row>
    <row r="141" spans="1:10">
      <c r="A141" s="47">
        <v>40330</v>
      </c>
      <c r="B141" s="53">
        <f>('Grafico 3'!B141-'Grafico 3'!B129)*100/'Grafico 3'!B129</f>
        <v>-1.0660213847338569</v>
      </c>
      <c r="C141" s="54">
        <f>('Grafico 3'!C141-'Grafico 3'!C129)*100/'Grafico 3'!C129</f>
        <v>5.7105014960607674</v>
      </c>
      <c r="D141" s="54">
        <f>('Grafico 3'!D141-'Grafico 3'!D129)*100/'Grafico 3'!D129</f>
        <v>19.335827329712412</v>
      </c>
      <c r="E141" s="54">
        <f>('Grafico 3'!E141-'Grafico 3'!E129)*100/'Grafico 3'!E129</f>
        <v>13.12269624280794</v>
      </c>
      <c r="F141" s="54">
        <f>('Grafico 3'!F141-'Grafico 3'!F129)*100/'Grafico 3'!F129</f>
        <v>8.8318062316573585</v>
      </c>
      <c r="G141" s="54">
        <f>('Grafico 3'!G141-'Grafico 3'!G129)*100/'Grafico 3'!G129</f>
        <v>2.6484631930589586</v>
      </c>
      <c r="H141" s="48">
        <f>('Grafico 3'!H141-'Grafico 3'!H129)*100/'Grafico 3'!H129</f>
        <v>2.4722617386435499</v>
      </c>
      <c r="I141" s="49">
        <v>0</v>
      </c>
      <c r="J141" s="50">
        <v>0</v>
      </c>
    </row>
    <row r="142" spans="1:10">
      <c r="A142" s="47">
        <v>40360</v>
      </c>
      <c r="B142" s="53">
        <f>('Grafico 3'!B142-'Grafico 3'!B130)*100/'Grafico 3'!B130</f>
        <v>0.5959678174344567</v>
      </c>
      <c r="C142" s="54">
        <f>('Grafico 3'!C142-'Grafico 3'!C130)*100/'Grafico 3'!C130</f>
        <v>6.9977931238963924</v>
      </c>
      <c r="D142" s="54">
        <f>('Grafico 3'!D142-'Grafico 3'!D130)*100/'Grafico 3'!D130</f>
        <v>15.173511536255228</v>
      </c>
      <c r="E142" s="54">
        <f>('Grafico 3'!E142-'Grafico 3'!E130)*100/'Grafico 3'!E130</f>
        <v>13.548563261742876</v>
      </c>
      <c r="F142" s="54">
        <f>('Grafico 3'!F142-'Grafico 3'!F130)*100/'Grafico 3'!F130</f>
        <v>7.4555551893428955</v>
      </c>
      <c r="G142" s="54">
        <f>('Grafico 3'!G142-'Grafico 3'!G130)*100/'Grafico 3'!G130</f>
        <v>3.6998445501080668</v>
      </c>
      <c r="H142" s="48">
        <f>('Grafico 3'!H142-'Grafico 3'!H130)*100/'Grafico 3'!H130</f>
        <v>3.8613417397197627</v>
      </c>
      <c r="I142" s="49">
        <v>0</v>
      </c>
      <c r="J142" s="50">
        <v>0</v>
      </c>
    </row>
    <row r="143" spans="1:10">
      <c r="A143" s="47">
        <v>40391</v>
      </c>
      <c r="B143" s="53">
        <f>('Grafico 3'!B143-'Grafico 3'!B131)*100/'Grafico 3'!B131</f>
        <v>4.0026767373468308</v>
      </c>
      <c r="C143" s="54">
        <f>('Grafico 3'!C143-'Grafico 3'!C131)*100/'Grafico 3'!C131</f>
        <v>8.2466783454094283</v>
      </c>
      <c r="D143" s="54">
        <f>('Grafico 3'!D143-'Grafico 3'!D131)*100/'Grafico 3'!D131</f>
        <v>19.115525360213354</v>
      </c>
      <c r="E143" s="54">
        <f>('Grafico 3'!E143-'Grafico 3'!E131)*100/'Grafico 3'!E131</f>
        <v>13.856522431505532</v>
      </c>
      <c r="F143" s="54">
        <f>('Grafico 3'!F143-'Grafico 3'!F131)*100/'Grafico 3'!F131</f>
        <v>7.1941011447215688</v>
      </c>
      <c r="G143" s="54">
        <f>('Grafico 3'!G143-'Grafico 3'!G131)*100/'Grafico 3'!G131</f>
        <v>6.5103364875512444</v>
      </c>
      <c r="H143" s="48">
        <f>('Grafico 3'!H143-'Grafico 3'!H131)*100/'Grafico 3'!H131</f>
        <v>6.3147800179115832</v>
      </c>
      <c r="I143" s="49">
        <v>0</v>
      </c>
      <c r="J143" s="50">
        <v>0</v>
      </c>
    </row>
    <row r="144" spans="1:10">
      <c r="A144" s="47">
        <v>40422</v>
      </c>
      <c r="B144" s="53">
        <f>('Grafico 3'!B144-'Grafico 3'!B132)*100/'Grafico 3'!B132</f>
        <v>7.2480562602620857</v>
      </c>
      <c r="C144" s="54">
        <f>('Grafico 3'!C144-'Grafico 3'!C132)*100/'Grafico 3'!C132</f>
        <v>10.04336367634788</v>
      </c>
      <c r="D144" s="54">
        <f>('Grafico 3'!D144-'Grafico 3'!D132)*100/'Grafico 3'!D132</f>
        <v>19.513368429028333</v>
      </c>
      <c r="E144" s="54">
        <f>('Grafico 3'!E144-'Grafico 3'!E132)*100/'Grafico 3'!E132</f>
        <v>13.954398887487073</v>
      </c>
      <c r="F144" s="54">
        <f>('Grafico 3'!F144-'Grafico 3'!F132)*100/'Grafico 3'!F132</f>
        <v>6.9461069282739079</v>
      </c>
      <c r="G144" s="54">
        <f>('Grafico 3'!G144-'Grafico 3'!G132)*100/'Grafico 3'!G132</f>
        <v>9.0668543228238061</v>
      </c>
      <c r="H144" s="48">
        <f>('Grafico 3'!H144-'Grafico 3'!H132)*100/'Grafico 3'!H132</f>
        <v>8.7516752942887823</v>
      </c>
      <c r="I144" s="49">
        <v>0</v>
      </c>
      <c r="J144" s="50">
        <v>0</v>
      </c>
    </row>
    <row r="145" spans="1:10">
      <c r="A145" s="47">
        <v>40452</v>
      </c>
      <c r="B145" s="53">
        <f>('Grafico 3'!B145-'Grafico 3'!B133)*100/'Grafico 3'!B133</f>
        <v>9.0327338469132759</v>
      </c>
      <c r="C145" s="54">
        <f>('Grafico 3'!C145-'Grafico 3'!C133)*100/'Grafico 3'!C133</f>
        <v>11.039794920029259</v>
      </c>
      <c r="D145" s="54">
        <f>('Grafico 3'!D145-'Grafico 3'!D133)*100/'Grafico 3'!D133</f>
        <v>17.045800040341334</v>
      </c>
      <c r="E145" s="54">
        <f>('Grafico 3'!E145-'Grafico 3'!E133)*100/'Grafico 3'!E133</f>
        <v>13.682195079699948</v>
      </c>
      <c r="F145" s="54">
        <f>('Grafico 3'!F145-'Grafico 3'!F133)*100/'Grafico 3'!F133</f>
        <v>7.0874871224806482</v>
      </c>
      <c r="G145" s="54">
        <f>('Grafico 3'!G145-'Grafico 3'!G133)*100/'Grafico 3'!G133</f>
        <v>10.242060789928537</v>
      </c>
      <c r="H145" s="48">
        <f>('Grafico 3'!H145-'Grafico 3'!H133)*100/'Grafico 3'!H133</f>
        <v>10.057099750865206</v>
      </c>
      <c r="I145" s="49">
        <v>0</v>
      </c>
      <c r="J145" s="50">
        <v>0</v>
      </c>
    </row>
    <row r="146" spans="1:10">
      <c r="A146" s="47">
        <v>40483</v>
      </c>
      <c r="B146" s="53">
        <f>('Grafico 3'!B146-'Grafico 3'!B134)*100/'Grafico 3'!B134</f>
        <v>13.470669590721181</v>
      </c>
      <c r="C146" s="54">
        <f>('Grafico 3'!C146-'Grafico 3'!C134)*100/'Grafico 3'!C134</f>
        <v>11.399179571798872</v>
      </c>
      <c r="D146" s="54">
        <f>('Grafico 3'!D146-'Grafico 3'!D134)*100/'Grafico 3'!D134</f>
        <v>17.477984622068153</v>
      </c>
      <c r="E146" s="54">
        <f>('Grafico 3'!E146-'Grafico 3'!E134)*100/'Grafico 3'!E134</f>
        <v>13.586662258615608</v>
      </c>
      <c r="F146" s="54">
        <f>('Grafico 3'!F146-'Grafico 3'!F134)*100/'Grafico 3'!F134</f>
        <v>8.1525542927017529</v>
      </c>
      <c r="G146" s="54">
        <f>('Grafico 3'!G146-'Grafico 3'!G134)*100/'Grafico 3'!G134</f>
        <v>13.128543986976529</v>
      </c>
      <c r="H146" s="48">
        <f>('Grafico 3'!H146-'Grafico 3'!H134)*100/'Grafico 3'!H134</f>
        <v>12.79991390002823</v>
      </c>
      <c r="I146" s="49">
        <v>0</v>
      </c>
      <c r="J146" s="50">
        <v>0</v>
      </c>
    </row>
    <row r="147" spans="1:10">
      <c r="A147" s="47">
        <v>40513</v>
      </c>
      <c r="B147" s="53">
        <f>('Grafico 3'!B147-'Grafico 3'!B135)*100/'Grafico 3'!B135</f>
        <v>15.468909731740034</v>
      </c>
      <c r="C147" s="54">
        <f>('Grafico 3'!C147-'Grafico 3'!C135)*100/'Grafico 3'!C135</f>
        <v>12.819749577037214</v>
      </c>
      <c r="D147" s="54">
        <f>('Grafico 3'!D147-'Grafico 3'!D135)*100/'Grafico 3'!D135</f>
        <v>1.6291102472097785</v>
      </c>
      <c r="E147" s="54">
        <f>('Grafico 3'!E147-'Grafico 3'!E135)*100/'Grafico 3'!E135</f>
        <v>13.670751050643201</v>
      </c>
      <c r="F147" s="54">
        <f>('Grafico 3'!F147-'Grafico 3'!F135)*100/'Grafico 3'!F135</f>
        <v>8.8566573159930257</v>
      </c>
      <c r="G147" s="54">
        <f>('Grafico 3'!G147-'Grafico 3'!G135)*100/'Grafico 3'!G135</f>
        <v>13.316700384821823</v>
      </c>
      <c r="H147" s="48">
        <f>('Grafico 3'!H147-'Grafico 3'!H135)*100/'Grafico 3'!H135</f>
        <v>14.387013820575973</v>
      </c>
      <c r="I147" s="49">
        <v>0</v>
      </c>
      <c r="J147" s="50">
        <v>0</v>
      </c>
    </row>
    <row r="148" spans="1:10">
      <c r="A148" s="47">
        <v>40544</v>
      </c>
      <c r="B148" s="53">
        <f>('Grafico 3'!B148-'Grafico 3'!B136)*100/'Grafico 3'!B136</f>
        <v>15.538665298975923</v>
      </c>
      <c r="C148" s="54">
        <f>('Grafico 3'!C148-'Grafico 3'!C136)*100/'Grafico 3'!C136</f>
        <v>13.573024922379723</v>
      </c>
      <c r="D148" s="54">
        <f>('Grafico 3'!D148-'Grafico 3'!D136)*100/'Grafico 3'!D136</f>
        <v>2.4927850522617288</v>
      </c>
      <c r="E148" s="54">
        <f>('Grafico 3'!E148-'Grafico 3'!E136)*100/'Grafico 3'!E136</f>
        <v>13.783964013431618</v>
      </c>
      <c r="F148" s="54">
        <f>('Grafico 3'!F148-'Grafico 3'!F136)*100/'Grafico 3'!F136</f>
        <v>9.2971392499216723</v>
      </c>
      <c r="G148" s="54">
        <f>('Grafico 3'!G148-'Grafico 3'!G136)*100/'Grafico 3'!G136</f>
        <v>13.629703185081608</v>
      </c>
      <c r="H148" s="48">
        <f>('Grafico 3'!H148-'Grafico 3'!H136)*100/'Grafico 3'!H136</f>
        <v>14.647965306799314</v>
      </c>
      <c r="I148" s="49">
        <v>0</v>
      </c>
      <c r="J148" s="50">
        <v>0</v>
      </c>
    </row>
    <row r="149" spans="1:10">
      <c r="A149" s="47">
        <v>40575</v>
      </c>
      <c r="B149" s="53">
        <f>('Grafico 3'!B149-'Grafico 3'!B137)*100/'Grafico 3'!B137</f>
        <v>17.17716410120844</v>
      </c>
      <c r="C149" s="54">
        <f>('Grafico 3'!C149-'Grafico 3'!C137)*100/'Grafico 3'!C137</f>
        <v>14.614717695206155</v>
      </c>
      <c r="D149" s="54">
        <f>('Grafico 3'!D149-'Grafico 3'!D137)*100/'Grafico 3'!D137</f>
        <v>4.5495601029422792</v>
      </c>
      <c r="E149" s="54">
        <f>('Grafico 3'!E149-'Grafico 3'!E137)*100/'Grafico 3'!E137</f>
        <v>13.832289375483018</v>
      </c>
      <c r="F149" s="54">
        <f>('Grafico 3'!F149-'Grafico 3'!F137)*100/'Grafico 3'!F137</f>
        <v>23.745867585346804</v>
      </c>
      <c r="G149" s="54">
        <f>('Grafico 3'!G149-'Grafico 3'!G137)*100/'Grafico 3'!G137</f>
        <v>15.463862546689821</v>
      </c>
      <c r="H149" s="48">
        <f>('Grafico 3'!H149-'Grafico 3'!H137)*100/'Grafico 3'!H137</f>
        <v>16.250766438787821</v>
      </c>
      <c r="I149" s="49">
        <v>0</v>
      </c>
      <c r="J149" s="50">
        <v>0</v>
      </c>
    </row>
    <row r="150" spans="1:10">
      <c r="A150" s="47">
        <v>40603</v>
      </c>
      <c r="B150" s="53">
        <f>('Grafico 3'!B150-'Grafico 3'!B138)*100/'Grafico 3'!B138</f>
        <v>18.525253608186674</v>
      </c>
      <c r="C150" s="54">
        <f>('Grafico 3'!C150-'Grafico 3'!C138)*100/'Grafico 3'!C138</f>
        <v>15.826100443792452</v>
      </c>
      <c r="D150" s="54">
        <f>('Grafico 3'!D150-'Grafico 3'!D138)*100/'Grafico 3'!D138</f>
        <v>4.946676692144484</v>
      </c>
      <c r="E150" s="54">
        <f>('Grafico 3'!E150-'Grafico 3'!E138)*100/'Grafico 3'!E138</f>
        <v>13.578968712613976</v>
      </c>
      <c r="F150" s="54">
        <f>('Grafico 3'!F150-'Grafico 3'!F138)*100/'Grafico 3'!F138</f>
        <v>26.066736391724366</v>
      </c>
      <c r="G150" s="54">
        <f>('Grafico 3'!G150-'Grafico 3'!G138)*100/'Grafico 3'!G138</f>
        <v>16.68106410756269</v>
      </c>
      <c r="H150" s="48">
        <f>('Grafico 3'!H150-'Grafico 3'!H138)*100/'Grafico 3'!H138</f>
        <v>17.385759096988064</v>
      </c>
      <c r="I150" s="49">
        <v>0</v>
      </c>
      <c r="J150" s="50">
        <v>0</v>
      </c>
    </row>
    <row r="151" spans="1:10">
      <c r="A151" s="47">
        <v>40634</v>
      </c>
      <c r="B151" s="53">
        <f>('Grafico 3'!B151-'Grafico 3'!B139)*100/'Grafico 3'!B139</f>
        <v>19.185587740866474</v>
      </c>
      <c r="C151" s="54">
        <f>('Grafico 3'!C151-'Grafico 3'!C139)*100/'Grafico 3'!C139</f>
        <v>17.547612688720179</v>
      </c>
      <c r="D151" s="54">
        <f>('Grafico 3'!D151-'Grafico 3'!D139)*100/'Grafico 3'!D139</f>
        <v>8.9091143037562848</v>
      </c>
      <c r="E151" s="54">
        <f>('Grafico 3'!E151-'Grafico 3'!E139)*100/'Grafico 3'!E139</f>
        <v>14.179280685320869</v>
      </c>
      <c r="F151" s="54">
        <f>('Grafico 3'!F151-'Grafico 3'!F139)*100/'Grafico 3'!F139</f>
        <v>27.563397779674787</v>
      </c>
      <c r="G151" s="54">
        <f>('Grafico 3'!G151-'Grafico 3'!G139)*100/'Grafico 3'!G139</f>
        <v>17.981979751325774</v>
      </c>
      <c r="H151" s="48">
        <f>('Grafico 3'!H151-'Grafico 3'!H139)*100/'Grafico 3'!H139</f>
        <v>18.34234156118767</v>
      </c>
      <c r="I151" s="49">
        <v>0</v>
      </c>
      <c r="J151" s="50">
        <v>0</v>
      </c>
    </row>
    <row r="152" spans="1:10">
      <c r="A152" s="47">
        <v>40664</v>
      </c>
      <c r="B152" s="53">
        <f>('Grafico 3'!B152-'Grafico 3'!B140)*100/'Grafico 3'!B140</f>
        <v>20.238273265356611</v>
      </c>
      <c r="C152" s="54">
        <f>('Grafico 3'!C152-'Grafico 3'!C140)*100/'Grafico 3'!C140</f>
        <v>19.531846848502688</v>
      </c>
      <c r="D152" s="54">
        <f>('Grafico 3'!D152-'Grafico 3'!D140)*100/'Grafico 3'!D140</f>
        <v>9.8051865903778985</v>
      </c>
      <c r="E152" s="54">
        <f>('Grafico 3'!E152-'Grafico 3'!E140)*100/'Grafico 3'!E140</f>
        <v>14.511573879482507</v>
      </c>
      <c r="F152" s="54">
        <f>('Grafico 3'!F152-'Grafico 3'!F140)*100/'Grafico 3'!F140</f>
        <v>29.446370470394687</v>
      </c>
      <c r="G152" s="54">
        <f>('Grafico 3'!G152-'Grafico 3'!G140)*100/'Grafico 3'!G140</f>
        <v>19.283500952199613</v>
      </c>
      <c r="H152" s="48">
        <f>('Grafico 3'!H152-'Grafico 3'!H140)*100/'Grafico 3'!H140</f>
        <v>19.573598386121233</v>
      </c>
      <c r="I152" s="49">
        <v>0</v>
      </c>
      <c r="J152" s="50">
        <v>0</v>
      </c>
    </row>
    <row r="153" spans="1:10">
      <c r="A153" s="47">
        <v>40695</v>
      </c>
      <c r="B153" s="53">
        <f>('Grafico 3'!B153-'Grafico 3'!B141)*100/'Grafico 3'!B141</f>
        <v>19.33939017207997</v>
      </c>
      <c r="C153" s="54">
        <f>('Grafico 3'!C153-'Grafico 3'!C141)*100/'Grafico 3'!C141</f>
        <v>20.738770862500502</v>
      </c>
      <c r="D153" s="54">
        <f>('Grafico 3'!D153-'Grafico 3'!D141)*100/'Grafico 3'!D141</f>
        <v>9.0522443588632537</v>
      </c>
      <c r="E153" s="54">
        <f>('Grafico 3'!E153-'Grafico 3'!E141)*100/'Grafico 3'!E141</f>
        <v>14.760500906798981</v>
      </c>
      <c r="F153" s="54">
        <f>('Grafico 3'!F153-'Grafico 3'!F141)*100/'Grafico 3'!F141</f>
        <v>30.536090885480331</v>
      </c>
      <c r="G153" s="54">
        <f>('Grafico 3'!G153-'Grafico 3'!G141)*100/'Grafico 3'!G141</f>
        <v>19.01635873751535</v>
      </c>
      <c r="H153" s="48">
        <f>('Grafico 3'!H153-'Grafico 3'!H141)*100/'Grafico 3'!H141</f>
        <v>19.423950437301819</v>
      </c>
      <c r="I153" s="49">
        <v>0</v>
      </c>
      <c r="J153" s="50">
        <v>0</v>
      </c>
    </row>
    <row r="154" spans="1:10">
      <c r="A154" s="47">
        <v>40725</v>
      </c>
      <c r="B154" s="53">
        <f>('Grafico 3'!B154-'Grafico 3'!B142)*100/'Grafico 3'!B142</f>
        <v>19.716489911242963</v>
      </c>
      <c r="C154" s="54">
        <f>('Grafico 3'!C154-'Grafico 3'!C142)*100/'Grafico 3'!C142</f>
        <v>21.152440598539982</v>
      </c>
      <c r="D154" s="54">
        <f>('Grafico 3'!D154-'Grafico 3'!D142)*100/'Grafico 3'!D142</f>
        <v>13.472015736887299</v>
      </c>
      <c r="E154" s="54">
        <f>('Grafico 3'!E154-'Grafico 3'!E142)*100/'Grafico 3'!E142</f>
        <v>14.671424391709641</v>
      </c>
      <c r="F154" s="54">
        <f>('Grafico 3'!F154-'Grafico 3'!F142)*100/'Grafico 3'!F142</f>
        <v>31.831585365784537</v>
      </c>
      <c r="G154" s="54">
        <f>('Grafico 3'!G154-'Grafico 3'!G142)*100/'Grafico 3'!G142</f>
        <v>19.82699114204086</v>
      </c>
      <c r="H154" s="48">
        <f>('Grafico 3'!H154-'Grafico 3'!H142)*100/'Grafico 3'!H142</f>
        <v>19.773901659191417</v>
      </c>
      <c r="I154" s="49">
        <v>0</v>
      </c>
      <c r="J154" s="50">
        <v>0</v>
      </c>
    </row>
    <row r="155" spans="1:10">
      <c r="A155" s="47">
        <v>40756</v>
      </c>
      <c r="B155" s="53">
        <f>('Grafico 3'!B155-'Grafico 3'!B143)*100/'Grafico 3'!B143</f>
        <v>19.804175833671223</v>
      </c>
      <c r="C155" s="54">
        <f>('Grafico 3'!C155-'Grafico 3'!C143)*100/'Grafico 3'!C143</f>
        <v>21.756645907458228</v>
      </c>
      <c r="D155" s="54">
        <f>('Grafico 3'!D155-'Grafico 3'!D143)*100/'Grafico 3'!D143</f>
        <v>14.284286700473235</v>
      </c>
      <c r="E155" s="54">
        <f>('Grafico 3'!E155-'Grafico 3'!E143)*100/'Grafico 3'!E143</f>
        <v>15.253457366802079</v>
      </c>
      <c r="F155" s="54">
        <f>('Grafico 3'!F155-'Grafico 3'!F143)*100/'Grafico 3'!F143</f>
        <v>32.661811448695204</v>
      </c>
      <c r="G155" s="54">
        <f>('Grafico 3'!G155-'Grafico 3'!G143)*100/'Grafico 3'!G143</f>
        <v>20.138520938422843</v>
      </c>
      <c r="H155" s="48">
        <f>('Grafico 3'!H155-'Grafico 3'!H143)*100/'Grafico 3'!H143</f>
        <v>20.079814525948752</v>
      </c>
      <c r="I155" s="49">
        <v>0</v>
      </c>
      <c r="J155" s="50">
        <v>0</v>
      </c>
    </row>
    <row r="156" spans="1:10">
      <c r="A156" s="47">
        <v>40787</v>
      </c>
      <c r="B156" s="53">
        <f>('Grafico 3'!B156-'Grafico 3'!B144)*100/'Grafico 3'!B144</f>
        <v>19.304570211381403</v>
      </c>
      <c r="C156" s="54">
        <f>('Grafico 3'!C156-'Grafico 3'!C144)*100/'Grafico 3'!C144</f>
        <v>21.333627072352677</v>
      </c>
      <c r="D156" s="54">
        <f>('Grafico 3'!D156-'Grafico 3'!D144)*100/'Grafico 3'!D144</f>
        <v>11.93561949232738</v>
      </c>
      <c r="E156" s="54">
        <f>('Grafico 3'!E156-'Grafico 3'!E144)*100/'Grafico 3'!E144</f>
        <v>15.031716886968169</v>
      </c>
      <c r="F156" s="54">
        <f>('Grafico 3'!F156-'Grafico 3'!F144)*100/'Grafico 3'!F144</f>
        <v>33.251892605495541</v>
      </c>
      <c r="G156" s="54">
        <f>('Grafico 3'!G156-'Grafico 3'!G144)*100/'Grafico 3'!G144</f>
        <v>19.501347409596139</v>
      </c>
      <c r="H156" s="48">
        <f>('Grafico 3'!H156-'Grafico 3'!H144)*100/'Grafico 3'!H144</f>
        <v>19.660497606687684</v>
      </c>
      <c r="I156" s="49">
        <v>0</v>
      </c>
      <c r="J156" s="50">
        <v>0</v>
      </c>
    </row>
    <row r="157" spans="1:10">
      <c r="A157" s="47">
        <v>40817</v>
      </c>
      <c r="B157" s="53">
        <f>('Grafico 3'!B157-'Grafico 3'!B145)*100/'Grafico 3'!B145</f>
        <v>17.910704755629293</v>
      </c>
      <c r="C157" s="54">
        <f>('Grafico 3'!C157-'Grafico 3'!C145)*100/'Grafico 3'!C145</f>
        <v>21.229541530053265</v>
      </c>
      <c r="D157" s="54">
        <f>('Grafico 3'!D157-'Grafico 3'!D145)*100/'Grafico 3'!D145</f>
        <v>14.172865417514217</v>
      </c>
      <c r="E157" s="54">
        <f>('Grafico 3'!E157-'Grafico 3'!E145)*100/'Grafico 3'!E145</f>
        <v>15.174780939847334</v>
      </c>
      <c r="F157" s="54">
        <f>('Grafico 3'!F157-'Grafico 3'!F145)*100/'Grafico 3'!F145</f>
        <v>33.74515513727286</v>
      </c>
      <c r="G157" s="54">
        <f>('Grafico 3'!G157-'Grafico 3'!G145)*100/'Grafico 3'!G145</f>
        <v>18.858319271714837</v>
      </c>
      <c r="H157" s="48">
        <f>('Grafico 3'!H157-'Grafico 3'!H145)*100/'Grafico 3'!H145</f>
        <v>18.843707083468793</v>
      </c>
      <c r="I157" s="49">
        <v>0</v>
      </c>
      <c r="J157" s="50">
        <v>0</v>
      </c>
    </row>
    <row r="158" spans="1:10">
      <c r="A158" s="47">
        <v>40848</v>
      </c>
      <c r="B158" s="53">
        <f>('Grafico 3'!B158-'Grafico 3'!B146)*100/'Grafico 3'!B146</f>
        <v>17.359762939574043</v>
      </c>
      <c r="C158" s="54">
        <f>('Grafico 3'!C158-'Grafico 3'!C146)*100/'Grafico 3'!C146</f>
        <v>21.155763543829885</v>
      </c>
      <c r="D158" s="54">
        <f>('Grafico 3'!D158-'Grafico 3'!D146)*100/'Grafico 3'!D146</f>
        <v>11.864561857059885</v>
      </c>
      <c r="E158" s="54">
        <f>('Grafico 3'!E158-'Grafico 3'!E146)*100/'Grafico 3'!E146</f>
        <v>15.461952076084964</v>
      </c>
      <c r="F158" s="54">
        <f>('Grafico 3'!F158-'Grafico 3'!F146)*100/'Grafico 3'!F146</f>
        <v>33.976588006381206</v>
      </c>
      <c r="G158" s="54">
        <f>('Grafico 3'!G158-'Grafico 3'!G146)*100/'Grafico 3'!G146</f>
        <v>18.275341063609144</v>
      </c>
      <c r="H158" s="48">
        <f>('Grafico 3'!H158-'Grafico 3'!H146)*100/'Grafico 3'!H146</f>
        <v>18.529083585850724</v>
      </c>
      <c r="I158" s="49">
        <v>0</v>
      </c>
      <c r="J158" s="50">
        <v>0</v>
      </c>
    </row>
    <row r="159" spans="1:10">
      <c r="A159" s="47">
        <v>40878</v>
      </c>
      <c r="B159" s="53">
        <f>('Grafico 3'!B159-'Grafico 3'!B147)*100/'Grafico 3'!B147</f>
        <v>14.839279345104865</v>
      </c>
      <c r="C159" s="54">
        <f>('Grafico 3'!C159-'Grafico 3'!C147)*100/'Grafico 3'!C147</f>
        <v>20.950301923672683</v>
      </c>
      <c r="D159" s="54">
        <f>('Grafico 3'!D159-'Grafico 3'!D147)*100/'Grafico 3'!D147</f>
        <v>31.828519980239346</v>
      </c>
      <c r="E159" s="54">
        <f>('Grafico 3'!E159-'Grafico 3'!E147)*100/'Grafico 3'!E147</f>
        <v>15.541209516411724</v>
      </c>
      <c r="F159" s="54">
        <f>('Grafico 3'!F159-'Grafico 3'!F147)*100/'Grafico 3'!F147</f>
        <v>33.780176751331481</v>
      </c>
      <c r="G159" s="54">
        <f>('Grafico 3'!G159-'Grafico 3'!G147)*100/'Grafico 3'!G147</f>
        <v>18.356769677501855</v>
      </c>
      <c r="H159" s="48">
        <f>('Grafico 3'!H159-'Grafico 3'!H147)*100/'Grafico 3'!H147</f>
        <v>16.972268409559085</v>
      </c>
      <c r="I159" s="49">
        <v>0</v>
      </c>
      <c r="J159" s="50">
        <v>0</v>
      </c>
    </row>
    <row r="160" spans="1:10">
      <c r="A160" s="47">
        <v>40909</v>
      </c>
      <c r="B160" s="53">
        <f>('Grafico 3'!B160-'Grafico 3'!B148)*100/'Grafico 3'!B148</f>
        <v>14.384748536739634</v>
      </c>
      <c r="C160" s="54">
        <f>('Grafico 3'!C160-'Grafico 3'!C148)*100/'Grafico 3'!C148</f>
        <v>20.748437458703709</v>
      </c>
      <c r="D160" s="54">
        <f>('Grafico 3'!D160-'Grafico 3'!D148)*100/'Grafico 3'!D148</f>
        <v>31.004839661726532</v>
      </c>
      <c r="E160" s="54">
        <f>('Grafico 3'!E160-'Grafico 3'!E148)*100/'Grafico 3'!E148</f>
        <v>15.6600245493158</v>
      </c>
      <c r="F160" s="54">
        <f>('Grafico 3'!F160-'Grafico 3'!F148)*100/'Grafico 3'!F148</f>
        <v>34.340645808583133</v>
      </c>
      <c r="G160" s="54">
        <f>('Grafico 3'!G160-'Grafico 3'!G148)*100/'Grafico 3'!G148</f>
        <v>18.017126621982733</v>
      </c>
      <c r="H160" s="48">
        <f>('Grafico 3'!H160-'Grafico 3'!H148)*100/'Grafico 3'!H148</f>
        <v>16.694842385682122</v>
      </c>
      <c r="I160" s="49">
        <v>0</v>
      </c>
      <c r="J160" s="50">
        <v>0</v>
      </c>
    </row>
    <row r="161" spans="1:10">
      <c r="A161" s="47">
        <v>40940</v>
      </c>
      <c r="B161" s="53">
        <f>('Grafico 3'!B161-'Grafico 3'!B149)*100/'Grafico 3'!B149</f>
        <v>12.889472199890799</v>
      </c>
      <c r="C161" s="54">
        <f>('Grafico 3'!C161-'Grafico 3'!C149)*100/'Grafico 3'!C149</f>
        <v>20.752775588417247</v>
      </c>
      <c r="D161" s="54">
        <f>('Grafico 3'!D161-'Grafico 3'!D149)*100/'Grafico 3'!D149</f>
        <v>27.506899859123124</v>
      </c>
      <c r="E161" s="54">
        <f>('Grafico 3'!E161-'Grafico 3'!E149)*100/'Grafico 3'!E149</f>
        <v>15.554157781165589</v>
      </c>
      <c r="F161" s="54">
        <f>('Grafico 3'!F161-'Grafico 3'!F149)*100/'Grafico 3'!F149</f>
        <v>19.352113313538432</v>
      </c>
      <c r="G161" s="54">
        <f>('Grafico 3'!G161-'Grafico 3'!G149)*100/'Grafico 3'!G149</f>
        <v>16.448315261309855</v>
      </c>
      <c r="H161" s="48">
        <f>('Grafico 3'!H161-'Grafico 3'!H149)*100/'Grafico 3'!H149</f>
        <v>15.447024467441807</v>
      </c>
      <c r="I161" s="49">
        <v>0</v>
      </c>
      <c r="J161" s="50">
        <v>0</v>
      </c>
    </row>
    <row r="162" spans="1:10">
      <c r="A162" s="47">
        <v>40969</v>
      </c>
      <c r="B162" s="53">
        <f>('Grafico 3'!B162-'Grafico 3'!B150)*100/'Grafico 3'!B150</f>
        <v>12.446629571468296</v>
      </c>
      <c r="C162" s="54">
        <f>('Grafico 3'!C162-'Grafico 3'!C150)*100/'Grafico 3'!C150</f>
        <v>20.827570602399838</v>
      </c>
      <c r="D162" s="54">
        <f>('Grafico 3'!D162-'Grafico 3'!D150)*100/'Grafico 3'!D150</f>
        <v>26.652485392472283</v>
      </c>
      <c r="E162" s="54">
        <f>('Grafico 3'!E162-'Grafico 3'!E150)*100/'Grafico 3'!E150</f>
        <v>15.642646618355151</v>
      </c>
      <c r="F162" s="54">
        <f>('Grafico 3'!F162-'Grafico 3'!F150)*100/'Grafico 3'!F150</f>
        <v>19.124667746230553</v>
      </c>
      <c r="G162" s="54">
        <f>('Grafico 3'!G162-'Grafico 3'!G150)*100/'Grafico 3'!G150</f>
        <v>16.135485036083512</v>
      </c>
      <c r="H162" s="48">
        <f>('Grafico 3'!H162-'Grafico 3'!H150)*100/'Grafico 3'!H150</f>
        <v>15.210484084925191</v>
      </c>
      <c r="I162" s="49">
        <v>0</v>
      </c>
      <c r="J162" s="50">
        <v>0</v>
      </c>
    </row>
    <row r="163" spans="1:10">
      <c r="A163" s="47">
        <v>41000</v>
      </c>
      <c r="B163" s="53">
        <f>('Grafico 3'!B163-'Grafico 3'!B151)*100/'Grafico 3'!B151</f>
        <v>12.185861723661436</v>
      </c>
      <c r="C163" s="54">
        <f>('Grafico 3'!C163-'Grafico 3'!C151)*100/'Grafico 3'!C151</f>
        <v>20.092517706828335</v>
      </c>
      <c r="D163" s="54">
        <f>('Grafico 3'!D163-'Grafico 3'!D151)*100/'Grafico 3'!D151</f>
        <v>25.84792049696949</v>
      </c>
      <c r="E163" s="54">
        <f>('Grafico 3'!E163-'Grafico 3'!E151)*100/'Grafico 3'!E151</f>
        <v>15.564562886007758</v>
      </c>
      <c r="F163" s="54">
        <f>('Grafico 3'!F163-'Grafico 3'!F151)*100/'Grafico 3'!F151</f>
        <v>18.112498576001862</v>
      </c>
      <c r="G163" s="54">
        <f>('Grafico 3'!G163-'Grafico 3'!G151)*100/'Grafico 3'!G151</f>
        <v>15.702467431164555</v>
      </c>
      <c r="H163" s="48">
        <f>('Grafico 3'!H163-'Grafico 3'!H151)*100/'Grafico 3'!H151</f>
        <v>14.838982400484769</v>
      </c>
      <c r="I163" s="49">
        <v>0</v>
      </c>
      <c r="J163" s="50">
        <v>0</v>
      </c>
    </row>
    <row r="164" spans="1:10">
      <c r="A164" s="47">
        <v>41030</v>
      </c>
      <c r="B164" s="53">
        <f>('Grafico 3'!B164-'Grafico 3'!B152)*100/'Grafico 3'!B152</f>
        <v>11.524938807548018</v>
      </c>
      <c r="C164" s="54">
        <f>('Grafico 3'!C164-'Grafico 3'!C152)*100/'Grafico 3'!C152</f>
        <v>18.396855297280759</v>
      </c>
      <c r="D164" s="54">
        <f>('Grafico 3'!D164-'Grafico 3'!D152)*100/'Grafico 3'!D152</f>
        <v>22.269107702992248</v>
      </c>
      <c r="E164" s="54">
        <f>('Grafico 3'!E164-'Grafico 3'!E152)*100/'Grafico 3'!E152</f>
        <v>15.14474785007806</v>
      </c>
      <c r="F164" s="54">
        <f>('Grafico 3'!F164-'Grafico 3'!F152)*100/'Grafico 3'!F152</f>
        <v>17.502244411439168</v>
      </c>
      <c r="G164" s="54">
        <f>('Grafico 3'!G164-'Grafico 3'!G152)*100/'Grafico 3'!G152</f>
        <v>14.523748362170489</v>
      </c>
      <c r="H164" s="48">
        <f>('Grafico 3'!H164-'Grafico 3'!H152)*100/'Grafico 3'!H152</f>
        <v>13.941852886857069</v>
      </c>
      <c r="I164" s="49">
        <v>0</v>
      </c>
      <c r="J164" s="50">
        <v>0</v>
      </c>
    </row>
    <row r="165" spans="1:10">
      <c r="A165" s="47">
        <v>41061</v>
      </c>
      <c r="B165" s="53">
        <f>('Grafico 3'!B165-'Grafico 3'!B153)*100/'Grafico 3'!B153</f>
        <v>11.554978273937548</v>
      </c>
      <c r="C165" s="54">
        <f>('Grafico 3'!C165-'Grafico 3'!C153)*100/'Grafico 3'!C153</f>
        <v>17.519100056917658</v>
      </c>
      <c r="D165" s="54">
        <f>('Grafico 3'!D165-'Grafico 3'!D153)*100/'Grafico 3'!D153</f>
        <v>22.807061486882848</v>
      </c>
      <c r="E165" s="54">
        <f>('Grafico 3'!E165-'Grafico 3'!E153)*100/'Grafico 3'!E153</f>
        <v>14.840835443025835</v>
      </c>
      <c r="F165" s="54">
        <f>('Grafico 3'!F165-'Grafico 3'!F153)*100/'Grafico 3'!F153</f>
        <v>17.528959230232019</v>
      </c>
      <c r="G165" s="54">
        <f>('Grafico 3'!G165-'Grafico 3'!G153)*100/'Grafico 3'!G153</f>
        <v>14.362818274603477</v>
      </c>
      <c r="H165" s="48">
        <f>('Grafico 3'!H165-'Grafico 3'!H153)*100/'Grafico 3'!H153</f>
        <v>13.702412204321648</v>
      </c>
      <c r="I165" s="49">
        <v>0</v>
      </c>
      <c r="J165" s="50">
        <v>0</v>
      </c>
    </row>
    <row r="166" spans="1:10">
      <c r="A166" s="47">
        <v>41091</v>
      </c>
      <c r="B166" s="53">
        <f>('Grafico 3'!B166-'Grafico 3'!B154)*100/'Grafico 3'!B154</f>
        <v>11.527974221697969</v>
      </c>
      <c r="C166" s="54">
        <f>('Grafico 3'!C166-'Grafico 3'!C154)*100/'Grafico 3'!C154</f>
        <v>17.098691149695814</v>
      </c>
      <c r="D166" s="54">
        <f>('Grafico 3'!D166-'Grafico 3'!D154)*100/'Grafico 3'!D154</f>
        <v>18.278755512066734</v>
      </c>
      <c r="E166" s="54">
        <f>('Grafico 3'!E166-'Grafico 3'!E154)*100/'Grafico 3'!E154</f>
        <v>11.70566874871818</v>
      </c>
      <c r="F166" s="54">
        <f>('Grafico 3'!F166-'Grafico 3'!F154)*100/'Grafico 3'!F154</f>
        <v>17.709006999998518</v>
      </c>
      <c r="G166" s="54">
        <f>('Grafico 3'!G166-'Grafico 3'!G154)*100/'Grafico 3'!G154</f>
        <v>13.847878959028652</v>
      </c>
      <c r="H166" s="48">
        <f>('Grafico 3'!H166-'Grafico 3'!H154)*100/'Grafico 3'!H154</f>
        <v>13.216499285437514</v>
      </c>
      <c r="I166" s="49">
        <v>0</v>
      </c>
      <c r="J166" s="50">
        <v>0</v>
      </c>
    </row>
    <row r="167" spans="1:10">
      <c r="A167" s="47">
        <v>41122</v>
      </c>
      <c r="B167" s="53">
        <f>('Grafico 3'!B167-'Grafico 3'!B155)*100/'Grafico 3'!B155</f>
        <v>10.526805618612485</v>
      </c>
      <c r="C167" s="54">
        <f>('Grafico 3'!C167-'Grafico 3'!C155)*100/'Grafico 3'!C155</f>
        <v>16.426294278376449</v>
      </c>
      <c r="D167" s="54">
        <f>('Grafico 3'!D167-'Grafico 3'!D155)*100/'Grafico 3'!D155</f>
        <v>15.770973934042594</v>
      </c>
      <c r="E167" s="54">
        <f>('Grafico 3'!E167-'Grafico 3'!E155)*100/'Grafico 3'!E155</f>
        <v>11.570579954880431</v>
      </c>
      <c r="F167" s="54">
        <f>('Grafico 3'!F167-'Grafico 3'!F155)*100/'Grafico 3'!F155</f>
        <v>17.43686976289608</v>
      </c>
      <c r="G167" s="54">
        <f>('Grafico 3'!G167-'Grafico 3'!G155)*100/'Grafico 3'!G155</f>
        <v>12.835284379896283</v>
      </c>
      <c r="H167" s="48">
        <f>('Grafico 3'!H167-'Grafico 3'!H155)*100/'Grafico 3'!H155</f>
        <v>12.430904641952511</v>
      </c>
      <c r="I167" s="49">
        <v>0</v>
      </c>
      <c r="J167" s="50">
        <v>0</v>
      </c>
    </row>
    <row r="168" spans="1:10">
      <c r="A168" s="47">
        <v>41153</v>
      </c>
      <c r="B168" s="53">
        <f>('Grafico 3'!B168-'Grafico 3'!B156)*100/'Grafico 3'!B156</f>
        <v>8.8986906586922387</v>
      </c>
      <c r="C168" s="54">
        <f>('Grafico 3'!C168-'Grafico 3'!C156)*100/'Grafico 3'!C156</f>
        <v>15.610262468906498</v>
      </c>
      <c r="D168" s="54">
        <f>('Grafico 3'!D168-'Grafico 3'!D156)*100/'Grafico 3'!D156</f>
        <v>17.045287849977534</v>
      </c>
      <c r="E168" s="54">
        <f>('Grafico 3'!E168-'Grafico 3'!E156)*100/'Grafico 3'!E156</f>
        <v>11.404239312202947</v>
      </c>
      <c r="F168" s="54">
        <f>('Grafico 3'!F168-'Grafico 3'!F156)*100/'Grafico 3'!F156</f>
        <v>17.130977122232192</v>
      </c>
      <c r="G168" s="54">
        <f>('Grafico 3'!G168-'Grafico 3'!G156)*100/'Grafico 3'!G156</f>
        <v>11.719948486267521</v>
      </c>
      <c r="H168" s="48">
        <f>('Grafico 3'!H168-'Grafico 3'!H156)*100/'Grafico 3'!H156</f>
        <v>11.222004013863788</v>
      </c>
      <c r="I168" s="49">
        <v>0</v>
      </c>
      <c r="J168" s="50">
        <v>0</v>
      </c>
    </row>
    <row r="169" spans="1:10">
      <c r="A169" s="47">
        <v>41183</v>
      </c>
      <c r="B169" s="53">
        <f>('Grafico 3'!B169-'Grafico 3'!B157)*100/'Grafico 3'!B157</f>
        <v>9.2216866855902779</v>
      </c>
      <c r="C169" s="54">
        <f>('Grafico 3'!C169-'Grafico 3'!C157)*100/'Grafico 3'!C157</f>
        <v>15.192150547535061</v>
      </c>
      <c r="D169" s="54">
        <f>('Grafico 3'!D169-'Grafico 3'!D157)*100/'Grafico 3'!D157</f>
        <v>16.378397505182996</v>
      </c>
      <c r="E169" s="54">
        <f>('Grafico 3'!E169-'Grafico 3'!E157)*100/'Grafico 3'!E157</f>
        <v>11.127180485763541</v>
      </c>
      <c r="F169" s="54">
        <f>('Grafico 3'!F169-'Grafico 3'!F157)*100/'Grafico 3'!F157</f>
        <v>16.662120730184323</v>
      </c>
      <c r="G169" s="54">
        <f>('Grafico 3'!G169-'Grafico 3'!G157)*100/'Grafico 3'!G157</f>
        <v>11.746500819527423</v>
      </c>
      <c r="H169" s="48">
        <f>('Grafico 3'!H169-'Grafico 3'!H157)*100/'Grafico 3'!H157</f>
        <v>11.266079711616701</v>
      </c>
      <c r="I169" s="49">
        <v>0</v>
      </c>
      <c r="J169" s="50">
        <v>0</v>
      </c>
    </row>
    <row r="170" spans="1:10">
      <c r="A170" s="47">
        <v>41214</v>
      </c>
      <c r="B170" s="53">
        <f>('Grafico 3'!B170-'Grafico 3'!B158)*100/'Grafico 3'!B158</f>
        <v>8.4288605975424851</v>
      </c>
      <c r="C170" s="54">
        <f>('Grafico 3'!C170-'Grafico 3'!C158)*100/'Grafico 3'!C158</f>
        <v>14.761225507663916</v>
      </c>
      <c r="D170" s="54">
        <f>('Grafico 3'!D170-'Grafico 3'!D158)*100/'Grafico 3'!D158</f>
        <v>18.542082015218543</v>
      </c>
      <c r="E170" s="54">
        <f>('Grafico 3'!E170-'Grafico 3'!E158)*100/'Grafico 3'!E158</f>
        <v>11.201663282602059</v>
      </c>
      <c r="F170" s="54">
        <f>('Grafico 3'!F170-'Grafico 3'!F158)*100/'Grafico 3'!F158</f>
        <v>16.418309229846695</v>
      </c>
      <c r="G170" s="54">
        <f>('Grafico 3'!G170-'Grafico 3'!G158)*100/'Grafico 3'!G158</f>
        <v>11.307378911908121</v>
      </c>
      <c r="H170" s="48">
        <f>('Grafico 3'!H170-'Grafico 3'!H158)*100/'Grafico 3'!H158</f>
        <v>10.669705213070499</v>
      </c>
      <c r="I170" s="49">
        <v>0</v>
      </c>
      <c r="J170" s="50">
        <v>0</v>
      </c>
    </row>
    <row r="171" spans="1:10">
      <c r="A171" s="47">
        <v>41244</v>
      </c>
      <c r="B171" s="53">
        <f>('Grafico 3'!B171-'Grafico 3'!B159)*100/'Grafico 3'!B159</f>
        <v>10.171384412767834</v>
      </c>
      <c r="C171" s="54">
        <f>('Grafico 3'!C171-'Grafico 3'!C159)*100/'Grafico 3'!C159</f>
        <v>14.164794180284481</v>
      </c>
      <c r="D171" s="54">
        <f>('Grafico 3'!D171-'Grafico 3'!D159)*100/'Grafico 3'!D159</f>
        <v>18.383415059858667</v>
      </c>
      <c r="E171" s="54">
        <f>('Grafico 3'!E171-'Grafico 3'!E159)*100/'Grafico 3'!E159</f>
        <v>11.371117431929902</v>
      </c>
      <c r="F171" s="54">
        <f>('Grafico 3'!F171-'Grafico 3'!F159)*100/'Grafico 3'!F159</f>
        <v>16.612213583002529</v>
      </c>
      <c r="G171" s="54">
        <f>('Grafico 3'!G171-'Grafico 3'!G159)*100/'Grafico 3'!G159</f>
        <v>12.210503849652843</v>
      </c>
      <c r="H171" s="48">
        <f>('Grafico 3'!H171-'Grafico 3'!H159)*100/'Grafico 3'!H159</f>
        <v>11.569070645643366</v>
      </c>
      <c r="I171" s="49">
        <v>0</v>
      </c>
      <c r="J171" s="50">
        <v>0</v>
      </c>
    </row>
    <row r="172" spans="1:10">
      <c r="A172" s="47">
        <v>41275</v>
      </c>
      <c r="B172" s="53">
        <f>('Grafico 3'!B172-'Grafico 3'!B160)*100/'Grafico 3'!B160</f>
        <v>11.075137351748884</v>
      </c>
      <c r="C172" s="54">
        <f>('Grafico 3'!C172-'Grafico 3'!C160)*100/'Grafico 3'!C160</f>
        <v>14.150078869731573</v>
      </c>
      <c r="D172" s="54">
        <f>('Grafico 3'!D172-'Grafico 3'!D160)*100/'Grafico 3'!D160</f>
        <v>18.262016145305797</v>
      </c>
      <c r="E172" s="54">
        <f>('Grafico 3'!E172-'Grafico 3'!E160)*100/'Grafico 3'!E160</f>
        <v>11.524748106569335</v>
      </c>
      <c r="F172" s="54">
        <f>('Grafico 3'!F172-'Grafico 3'!F160)*100/'Grafico 3'!F160</f>
        <v>16.839623108573516</v>
      </c>
      <c r="G172" s="54">
        <f>('Grafico 3'!G172-'Grafico 3'!G160)*100/'Grafico 3'!G160</f>
        <v>12.770135600228805</v>
      </c>
      <c r="H172" s="48">
        <f>('Grafico 3'!H172-'Grafico 3'!H160)*100/'Grafico 3'!H160</f>
        <v>12.128732773103133</v>
      </c>
      <c r="I172" s="49">
        <v>0</v>
      </c>
      <c r="J172" s="50">
        <v>0</v>
      </c>
    </row>
    <row r="173" spans="1:10">
      <c r="A173" s="47">
        <v>41306</v>
      </c>
      <c r="B173" s="53">
        <f>('Grafico 3'!B173-'Grafico 3'!B161)*100/'Grafico 3'!B161</f>
        <v>11.309015492784621</v>
      </c>
      <c r="C173" s="54">
        <f>('Grafico 3'!C173-'Grafico 3'!C161)*100/'Grafico 3'!C161</f>
        <v>13.378345644186844</v>
      </c>
      <c r="D173" s="54">
        <f>('Grafico 3'!D173-'Grafico 3'!D161)*100/'Grafico 3'!D161</f>
        <v>20.102182761335271</v>
      </c>
      <c r="E173" s="54">
        <f>('Grafico 3'!E173-'Grafico 3'!E161)*100/'Grafico 3'!E161</f>
        <v>11.396671928170889</v>
      </c>
      <c r="F173" s="54">
        <f>('Grafico 3'!F173-'Grafico 3'!F161)*100/'Grafico 3'!F161</f>
        <v>16.906722457034025</v>
      </c>
      <c r="G173" s="54">
        <f>('Grafico 3'!G173-'Grafico 3'!G161)*100/'Grafico 3'!G161</f>
        <v>12.862611329393532</v>
      </c>
      <c r="H173" s="48">
        <f>('Grafico 3'!H173-'Grafico 3'!H161)*100/'Grafico 3'!H161</f>
        <v>12.041930706447854</v>
      </c>
      <c r="I173" s="49">
        <v>0</v>
      </c>
      <c r="J173" s="50">
        <v>0</v>
      </c>
    </row>
    <row r="174" spans="1:10">
      <c r="A174" s="47">
        <v>41334</v>
      </c>
      <c r="B174" s="53">
        <f>('Grafico 3'!B174-'Grafico 3'!B162)*100/'Grafico 3'!B162</f>
        <v>11.111909387063889</v>
      </c>
      <c r="C174" s="54">
        <f>('Grafico 3'!C174-'Grafico 3'!C162)*100/'Grafico 3'!C162</f>
        <v>12.400973058971603</v>
      </c>
      <c r="D174" s="54">
        <f>('Grafico 3'!D174-'Grafico 3'!D162)*100/'Grafico 3'!D162</f>
        <v>19.193444079050142</v>
      </c>
      <c r="E174" s="54">
        <f>('Grafico 3'!E174-'Grafico 3'!E162)*100/'Grafico 3'!E162</f>
        <v>10.973299909148102</v>
      </c>
      <c r="F174" s="54">
        <f>('Grafico 3'!F174-'Grafico 3'!F162)*100/'Grafico 3'!F162</f>
        <v>16.424734632118984</v>
      </c>
      <c r="G174" s="54">
        <f>('Grafico 3'!G174-'Grafico 3'!G162)*100/'Grafico 3'!G162</f>
        <v>12.380234256287226</v>
      </c>
      <c r="H174" s="48">
        <f>('Grafico 3'!H174-'Grafico 3'!H162)*100/'Grafico 3'!H162</f>
        <v>11.596583718647119</v>
      </c>
      <c r="I174" s="49">
        <v>0</v>
      </c>
      <c r="J174" s="50">
        <v>0</v>
      </c>
    </row>
    <row r="175" spans="1:10">
      <c r="A175" s="47">
        <v>41365</v>
      </c>
      <c r="B175" s="53">
        <f>('Grafico 3'!B175-'Grafico 3'!B163)*100/'Grafico 3'!B163</f>
        <v>11.283945001650581</v>
      </c>
      <c r="C175" s="54">
        <f>('Grafico 3'!C175-'Grafico 3'!C163)*100/'Grafico 3'!C163</f>
        <v>11.887397672653755</v>
      </c>
      <c r="D175" s="54">
        <f>('Grafico 3'!D175-'Grafico 3'!D163)*100/'Grafico 3'!D163</f>
        <v>19.069112787536703</v>
      </c>
      <c r="E175" s="54">
        <f>('Grafico 3'!E175-'Grafico 3'!E163)*100/'Grafico 3'!E163</f>
        <v>10.950147209025126</v>
      </c>
      <c r="F175" s="54">
        <f>('Grafico 3'!F175-'Grafico 3'!F163)*100/'Grafico 3'!F163</f>
        <v>17.505932941693494</v>
      </c>
      <c r="G175" s="54">
        <f>('Grafico 3'!G175-'Grafico 3'!G163)*100/'Grafico 3'!G163</f>
        <v>12.361080058551639</v>
      </c>
      <c r="H175" s="48">
        <f>('Grafico 3'!H175-'Grafico 3'!H163)*100/'Grafico 3'!H163</f>
        <v>11.580377102670058</v>
      </c>
      <c r="I175" s="49">
        <v>0</v>
      </c>
      <c r="J175" s="50">
        <v>0</v>
      </c>
    </row>
    <row r="176" spans="1:10">
      <c r="A176" s="47">
        <v>41395</v>
      </c>
      <c r="B176" s="53">
        <f>('Grafico 3'!B176-'Grafico 3'!B164)*100/'Grafico 3'!B164</f>
        <v>11.516139261469025</v>
      </c>
      <c r="C176" s="54">
        <f>('Grafico 3'!C176-'Grafico 3'!C164)*100/'Grafico 3'!C164</f>
        <v>11.1449954957135</v>
      </c>
      <c r="D176" s="54">
        <f>('Grafico 3'!D176-'Grafico 3'!D164)*100/'Grafico 3'!D164</f>
        <v>19.744572318157552</v>
      </c>
      <c r="E176" s="54">
        <f>('Grafico 3'!E176-'Grafico 3'!E164)*100/'Grafico 3'!E164</f>
        <v>11.091024386353611</v>
      </c>
      <c r="F176" s="54">
        <f>('Grafico 3'!F176-'Grafico 3'!F164)*100/'Grafico 3'!F164</f>
        <v>17.868496684099465</v>
      </c>
      <c r="G176" s="54">
        <f>('Grafico 3'!G176-'Grafico 3'!G164)*100/'Grafico 3'!G164</f>
        <v>12.353527552648956</v>
      </c>
      <c r="H176" s="48">
        <f>('Grafico 3'!H176-'Grafico 3'!H164)*100/'Grafico 3'!H164</f>
        <v>11.534380047868474</v>
      </c>
      <c r="I176" s="49">
        <v>0</v>
      </c>
      <c r="J176" s="50">
        <v>0</v>
      </c>
    </row>
    <row r="177" spans="1:10">
      <c r="A177" s="47">
        <v>41426</v>
      </c>
      <c r="B177" s="53">
        <f>('Grafico 3'!B177-'Grafico 3'!B165)*100/'Grafico 3'!B165</f>
        <v>12.707571647621153</v>
      </c>
      <c r="C177" s="54">
        <f>('Grafico 3'!C177-'Grafico 3'!C165)*100/'Grafico 3'!C165</f>
        <v>10.368465699711544</v>
      </c>
      <c r="D177" s="54">
        <f>('Grafico 3'!D177-'Grafico 3'!D165)*100/'Grafico 3'!D165</f>
        <v>19.978738715423187</v>
      </c>
      <c r="E177" s="54">
        <f>('Grafico 3'!E177-'Grafico 3'!E165)*100/'Grafico 3'!E165</f>
        <v>11.08035186267305</v>
      </c>
      <c r="F177" s="54">
        <f>('Grafico 3'!F177-'Grafico 3'!F165)*100/'Grafico 3'!F165</f>
        <v>17.230492927903576</v>
      </c>
      <c r="G177" s="54">
        <f>('Grafico 3'!G177-'Grafico 3'!G165)*100/'Grafico 3'!G165</f>
        <v>12.849346320838917</v>
      </c>
      <c r="H177" s="48">
        <f>('Grafico 3'!H177-'Grafico 3'!H165)*100/'Grafico 3'!H165</f>
        <v>11.98713977252069</v>
      </c>
      <c r="I177" s="49">
        <v>0</v>
      </c>
      <c r="J177" s="50">
        <v>0</v>
      </c>
    </row>
    <row r="178" spans="1:10">
      <c r="A178" s="47">
        <v>41456</v>
      </c>
      <c r="B178" s="53">
        <f>('Grafico 3'!B178-'Grafico 3'!B166)*100/'Grafico 3'!B166</f>
        <v>11.52894500280555</v>
      </c>
      <c r="C178" s="54">
        <f>('Grafico 3'!C178-'Grafico 3'!C166)*100/'Grafico 3'!C166</f>
        <v>10.21747585274707</v>
      </c>
      <c r="D178" s="54">
        <f>('Grafico 3'!D178-'Grafico 3'!D166)*100/'Grafico 3'!D166</f>
        <v>25.012118485813673</v>
      </c>
      <c r="E178" s="54">
        <f>('Grafico 3'!E178-'Grafico 3'!E166)*100/'Grafico 3'!E166</f>
        <v>14.775349396954963</v>
      </c>
      <c r="F178" s="54">
        <f>('Grafico 3'!F178-'Grafico 3'!F166)*100/'Grafico 3'!F166</f>
        <v>17.409714774390839</v>
      </c>
      <c r="G178" s="54">
        <f>('Grafico 3'!G178-'Grafico 3'!G166)*100/'Grafico 3'!G166</f>
        <v>12.560915714104377</v>
      </c>
      <c r="H178" s="48">
        <f>('Grafico 3'!H178-'Grafico 3'!H166)*100/'Grafico 3'!H166</f>
        <v>11.698249541110412</v>
      </c>
      <c r="I178" s="49">
        <v>0</v>
      </c>
      <c r="J178" s="50">
        <v>0</v>
      </c>
    </row>
    <row r="179" spans="1:10">
      <c r="A179" s="47">
        <v>41487</v>
      </c>
      <c r="B179" s="53">
        <f>('Grafico 3'!B179-'Grafico 3'!B167)*100/'Grafico 3'!B167</f>
        <v>12.145444211782834</v>
      </c>
      <c r="C179" s="54">
        <f>('Grafico 3'!C179-'Grafico 3'!C167)*100/'Grafico 3'!C167</f>
        <v>9.8730111878853268</v>
      </c>
      <c r="D179" s="54">
        <f>('Grafico 3'!D179-'Grafico 3'!D167)*100/'Grafico 3'!D167</f>
        <v>26.526859467808173</v>
      </c>
      <c r="E179" s="54">
        <f>('Grafico 3'!E179-'Grafico 3'!E167)*100/'Grafico 3'!E167</f>
        <v>14.50077408611865</v>
      </c>
      <c r="F179" s="54">
        <f>('Grafico 3'!F179-'Grafico 3'!F167)*100/'Grafico 3'!F167</f>
        <v>16.640322761824166</v>
      </c>
      <c r="G179" s="54">
        <f>('Grafico 3'!G179-'Grafico 3'!G167)*100/'Grafico 3'!G167</f>
        <v>12.946516291055822</v>
      </c>
      <c r="H179" s="48">
        <f>('Grafico 3'!H179-'Grafico 3'!H167)*100/'Grafico 3'!H167</f>
        <v>11.906059836839821</v>
      </c>
      <c r="I179" s="49">
        <v>0</v>
      </c>
      <c r="J179" s="50">
        <v>0</v>
      </c>
    </row>
    <row r="180" spans="1:10">
      <c r="A180" s="47">
        <v>41518</v>
      </c>
      <c r="B180" s="53">
        <f>('Grafico 3'!B180-'Grafico 3'!B168)*100/'Grafico 3'!B168</f>
        <v>12.495419297183894</v>
      </c>
      <c r="C180" s="54">
        <f>('Grafico 3'!C180-'Grafico 3'!C168)*100/'Grafico 3'!C168</f>
        <v>9.9206858002467655</v>
      </c>
      <c r="D180" s="54">
        <f>('Grafico 3'!D180-'Grafico 3'!D168)*100/'Grafico 3'!D168</f>
        <v>26.777796307099813</v>
      </c>
      <c r="E180" s="54">
        <f>('Grafico 3'!E180-'Grafico 3'!E168)*100/'Grafico 3'!E168</f>
        <v>14.900336761232785</v>
      </c>
      <c r="F180" s="54">
        <f>('Grafico 3'!F180-'Grafico 3'!F168)*100/'Grafico 3'!F168</f>
        <v>16.282481957967072</v>
      </c>
      <c r="G180" s="54">
        <f>('Grafico 3'!G180-'Grafico 3'!G168)*100/'Grafico 3'!G168</f>
        <v>13.198086359492979</v>
      </c>
      <c r="H180" s="48">
        <f>('Grafico 3'!H180-'Grafico 3'!H168)*100/'Grafico 3'!H168</f>
        <v>12.158964985314961</v>
      </c>
      <c r="I180" s="49">
        <v>0</v>
      </c>
      <c r="J180" s="50">
        <v>0</v>
      </c>
    </row>
    <row r="181" spans="1:10">
      <c r="A181" s="47">
        <v>41548</v>
      </c>
      <c r="B181" s="53">
        <f>('Grafico 3'!B181-'Grafico 3'!B169)*100/'Grafico 3'!B169</f>
        <v>11.675429072665219</v>
      </c>
      <c r="C181" s="54">
        <f>('Grafico 3'!C181-'Grafico 3'!C169)*100/'Grafico 3'!C169</f>
        <v>9.8939518370127857</v>
      </c>
      <c r="D181" s="54">
        <f>('Grafico 3'!D181-'Grafico 3'!D169)*100/'Grafico 3'!D169</f>
        <v>27.734352507758597</v>
      </c>
      <c r="E181" s="54">
        <f>('Grafico 3'!E181-'Grafico 3'!E169)*100/'Grafico 3'!E169</f>
        <v>15.966478238195627</v>
      </c>
      <c r="F181" s="54">
        <f>('Grafico 3'!F181-'Grafico 3'!F169)*100/'Grafico 3'!F169</f>
        <v>14.056406230438798</v>
      </c>
      <c r="G181" s="54">
        <f>('Grafico 3'!G181-'Grafico 3'!G169)*100/'Grafico 3'!G169</f>
        <v>12.748132099132599</v>
      </c>
      <c r="H181" s="48">
        <f>('Grafico 3'!H181-'Grafico 3'!H169)*100/'Grafico 3'!H169</f>
        <v>11.742997948386334</v>
      </c>
      <c r="I181" s="49">
        <v>0</v>
      </c>
      <c r="J181" s="50">
        <v>0</v>
      </c>
    </row>
    <row r="182" spans="1:10">
      <c r="A182" s="47">
        <v>41579</v>
      </c>
      <c r="B182" s="53">
        <f>('Grafico 3'!B182-'Grafico 3'!B170)*100/'Grafico 3'!B170</f>
        <v>10.281663404126826</v>
      </c>
      <c r="C182" s="54">
        <f>('Grafico 3'!C182-'Grafico 3'!C170)*100/'Grafico 3'!C170</f>
        <v>9.5249438442661845</v>
      </c>
      <c r="D182" s="54">
        <f>('Grafico 3'!D182-'Grafico 3'!D170)*100/'Grafico 3'!D170</f>
        <v>27.852455269616208</v>
      </c>
      <c r="E182" s="54">
        <f>('Grafico 3'!E182-'Grafico 3'!E170)*100/'Grafico 3'!E170</f>
        <v>16.563239742499281</v>
      </c>
      <c r="F182" s="54">
        <f>('Grafico 3'!F182-'Grafico 3'!F170)*100/'Grafico 3'!F170</f>
        <v>14.165710925803001</v>
      </c>
      <c r="G182" s="54">
        <f>('Grafico 3'!G182-'Grafico 3'!G170)*100/'Grafico 3'!G170</f>
        <v>11.843132325368853</v>
      </c>
      <c r="H182" s="48">
        <f>('Grafico 3'!H182-'Grafico 3'!H170)*100/'Grafico 3'!H170</f>
        <v>10.908298754113934</v>
      </c>
      <c r="I182" s="49">
        <v>0</v>
      </c>
      <c r="J182" s="50">
        <v>0</v>
      </c>
    </row>
    <row r="183" spans="1:10">
      <c r="A183" s="55">
        <v>41609</v>
      </c>
      <c r="B183" s="53">
        <f>('Grafico 3'!B183-'Grafico 3'!B171)*100/'Grafico 3'!B171</f>
        <v>8.7117407049903139</v>
      </c>
      <c r="C183" s="54">
        <f>('Grafico 3'!C183-'Grafico 3'!C171)*100/'Grafico 3'!C171</f>
        <v>9.2286044761228379</v>
      </c>
      <c r="D183" s="54">
        <f>('Grafico 3'!D183-'Grafico 3'!D171)*100/'Grafico 3'!D171</f>
        <v>27.520429966624345</v>
      </c>
      <c r="E183" s="54">
        <f>('Grafico 3'!E183-'Grafico 3'!E171)*100/'Grafico 3'!E171</f>
        <v>16.585178126315217</v>
      </c>
      <c r="F183" s="54">
        <f>('Grafico 3'!F183-'Grafico 3'!F171)*100/'Grafico 3'!F171</f>
        <v>14.52574250639937</v>
      </c>
      <c r="G183" s="54">
        <f>('Grafico 3'!G183-'Grafico 3'!G171)*100/'Grafico 3'!G171</f>
        <v>10.824281681776148</v>
      </c>
      <c r="H183" s="48">
        <f>('Grafico 3'!H183-'Grafico 3'!H171)*100/'Grafico 3'!H171</f>
        <v>9.9318882466380671</v>
      </c>
      <c r="I183" s="49">
        <v>0</v>
      </c>
      <c r="J183" s="50">
        <v>0</v>
      </c>
    </row>
    <row r="184" spans="1:10">
      <c r="A184" s="47">
        <v>41640</v>
      </c>
      <c r="B184" s="53">
        <f>('Grafico 3'!B184-'Grafico 3'!B172)*100/'Grafico 3'!B172</f>
        <v>9.6576703815204947</v>
      </c>
      <c r="C184" s="54">
        <f>('Grafico 3'!C184-'Grafico 3'!C172)*100/'Grafico 3'!C172</f>
        <v>9.0152795744986403</v>
      </c>
      <c r="D184" s="54">
        <f>('Grafico 3'!D184-'Grafico 3'!D172)*100/'Grafico 3'!D172</f>
        <v>27.552043551029676</v>
      </c>
      <c r="E184" s="54">
        <f>('Grafico 3'!E184-'Grafico 3'!E172)*100/'Grafico 3'!E172</f>
        <v>16.864349289239733</v>
      </c>
      <c r="F184" s="54">
        <f>('Grafico 3'!F184-'Grafico 3'!F172)*100/'Grafico 3'!F172</f>
        <v>13.520116819083174</v>
      </c>
      <c r="G184" s="54">
        <f>('Grafico 3'!G184-'Grafico 3'!G172)*100/'Grafico 3'!G172</f>
        <v>11.32423983736467</v>
      </c>
      <c r="H184" s="48">
        <f>('Grafico 3'!H184-'Grafico 3'!H172)*100/'Grafico 3'!H172</f>
        <v>10.430820930910945</v>
      </c>
      <c r="I184" s="49">
        <v>0</v>
      </c>
      <c r="J184" s="50">
        <v>0</v>
      </c>
    </row>
    <row r="185" spans="1:10">
      <c r="A185" s="47">
        <v>41671</v>
      </c>
      <c r="B185" s="53">
        <f>('Grafico 3'!B185-'Grafico 3'!B173)*100/'Grafico 3'!B173</f>
        <v>10.231381209697533</v>
      </c>
      <c r="C185" s="54">
        <f>('Grafico 3'!C185-'Grafico 3'!C173)*100/'Grafico 3'!C173</f>
        <v>8.716124099217593</v>
      </c>
      <c r="D185" s="54">
        <f>('Grafico 3'!D185-'Grafico 3'!D173)*100/'Grafico 3'!D173</f>
        <v>27.629452192061741</v>
      </c>
      <c r="E185" s="54">
        <f>('Grafico 3'!E185-'Grafico 3'!E173)*100/'Grafico 3'!E173</f>
        <v>17.269392786696294</v>
      </c>
      <c r="F185" s="54">
        <f>('Grafico 3'!F185-'Grafico 3'!F173)*100/'Grafico 3'!F173</f>
        <v>12.7274624436007</v>
      </c>
      <c r="G185" s="54">
        <f>('Grafico 3'!G185-'Grafico 3'!G173)*100/'Grafico 3'!G173</f>
        <v>11.57633478766882</v>
      </c>
      <c r="H185" s="48">
        <f>('Grafico 3'!H185-'Grafico 3'!H173)*100/'Grafico 3'!H173</f>
        <v>10.70405289358788</v>
      </c>
      <c r="I185" s="49">
        <v>0</v>
      </c>
      <c r="J185" s="50">
        <v>0</v>
      </c>
    </row>
    <row r="186" spans="1:10">
      <c r="A186" s="47">
        <v>41699</v>
      </c>
      <c r="B186" s="53">
        <f>('Grafico 3'!B186-'Grafico 3'!B174)*100/'Grafico 3'!B174</f>
        <v>10.206217155204488</v>
      </c>
      <c r="C186" s="54">
        <f>('Grafico 3'!C186-'Grafico 3'!C174)*100/'Grafico 3'!C174</f>
        <v>8.5123022087499667</v>
      </c>
      <c r="D186" s="54">
        <f>('Grafico 3'!D186-'Grafico 3'!D174)*100/'Grafico 3'!D174</f>
        <v>27.378026283746898</v>
      </c>
      <c r="E186" s="54">
        <f>('Grafico 3'!E186-'Grafico 3'!E174)*100/'Grafico 3'!E174</f>
        <v>17.34581766116559</v>
      </c>
      <c r="F186" s="54">
        <f>('Grafico 3'!F186-'Grafico 3'!F174)*100/'Grafico 3'!F174</f>
        <v>12.94389874803527</v>
      </c>
      <c r="G186" s="54">
        <f>('Grafico 3'!G186-'Grafico 3'!G174)*100/'Grafico 3'!G174</f>
        <v>11.500251789716387</v>
      </c>
      <c r="H186" s="48">
        <f>('Grafico 3'!H186-'Grafico 3'!H174)*100/'Grafico 3'!H174</f>
        <v>10.650060593786071</v>
      </c>
      <c r="I186" s="49">
        <v>0</v>
      </c>
      <c r="J186" s="50">
        <v>0</v>
      </c>
    </row>
    <row r="187" spans="1:10">
      <c r="A187" s="47">
        <v>41730</v>
      </c>
      <c r="B187" s="53">
        <f>('Grafico 3'!B187-'Grafico 3'!B175)*100/'Grafico 3'!B175</f>
        <v>10.37310088431347</v>
      </c>
      <c r="C187" s="54">
        <f>('Grafico 3'!C187-'Grafico 3'!C175)*100/'Grafico 3'!C175</f>
        <v>8.4163309169882936</v>
      </c>
      <c r="D187" s="54">
        <f>('Grafico 3'!D187-'Grafico 3'!D175)*100/'Grafico 3'!D175</f>
        <v>27.002595892210927</v>
      </c>
      <c r="E187" s="54">
        <f>('Grafico 3'!E187-'Grafico 3'!E175)*100/'Grafico 3'!E175</f>
        <v>17.449546757019252</v>
      </c>
      <c r="F187" s="54">
        <f>('Grafico 3'!F187-'Grafico 3'!F175)*100/'Grafico 3'!F175</f>
        <v>12.038072966981511</v>
      </c>
      <c r="G187" s="54">
        <f>('Grafico 3'!G187-'Grafico 3'!G175)*100/'Grafico 3'!G175</f>
        <v>11.522338187378152</v>
      </c>
      <c r="H187" s="48">
        <f>('Grafico 3'!H187-'Grafico 3'!H175)*100/'Grafico 3'!H175</f>
        <v>10.707194098533035</v>
      </c>
      <c r="I187" s="49">
        <v>0</v>
      </c>
      <c r="J187" s="50">
        <v>0</v>
      </c>
    </row>
    <row r="188" spans="1:10">
      <c r="A188" s="47">
        <v>41760</v>
      </c>
      <c r="B188" s="53">
        <f>('Grafico 3'!B188-'Grafico 3'!B176)*100/'Grafico 3'!B176</f>
        <v>9.9891747289965718</v>
      </c>
      <c r="C188" s="54">
        <f>('Grafico 3'!C188-'Grafico 3'!C176)*100/'Grafico 3'!C176</f>
        <v>8.7371337341127564</v>
      </c>
      <c r="D188" s="54">
        <f>('Grafico 3'!D188-'Grafico 3'!D176)*100/'Grafico 3'!D176</f>
        <v>28.232180996844107</v>
      </c>
      <c r="E188" s="54">
        <f>('Grafico 3'!E188-'Grafico 3'!E176)*100/'Grafico 3'!E176</f>
        <v>18.046054575291567</v>
      </c>
      <c r="F188" s="54">
        <f>('Grafico 3'!F188-'Grafico 3'!F176)*100/'Grafico 3'!F176</f>
        <v>11.377466512850955</v>
      </c>
      <c r="G188" s="54">
        <f>('Grafico 3'!G188-'Grafico 3'!G176)*100/'Grafico 3'!G176</f>
        <v>11.488240909071733</v>
      </c>
      <c r="H188" s="48">
        <f>('Grafico 3'!H188-'Grafico 3'!H176)*100/'Grafico 3'!H176</f>
        <v>10.629309826585738</v>
      </c>
      <c r="I188" s="49">
        <v>0</v>
      </c>
      <c r="J188" s="50">
        <v>0</v>
      </c>
    </row>
    <row r="189" spans="1:10">
      <c r="A189" s="56">
        <v>41791</v>
      </c>
      <c r="B189" s="53">
        <f>('Grafico 3'!B189-'Grafico 3'!B177)*100/'Grafico 3'!B177</f>
        <v>9.418288170481155</v>
      </c>
      <c r="C189" s="54">
        <f>('Grafico 3'!C189-'Grafico 3'!C177)*100/'Grafico 3'!C177</f>
        <v>8.8317375757313634</v>
      </c>
      <c r="D189" s="54">
        <f>('Grafico 3'!D189-'Grafico 3'!D177)*100/'Grafico 3'!D177</f>
        <v>27.216609941024373</v>
      </c>
      <c r="E189" s="54">
        <f>('Grafico 3'!E189-'Grafico 3'!E177)*100/'Grafico 3'!E177</f>
        <v>18.044309109343814</v>
      </c>
      <c r="F189" s="54">
        <f>('Grafico 3'!F189-'Grafico 3'!F177)*100/'Grafico 3'!F177</f>
        <v>10.723596764275891</v>
      </c>
      <c r="G189" s="54">
        <f>('Grafico 3'!G189-'Grafico 3'!G177)*100/'Grafico 3'!G177</f>
        <v>11.073087867955433</v>
      </c>
      <c r="H189" s="48">
        <f>('Grafico 3'!H189-'Grafico 3'!H177)*100/'Grafico 3'!H177</f>
        <v>10.305370305759517</v>
      </c>
      <c r="I189" s="49">
        <v>0</v>
      </c>
      <c r="J189" s="50">
        <v>0</v>
      </c>
    </row>
    <row r="190" spans="1:10">
      <c r="A190" s="56">
        <v>41821</v>
      </c>
      <c r="B190" s="53">
        <f>('Grafico 3'!B190-'Grafico 3'!B178)*100/'Grafico 3'!B178</f>
        <v>9.2947211204402205</v>
      </c>
      <c r="C190" s="54">
        <f>('Grafico 3'!C190-'Grafico 3'!C178)*100/'Grafico 3'!C178</f>
        <v>8.7223686586347107</v>
      </c>
      <c r="D190" s="54">
        <f>('Grafico 3'!D190-'Grafico 3'!D178)*100/'Grafico 3'!D178</f>
        <v>25.510566556583619</v>
      </c>
      <c r="E190" s="54">
        <f>('Grafico 3'!E190-'Grafico 3'!E178)*100/'Grafico 3'!E178</f>
        <v>17.348290718815033</v>
      </c>
      <c r="F190" s="54">
        <f>('Grafico 3'!F190-'Grafico 3'!F178)*100/'Grafico 3'!F178</f>
        <v>9.6231235141931766</v>
      </c>
      <c r="G190" s="54">
        <f>('Grafico 3'!G190-'Grafico 3'!G178)*100/'Grafico 3'!G178</f>
        <v>10.803429631251174</v>
      </c>
      <c r="H190" s="48">
        <f>('Grafico 3'!H190-'Grafico 3'!H178)*100/'Grafico 3'!H178</f>
        <v>10.101176471300448</v>
      </c>
      <c r="I190" s="49">
        <v>0</v>
      </c>
      <c r="J190" s="50">
        <v>0</v>
      </c>
    </row>
    <row r="191" spans="1:10">
      <c r="A191" s="56">
        <v>41852</v>
      </c>
      <c r="B191" s="53">
        <f>('Grafico 3'!B191-'Grafico 3'!B179)*100/'Grafico 3'!B179</f>
        <v>8.660739761231012</v>
      </c>
      <c r="C191" s="54">
        <f>('Grafico 3'!C191-'Grafico 3'!C179)*100/'Grafico 3'!C179</f>
        <v>8.6610250448486124</v>
      </c>
      <c r="D191" s="54">
        <f>('Grafico 3'!D191-'Grafico 3'!D179)*100/'Grafico 3'!D179</f>
        <v>24.537978559763719</v>
      </c>
      <c r="E191" s="54">
        <f>('Grafico 3'!E191-'Grafico 3'!E179)*100/'Grafico 3'!E179</f>
        <v>17.06804215262969</v>
      </c>
      <c r="F191" s="54">
        <f>('Grafico 3'!F191-'Grafico 3'!F179)*100/'Grafico 3'!F179</f>
        <v>8.8713029438518465</v>
      </c>
      <c r="G191" s="54">
        <f>('Grafico 3'!G191-'Grafico 3'!G179)*100/'Grafico 3'!G179</f>
        <v>10.309290523202403</v>
      </c>
      <c r="H191" s="48">
        <f>('Grafico 3'!H191-'Grafico 3'!H179)*100/'Grafico 3'!H179</f>
        <v>9.6661826697760116</v>
      </c>
      <c r="I191" s="49">
        <v>0</v>
      </c>
      <c r="J191" s="50">
        <v>0</v>
      </c>
    </row>
    <row r="192" spans="1:10">
      <c r="A192" s="56">
        <v>41883</v>
      </c>
      <c r="B192" s="53">
        <f>('Grafico 3'!B192-'Grafico 3'!B180)*100/'Grafico 3'!B180</f>
        <v>8.2637644326447646</v>
      </c>
      <c r="C192" s="54">
        <f>('Grafico 3'!C192-'Grafico 3'!C180)*100/'Grafico 3'!C180</f>
        <v>9.1107452805514626</v>
      </c>
      <c r="D192" s="54">
        <f>('Grafico 3'!D192-'Grafico 3'!D180)*100/'Grafico 3'!D180</f>
        <v>21.986234366015708</v>
      </c>
      <c r="E192" s="54">
        <f>('Grafico 3'!E192-'Grafico 3'!E180)*100/'Grafico 3'!E180</f>
        <v>16.74461009247926</v>
      </c>
      <c r="F192" s="54">
        <f>('Grafico 3'!F192-'Grafico 3'!F180)*100/'Grafico 3'!F180</f>
        <v>8.3558810988148551</v>
      </c>
      <c r="G192" s="54">
        <f>('Grafico 3'!G192-'Grafico 3'!G180)*100/'Grafico 3'!G180</f>
        <v>9.9407007140958097</v>
      </c>
      <c r="H192" s="48">
        <f>('Grafico 3'!H192-'Grafico 3'!H180)*100/'Grafico 3'!H180</f>
        <v>9.512601042961558</v>
      </c>
      <c r="I192" s="49">
        <v>0</v>
      </c>
      <c r="J192" s="50">
        <v>0</v>
      </c>
    </row>
    <row r="193" spans="1:10">
      <c r="A193" s="56">
        <v>41913</v>
      </c>
      <c r="B193" s="53">
        <f>('Grafico 3'!B193-'Grafico 3'!B181)*100/'Grafico 3'!B181</f>
        <v>8.752106843917808</v>
      </c>
      <c r="C193" s="54">
        <f>('Grafico 3'!C193-'Grafico 3'!C181)*100/'Grafico 3'!C181</f>
        <v>9.1525106870362691</v>
      </c>
      <c r="D193" s="54">
        <f>('Grafico 3'!D193-'Grafico 3'!D181)*100/'Grafico 3'!D181</f>
        <v>20.536629113632547</v>
      </c>
      <c r="E193" s="54">
        <f>('Grafico 3'!E193-'Grafico 3'!E181)*100/'Grafico 3'!E181</f>
        <v>15.81401647696128</v>
      </c>
      <c r="F193" s="54">
        <f>('Grafico 3'!F193-'Grafico 3'!F181)*100/'Grafico 3'!F181</f>
        <v>8.9160620352667816</v>
      </c>
      <c r="G193" s="54">
        <f>('Grafico 3'!G193-'Grafico 3'!G181)*100/'Grafico 3'!G181</f>
        <v>10.130542591480591</v>
      </c>
      <c r="H193" s="48">
        <f>('Grafico 3'!H193-'Grafico 3'!H181)*100/'Grafico 3'!H181</f>
        <v>9.723050016736611</v>
      </c>
      <c r="I193" s="49">
        <v>0</v>
      </c>
      <c r="J193" s="50">
        <v>0</v>
      </c>
    </row>
    <row r="194" spans="1:10">
      <c r="A194" s="56">
        <v>41944</v>
      </c>
      <c r="B194" s="53">
        <f>('Grafico 3'!B194-'Grafico 3'!B182)*100/'Grafico 3'!B182</f>
        <v>10.084758776641641</v>
      </c>
      <c r="C194" s="54">
        <f>('Grafico 3'!C194-'Grafico 3'!C182)*100/'Grafico 3'!C182</f>
        <v>9.6406660594936131</v>
      </c>
      <c r="D194" s="54">
        <f>('Grafico 3'!D194-'Grafico 3'!D182)*100/'Grafico 3'!D182</f>
        <v>19.013410287437029</v>
      </c>
      <c r="E194" s="54">
        <f>('Grafico 3'!E194-'Grafico 3'!E182)*100/'Grafico 3'!E182</f>
        <v>14.754948456136443</v>
      </c>
      <c r="F194" s="54">
        <f>('Grafico 3'!F194-'Grafico 3'!F182)*100/'Grafico 3'!F182</f>
        <v>7.6930312915453847</v>
      </c>
      <c r="G194" s="54">
        <f>('Grafico 3'!G194-'Grafico 3'!G182)*100/'Grafico 3'!G182</f>
        <v>10.857786032416378</v>
      </c>
      <c r="H194" s="48">
        <f>('Grafico 3'!H194-'Grafico 3'!H182)*100/'Grafico 3'!H182</f>
        <v>10.462417280904411</v>
      </c>
      <c r="I194" s="49">
        <v>0</v>
      </c>
      <c r="J194" s="50">
        <v>0</v>
      </c>
    </row>
    <row r="195" spans="1:10">
      <c r="A195" s="56">
        <v>41974</v>
      </c>
      <c r="B195" s="53">
        <f>('Grafico 3'!B195-'Grafico 3'!B183)*100/'Grafico 3'!B183</f>
        <v>11.840768757898953</v>
      </c>
      <c r="C195" s="54">
        <f>('Grafico 3'!C195-'Grafico 3'!C183)*100/'Grafico 3'!C183</f>
        <v>9.4119977239257935</v>
      </c>
      <c r="D195" s="54">
        <f>('Grafico 3'!D195-'Grafico 3'!D183)*100/'Grafico 3'!D183</f>
        <v>16.939678825877021</v>
      </c>
      <c r="E195" s="54">
        <f>('Grafico 3'!E195-'Grafico 3'!E183)*100/'Grafico 3'!E183</f>
        <v>13.018562782156602</v>
      </c>
      <c r="F195" s="54">
        <f>('Grafico 3'!F195-'Grafico 3'!F183)*100/'Grafico 3'!F183</f>
        <v>5.9663124229496436</v>
      </c>
      <c r="G195" s="54">
        <f>('Grafico 3'!G195-'Grafico 3'!G183)*100/'Grafico 3'!G183</f>
        <v>11.546717402982241</v>
      </c>
      <c r="H195" s="48">
        <f>('Grafico 3'!H195-'Grafico 3'!H183)*100/'Grafico 3'!H183</f>
        <v>11.14300817092262</v>
      </c>
      <c r="I195" s="49">
        <v>0</v>
      </c>
      <c r="J195" s="50">
        <v>0</v>
      </c>
    </row>
    <row r="196" spans="1:10">
      <c r="A196" s="56">
        <v>42005</v>
      </c>
      <c r="B196" s="53">
        <f>('Grafico 3'!B196-'Grafico 3'!B184)*100/'Grafico 3'!B184</f>
        <v>14.16778891917828</v>
      </c>
      <c r="C196" s="54">
        <f>('Grafico 3'!C196-'Grafico 3'!C184)*100/'Grafico 3'!C184</f>
        <v>9.1372154251173505</v>
      </c>
      <c r="D196" s="54">
        <f>('Grafico 3'!D196-'Grafico 3'!D184)*100/'Grafico 3'!D184</f>
        <v>16.018026088282607</v>
      </c>
      <c r="E196" s="54">
        <f>('Grafico 3'!E196-'Grafico 3'!E184)*100/'Grafico 3'!E184</f>
        <v>12.418210758437402</v>
      </c>
      <c r="F196" s="54">
        <f>('Grafico 3'!F196-'Grafico 3'!F184)*100/'Grafico 3'!F184</f>
        <v>5.7986159170659883</v>
      </c>
      <c r="G196" s="54">
        <f>('Grafico 3'!G196-'Grafico 3'!G184)*100/'Grafico 3'!G184</f>
        <v>12.719033627502149</v>
      </c>
      <c r="H196" s="48">
        <f>('Grafico 3'!H196-'Grafico 3'!H184)*100/'Grafico 3'!H184</f>
        <v>12.319669922249352</v>
      </c>
      <c r="I196" s="49">
        <v>0</v>
      </c>
      <c r="J196" s="50">
        <v>0</v>
      </c>
    </row>
    <row r="197" spans="1:10">
      <c r="A197" s="56">
        <v>42036</v>
      </c>
      <c r="B197" s="53">
        <f>('Grafico 3'!B197-'Grafico 3'!B185)*100/'Grafico 3'!B185</f>
        <v>14.102534939216484</v>
      </c>
      <c r="C197" s="54">
        <f>('Grafico 3'!C197-'Grafico 3'!C185)*100/'Grafico 3'!C185</f>
        <v>9.0214112854419124</v>
      </c>
      <c r="D197" s="54">
        <f>('Grafico 3'!D197-'Grafico 3'!D185)*100/'Grafico 3'!D185</f>
        <v>15.044018374921238</v>
      </c>
      <c r="E197" s="54">
        <f>('Grafico 3'!E197-'Grafico 3'!E185)*100/'Grafico 3'!E185</f>
        <v>12.767031408820037</v>
      </c>
      <c r="F197" s="54">
        <f>('Grafico 3'!F197-'Grafico 3'!F185)*100/'Grafico 3'!F185</f>
        <v>16.326568542055792</v>
      </c>
      <c r="G197" s="54">
        <f>('Grafico 3'!G197-'Grafico 3'!G185)*100/'Grafico 3'!G185</f>
        <v>12.860520017406708</v>
      </c>
      <c r="H197" s="48">
        <f>('Grafico 3'!H197-'Grafico 3'!H185)*100/'Grafico 3'!H185</f>
        <v>12.607450321192248</v>
      </c>
      <c r="I197" s="49">
        <v>0</v>
      </c>
      <c r="J197" s="50">
        <v>0</v>
      </c>
    </row>
    <row r="198" spans="1:10">
      <c r="A198" s="56">
        <v>42064</v>
      </c>
      <c r="B198" s="53">
        <f>('Grafico 3'!B198-'Grafico 3'!B186)*100/'Grafico 3'!B186</f>
        <v>14.261797061096519</v>
      </c>
      <c r="C198" s="54">
        <f>('Grafico 3'!C198-'Grafico 3'!C186)*100/'Grafico 3'!C186</f>
        <v>9.42699138258169</v>
      </c>
      <c r="D198" s="54">
        <f>('Grafico 3'!D198-'Grafico 3'!D186)*100/'Grafico 3'!D186</f>
        <v>14.677454370959712</v>
      </c>
      <c r="E198" s="54">
        <f>('Grafico 3'!E198-'Grafico 3'!E186)*100/'Grafico 3'!E186</f>
        <v>12.475076612382988</v>
      </c>
      <c r="F198" s="54">
        <f>('Grafico 3'!F198-'Grafico 3'!F186)*100/'Grafico 3'!F186</f>
        <v>15.421607977025317</v>
      </c>
      <c r="G198" s="54">
        <f>('Grafico 3'!G198-'Grafico 3'!G186)*100/'Grafico 3'!G186</f>
        <v>13.002910558667232</v>
      </c>
      <c r="H198" s="48">
        <f>('Grafico 3'!H198-'Grafico 3'!H186)*100/'Grafico 3'!H186</f>
        <v>12.750562642910417</v>
      </c>
      <c r="I198" s="49">
        <v>0</v>
      </c>
      <c r="J198" s="50">
        <v>0</v>
      </c>
    </row>
    <row r="199" spans="1:10">
      <c r="A199" s="56">
        <v>42095</v>
      </c>
      <c r="B199" s="53">
        <f>('Grafico 3'!B199-'Grafico 3'!B187)*100/'Grafico 3'!B187</f>
        <v>12.479184896669363</v>
      </c>
      <c r="C199" s="54">
        <f>('Grafico 3'!C199-'Grafico 3'!C187)*100/'Grafico 3'!C187</f>
        <v>9.1285568907603789</v>
      </c>
      <c r="D199" s="54">
        <f>('Grafico 3'!D199-'Grafico 3'!D187)*100/'Grafico 3'!D187</f>
        <v>14.105658632720813</v>
      </c>
      <c r="E199" s="54">
        <f>('Grafico 3'!E199-'Grafico 3'!E187)*100/'Grafico 3'!E187</f>
        <v>12.061652660681959</v>
      </c>
      <c r="F199" s="54">
        <f>('Grafico 3'!F199-'Grafico 3'!F187)*100/'Grafico 3'!F187</f>
        <v>14.864977247593854</v>
      </c>
      <c r="G199" s="54">
        <f>('Grafico 3'!G199-'Grafico 3'!G187)*100/'Grafico 3'!G187</f>
        <v>11.807598106989273</v>
      </c>
      <c r="H199" s="48">
        <f>('Grafico 3'!H199-'Grafico 3'!H187)*100/'Grafico 3'!H187</f>
        <v>11.581809819568823</v>
      </c>
      <c r="I199" s="49">
        <v>0</v>
      </c>
      <c r="J199" s="50">
        <v>0</v>
      </c>
    </row>
    <row r="200" spans="1:10">
      <c r="A200" s="56">
        <v>42125</v>
      </c>
      <c r="B200" s="53">
        <f>('Grafico 3'!B200-'Grafico 3'!B188)*100/'Grafico 3'!B188</f>
        <v>13.048640153902756</v>
      </c>
      <c r="C200" s="54">
        <f>('Grafico 3'!C200-'Grafico 3'!C188)*100/'Grafico 3'!C188</f>
        <v>8.6585875228850284</v>
      </c>
      <c r="D200" s="54">
        <f>('Grafico 3'!D200-'Grafico 3'!D188)*100/'Grafico 3'!D188</f>
        <v>13.159703943962597</v>
      </c>
      <c r="E200" s="54">
        <f>('Grafico 3'!E200-'Grafico 3'!E188)*100/'Grafico 3'!E188</f>
        <v>10.91166135455923</v>
      </c>
      <c r="F200" s="54">
        <f>('Grafico 3'!F200-'Grafico 3'!F188)*100/'Grafico 3'!F188</f>
        <v>13.641435935831264</v>
      </c>
      <c r="G200" s="54">
        <f>('Grafico 3'!G200-'Grafico 3'!G188)*100/'Grafico 3'!G188</f>
        <v>11.86853823500144</v>
      </c>
      <c r="H200" s="48">
        <f>('Grafico 3'!H200-'Grafico 3'!H188)*100/'Grafico 3'!H188</f>
        <v>11.602819408190927</v>
      </c>
      <c r="I200" s="49">
        <v>0</v>
      </c>
      <c r="J200" s="50">
        <v>0</v>
      </c>
    </row>
    <row r="201" spans="1:10">
      <c r="A201" s="56">
        <v>42156</v>
      </c>
      <c r="B201" s="53">
        <f>('Grafico 3'!B201-'Grafico 3'!B189)*100/'Grafico 3'!B189</f>
        <v>13.02470895584902</v>
      </c>
      <c r="C201" s="54">
        <f>('Grafico 3'!C201-'Grafico 3'!C189)*100/'Grafico 3'!C189</f>
        <v>9.5570196289214469</v>
      </c>
      <c r="D201" s="54">
        <f>('Grafico 3'!D201-'Grafico 3'!D189)*100/'Grafico 3'!D189</f>
        <v>11.843359668012084</v>
      </c>
      <c r="E201" s="54">
        <f>('Grafico 3'!E201-'Grafico 3'!E189)*100/'Grafico 3'!E189</f>
        <v>10.682899844986002</v>
      </c>
      <c r="F201" s="54">
        <f>('Grafico 3'!F201-'Grafico 3'!F189)*100/'Grafico 3'!F189</f>
        <v>13.446965860957997</v>
      </c>
      <c r="G201" s="54">
        <f>('Grafico 3'!G201-'Grafico 3'!G189)*100/'Grafico 3'!G189</f>
        <v>11.951421994919976</v>
      </c>
      <c r="H201" s="48">
        <f>('Grafico 3'!H201-'Grafico 3'!H189)*100/'Grafico 3'!H189</f>
        <v>11.804571492022147</v>
      </c>
      <c r="I201" s="49">
        <v>0</v>
      </c>
      <c r="J201" s="50">
        <v>0</v>
      </c>
    </row>
    <row r="202" spans="1:10">
      <c r="A202" s="56">
        <v>42186</v>
      </c>
      <c r="B202" s="53">
        <f>('Grafico 3'!B202-'Grafico 3'!B190)*100/'Grafico 3'!B190</f>
        <v>14.824898882447398</v>
      </c>
      <c r="C202" s="54">
        <f>('Grafico 3'!C202-'Grafico 3'!C190)*100/'Grafico 3'!C190</f>
        <v>9.0826199037728319</v>
      </c>
      <c r="D202" s="54">
        <f>('Grafico 3'!D202-'Grafico 3'!D190)*100/'Grafico 3'!D190</f>
        <v>11.514179490016719</v>
      </c>
      <c r="E202" s="54">
        <f>('Grafico 3'!E202-'Grafico 3'!E190)*100/'Grafico 3'!E190</f>
        <v>10.465379656491615</v>
      </c>
      <c r="F202" s="54">
        <f>('Grafico 3'!F202-'Grafico 3'!F190)*100/'Grafico 3'!F190</f>
        <v>12.818111544291842</v>
      </c>
      <c r="G202" s="54">
        <f>('Grafico 3'!G202-'Grafico 3'!G190)*100/'Grafico 3'!G190</f>
        <v>12.800909239077761</v>
      </c>
      <c r="H202" s="48">
        <f>('Grafico 3'!H202-'Grafico 3'!H190)*100/'Grafico 3'!H190</f>
        <v>12.653222223520205</v>
      </c>
      <c r="I202" s="49">
        <v>0</v>
      </c>
      <c r="J202" s="50">
        <v>0</v>
      </c>
    </row>
    <row r="203" spans="1:10">
      <c r="A203" s="56">
        <v>42217</v>
      </c>
      <c r="B203" s="53">
        <f>('Grafico 3'!B203-'Grafico 3'!B191)*100/'Grafico 3'!B191</f>
        <v>17.577052022062244</v>
      </c>
      <c r="C203" s="54">
        <f>('Grafico 3'!C203-'Grafico 3'!C191)*100/'Grafico 3'!C191</f>
        <v>8.6953487744288065</v>
      </c>
      <c r="D203" s="54">
        <f>('Grafico 3'!D203-'Grafico 3'!D191)*100/'Grafico 3'!D191</f>
        <v>11.160970537760472</v>
      </c>
      <c r="E203" s="54">
        <f>('Grafico 3'!E203-'Grafico 3'!E191)*100/'Grafico 3'!E191</f>
        <v>10.15273681772879</v>
      </c>
      <c r="F203" s="54">
        <f>('Grafico 3'!F203-'Grafico 3'!F191)*100/'Grafico 3'!F191</f>
        <v>11.514165137142591</v>
      </c>
      <c r="G203" s="54">
        <f>('Grafico 3'!G203-'Grafico 3'!G191)*100/'Grafico 3'!G191</f>
        <v>14.199427284433144</v>
      </c>
      <c r="H203" s="48">
        <f>('Grafico 3'!H203-'Grafico 3'!H191)*100/'Grafico 3'!H191</f>
        <v>14.036746821359898</v>
      </c>
      <c r="I203" s="49">
        <v>0</v>
      </c>
      <c r="J203" s="50">
        <v>0</v>
      </c>
    </row>
    <row r="204" spans="1:10">
      <c r="A204" s="56">
        <v>42248</v>
      </c>
      <c r="B204" s="53">
        <f>('Grafico 3'!B204-'Grafico 3'!B192)*100/'Grafico 3'!B192</f>
        <v>16.456025784671876</v>
      </c>
      <c r="C204" s="54">
        <f>('Grafico 3'!C204-'Grafico 3'!C192)*100/'Grafico 3'!C192</f>
        <v>7.9337974480072102</v>
      </c>
      <c r="D204" s="54">
        <f>('Grafico 3'!D204-'Grafico 3'!D192)*100/'Grafico 3'!D192</f>
        <v>12.385055266954385</v>
      </c>
      <c r="E204" s="54">
        <f>('Grafico 3'!E204-'Grafico 3'!E192)*100/'Grafico 3'!E192</f>
        <v>9.9657151375665105</v>
      </c>
      <c r="F204" s="54">
        <f>('Grafico 3'!F204-'Grafico 3'!F192)*100/'Grafico 3'!F192</f>
        <v>10.715103174522255</v>
      </c>
      <c r="G204" s="54">
        <f>('Grafico 3'!G204-'Grafico 3'!G192)*100/'Grafico 3'!G192</f>
        <v>13.449815523036335</v>
      </c>
      <c r="H204" s="48">
        <f>('Grafico 3'!H204-'Grafico 3'!H192)*100/'Grafico 3'!H192</f>
        <v>13.12830568502582</v>
      </c>
      <c r="I204" s="49">
        <v>0</v>
      </c>
      <c r="J204" s="50">
        <v>0</v>
      </c>
    </row>
    <row r="205" spans="1:10">
      <c r="A205" s="56">
        <v>42278</v>
      </c>
      <c r="B205" s="53">
        <f>('Grafico 3'!B205-'Grafico 3'!B193)*100/'Grafico 3'!B193</f>
        <v>15.895241196549255</v>
      </c>
      <c r="C205" s="54">
        <f>('Grafico 3'!C205-'Grafico 3'!C193)*100/'Grafico 3'!C193</f>
        <v>7.2887684450411525</v>
      </c>
      <c r="D205" s="54">
        <f>('Grafico 3'!D205-'Grafico 3'!D193)*100/'Grafico 3'!D193</f>
        <v>10.800639767668981</v>
      </c>
      <c r="E205" s="54">
        <f>('Grafico 3'!E205-'Grafico 3'!E193)*100/'Grafico 3'!E193</f>
        <v>9.5950759487919779</v>
      </c>
      <c r="F205" s="54">
        <f>('Grafico 3'!F205-'Grafico 3'!F193)*100/'Grafico 3'!F193</f>
        <v>10.212395909073575</v>
      </c>
      <c r="G205" s="54">
        <f>('Grafico 3'!G205-'Grafico 3'!G193)*100/'Grafico 3'!G193</f>
        <v>12.737854757800616</v>
      </c>
      <c r="H205" s="48">
        <f>('Grafico 3'!H205-'Grafico 3'!H193)*100/'Grafico 3'!H193</f>
        <v>12.560127689757627</v>
      </c>
      <c r="I205" s="49">
        <v>0</v>
      </c>
      <c r="J205" s="50">
        <v>0</v>
      </c>
    </row>
    <row r="206" spans="1:10">
      <c r="A206" s="56">
        <v>42309</v>
      </c>
      <c r="B206" s="53">
        <f>('Grafico 3'!B206-'Grafico 3'!B194)*100/'Grafico 3'!B194</f>
        <v>14.468841803094737</v>
      </c>
      <c r="C206" s="54">
        <f>('Grafico 3'!C206-'Grafico 3'!C194)*100/'Grafico 3'!C194</f>
        <v>6.3674112989273839</v>
      </c>
      <c r="D206" s="54">
        <f>('Grafico 3'!D206-'Grafico 3'!D194)*100/'Grafico 3'!D194</f>
        <v>10.817235840358705</v>
      </c>
      <c r="E206" s="54">
        <f>('Grafico 3'!E206-'Grafico 3'!E194)*100/'Grafico 3'!E194</f>
        <v>9.5867609568829799</v>
      </c>
      <c r="F206" s="54">
        <f>('Grafico 3'!F206-'Grafico 3'!F194)*100/'Grafico 3'!F194</f>
        <v>9.7292953850422368</v>
      </c>
      <c r="G206" s="54">
        <f>('Grafico 3'!G206-'Grafico 3'!G194)*100/'Grafico 3'!G194</f>
        <v>11.662600114353969</v>
      </c>
      <c r="H206" s="48">
        <f>('Grafico 3'!H206-'Grafico 3'!H194)*100/'Grafico 3'!H194</f>
        <v>11.496847389462344</v>
      </c>
      <c r="I206" s="49">
        <v>0</v>
      </c>
      <c r="J206" s="50">
        <v>0</v>
      </c>
    </row>
    <row r="207" spans="1:10">
      <c r="A207" s="56">
        <v>42339</v>
      </c>
      <c r="B207" s="53">
        <f>('Grafico 3'!B207-'Grafico 3'!B195)*100/'Grafico 3'!B195</f>
        <v>11.831473055917799</v>
      </c>
      <c r="C207" s="54">
        <f>('Grafico 3'!C207-'Grafico 3'!C195)*100/'Grafico 3'!C195</f>
        <v>6.2426436140285295</v>
      </c>
      <c r="D207" s="54">
        <f>('Grafico 3'!D207-'Grafico 3'!D195)*100/'Grafico 3'!D195</f>
        <v>11.796104544068886</v>
      </c>
      <c r="E207" s="54">
        <f>('Grafico 3'!E207-'Grafico 3'!E195)*100/'Grafico 3'!E195</f>
        <v>10.698767295064316</v>
      </c>
      <c r="F207" s="54">
        <f>('Grafico 3'!F207-'Grafico 3'!F195)*100/'Grafico 3'!F195</f>
        <v>9.5385692035256788</v>
      </c>
      <c r="G207" s="54">
        <f>('Grafico 3'!G207-'Grafico 3'!G195)*100/'Grafico 3'!G195</f>
        <v>10.225142826945564</v>
      </c>
      <c r="H207" s="48">
        <f>('Grafico 3'!H207-'Grafico 3'!H195)*100/'Grafico 3'!H195</f>
        <v>10.105163865790711</v>
      </c>
      <c r="I207" s="49">
        <v>0</v>
      </c>
      <c r="J207" s="50">
        <v>0</v>
      </c>
    </row>
    <row r="208" spans="1:10">
      <c r="A208" s="56">
        <v>42370</v>
      </c>
      <c r="B208" s="53">
        <f>('Grafico 3'!B208-'Grafico 3'!B196)*100/'Grafico 3'!B196</f>
        <v>9.1743822300336699</v>
      </c>
      <c r="C208" s="54">
        <f>('Grafico 3'!C208-'Grafico 3'!C196)*100/'Grafico 3'!C196</f>
        <v>5.8350812038811117</v>
      </c>
      <c r="D208" s="54">
        <f>('Grafico 3'!D208-'Grafico 3'!D196)*100/'Grafico 3'!D196</f>
        <v>11.261715627037633</v>
      </c>
      <c r="E208" s="54">
        <f>('Grafico 3'!E208-'Grafico 3'!E196)*100/'Grafico 3'!E196</f>
        <v>10.225613570600574</v>
      </c>
      <c r="F208" s="54">
        <f>('Grafico 3'!F208-'Grafico 3'!F196)*100/'Grafico 3'!F196</f>
        <v>8.9527899715032806</v>
      </c>
      <c r="G208" s="54">
        <f>('Grafico 3'!G208-'Grafico 3'!G196)*100/'Grafico 3'!G196</f>
        <v>8.5022252452730722</v>
      </c>
      <c r="H208" s="48">
        <f>('Grafico 3'!H208-'Grafico 3'!H196)*100/'Grafico 3'!H196</f>
        <v>8.4030921512920038</v>
      </c>
      <c r="I208" s="49">
        <v>0</v>
      </c>
      <c r="J208" s="50">
        <v>0</v>
      </c>
    </row>
    <row r="209" spans="1:10">
      <c r="A209" s="56">
        <v>42401</v>
      </c>
      <c r="B209" s="53">
        <f>('Grafico 3'!B209-'Grafico 3'!B197)*100/'Grafico 3'!B197</f>
        <v>8.9112776021229116</v>
      </c>
      <c r="C209" s="54">
        <f>('Grafico 3'!C209-'Grafico 3'!C197)*100/'Grafico 3'!C197</f>
        <v>5.5576250834782606</v>
      </c>
      <c r="D209" s="54">
        <f>('Grafico 3'!D209-'Grafico 3'!D197)*100/'Grafico 3'!D197</f>
        <v>9.3356692257902818</v>
      </c>
      <c r="E209" s="54">
        <f>('Grafico 3'!E209-'Grafico 3'!E197)*100/'Grafico 3'!E197</f>
        <v>7.4541557544318291</v>
      </c>
      <c r="F209" s="54">
        <f>('Grafico 3'!F209-'Grafico 3'!F197)*100/'Grafico 3'!F197</f>
        <v>-1.4344966693399637</v>
      </c>
      <c r="G209" s="54">
        <f>('Grafico 3'!G209-'Grafico 3'!G197)*100/'Grafico 3'!G197</f>
        <v>7.748130757101376</v>
      </c>
      <c r="H209" s="48">
        <f>('Grafico 3'!H209-'Grafico 3'!H197)*100/'Grafico 3'!H197</f>
        <v>7.5322128900364875</v>
      </c>
      <c r="I209" s="49">
        <v>0</v>
      </c>
      <c r="J209" s="50">
        <v>0</v>
      </c>
    </row>
    <row r="210" spans="1:10">
      <c r="A210" s="56">
        <v>42430</v>
      </c>
      <c r="B210" s="53">
        <f>('Grafico 3'!B210-'Grafico 3'!B198)*100/'Grafico 3'!B198</f>
        <v>6.6174681263463189</v>
      </c>
      <c r="C210" s="54">
        <f>('Grafico 3'!C210-'Grafico 3'!C198)*100/'Grafico 3'!C198</f>
        <v>4.7470224352171559</v>
      </c>
      <c r="D210" s="54">
        <f>('Grafico 3'!D210-'Grafico 3'!D198)*100/'Grafico 3'!D198</f>
        <v>8.8354304053413522</v>
      </c>
      <c r="E210" s="54">
        <f>('Grafico 3'!E210-'Grafico 3'!E198)*100/'Grafico 3'!E198</f>
        <v>7.0842201168323218</v>
      </c>
      <c r="F210" s="54">
        <f>('Grafico 3'!F210-'Grafico 3'!F198)*100/'Grafico 3'!F198</f>
        <v>-2.1739328251761525</v>
      </c>
      <c r="G210" s="54">
        <f>('Grafico 3'!G210-'Grafico 3'!G198)*100/'Grafico 3'!G198</f>
        <v>6.1067711973739502</v>
      </c>
      <c r="H210" s="48">
        <f>('Grafico 3'!H210-'Grafico 3'!H198)*100/'Grafico 3'!H198</f>
        <v>5.9190002132929118</v>
      </c>
      <c r="I210" s="49">
        <v>0</v>
      </c>
      <c r="J210" s="50">
        <v>0</v>
      </c>
    </row>
    <row r="211" spans="1:10">
      <c r="A211" s="56">
        <v>42461</v>
      </c>
      <c r="B211" s="53">
        <f>('Grafico 3'!B211-'Grafico 3'!B199)*100/'Grafico 3'!B199</f>
        <v>6.9928465018704093</v>
      </c>
      <c r="C211" s="54">
        <f>('Grafico 3'!C211-'Grafico 3'!C199)*100/'Grafico 3'!C199</f>
        <v>5.0896634775277043</v>
      </c>
      <c r="D211" s="54">
        <f>('Grafico 3'!D211-'Grafico 3'!D199)*100/'Grafico 3'!D199</f>
        <v>8.9633871718505045</v>
      </c>
      <c r="E211" s="54">
        <f>('Grafico 3'!E211-'Grafico 3'!E199)*100/'Grafico 3'!E199</f>
        <v>7.3011920236033401</v>
      </c>
      <c r="F211" s="54">
        <f>('Grafico 3'!F211-'Grafico 3'!F199)*100/'Grafico 3'!F199</f>
        <v>-1.7464124438107211</v>
      </c>
      <c r="G211" s="54">
        <f>('Grafico 3'!G211-'Grafico 3'!G199)*100/'Grafico 3'!G199</f>
        <v>6.445728585348677</v>
      </c>
      <c r="H211" s="48">
        <f>('Grafico 3'!H211-'Grafico 3'!H199)*100/'Grafico 3'!H199</f>
        <v>6.2644113185026047</v>
      </c>
      <c r="I211" s="49">
        <v>0</v>
      </c>
      <c r="J211" s="50">
        <v>0</v>
      </c>
    </row>
    <row r="212" spans="1:10">
      <c r="A212" s="56">
        <v>42491</v>
      </c>
      <c r="B212" s="53">
        <f>('Grafico 3'!B212-'Grafico 3'!B200)*100/'Grafico 3'!B200</f>
        <v>6.2514144855541467</v>
      </c>
      <c r="C212" s="54">
        <f>('Grafico 3'!C212-'Grafico 3'!C200)*100/'Grafico 3'!C200</f>
        <v>5.2300010016727088</v>
      </c>
      <c r="D212" s="54">
        <f>('Grafico 3'!D212-'Grafico 3'!D200)*100/'Grafico 3'!D200</f>
        <v>8.7337279928834644</v>
      </c>
      <c r="E212" s="54">
        <f>('Grafico 3'!E212-'Grafico 3'!E200)*100/'Grafico 3'!E200</f>
        <v>7.6602805591462104</v>
      </c>
      <c r="F212" s="54">
        <f>('Grafico 3'!F212-'Grafico 3'!F200)*100/'Grafico 3'!F200</f>
        <v>-1.4839973934929145</v>
      </c>
      <c r="G212" s="54">
        <f>('Grafico 3'!G212-'Grafico 3'!G200)*100/'Grafico 3'!G200</f>
        <v>6.0362341898628786</v>
      </c>
      <c r="H212" s="48">
        <f>('Grafico 3'!H212-'Grafico 3'!H200)*100/'Grafico 3'!H200</f>
        <v>5.9300949563449565</v>
      </c>
      <c r="I212" s="49">
        <v>0</v>
      </c>
      <c r="J212" s="50">
        <v>0</v>
      </c>
    </row>
    <row r="213" spans="1:10">
      <c r="A213" s="56">
        <v>42522</v>
      </c>
      <c r="B213" s="53">
        <f>('Grafico 3'!B213-'Grafico 3'!B201)*100/'Grafico 3'!B201</f>
        <v>4.1218333509278899</v>
      </c>
      <c r="C213" s="54">
        <f>('Grafico 3'!C213-'Grafico 3'!C201)*100/'Grafico 3'!C201</f>
        <v>4.903155948177595</v>
      </c>
      <c r="D213" s="54">
        <f>('Grafico 3'!D213-'Grafico 3'!D201)*100/'Grafico 3'!D201</f>
        <v>9.3797385349359121</v>
      </c>
      <c r="E213" s="54">
        <f>('Grafico 3'!E213-'Grafico 3'!E201)*100/'Grafico 3'!E201</f>
        <v>7.3952870643512441</v>
      </c>
      <c r="F213" s="54">
        <f>('Grafico 3'!F213-'Grafico 3'!F201)*100/'Grafico 3'!F201</f>
        <v>-1.9394871079450804</v>
      </c>
      <c r="G213" s="54">
        <f>('Grafico 3'!G213-'Grafico 3'!G201)*100/'Grafico 3'!G201</f>
        <v>4.7558549761048186</v>
      </c>
      <c r="H213" s="48">
        <f>('Grafico 3'!H213-'Grafico 3'!H201)*100/'Grafico 3'!H201</f>
        <v>4.5598924832989756</v>
      </c>
      <c r="I213" s="49">
        <v>0</v>
      </c>
      <c r="J213" s="50">
        <v>0</v>
      </c>
    </row>
    <row r="214" spans="1:10">
      <c r="A214" s="57">
        <v>42552</v>
      </c>
      <c r="B214" s="53">
        <f>('Grafico 3'!B214-'Grafico 3'!B202)*100/'Grafico 3'!B202</f>
        <v>3.2746716280528889</v>
      </c>
      <c r="C214" s="54">
        <f>('Grafico 3'!C214-'Grafico 3'!C202)*100/'Grafico 3'!C202</f>
        <v>4.9249555158113028</v>
      </c>
      <c r="D214" s="54">
        <f>('Grafico 3'!D214-'Grafico 3'!D202)*100/'Grafico 3'!D202</f>
        <v>8.9359430930298078</v>
      </c>
      <c r="E214" s="54">
        <f>('Grafico 3'!E214-'Grafico 3'!E202)*100/'Grafico 3'!E202</f>
        <v>7.1075160704834524</v>
      </c>
      <c r="F214" s="54">
        <f>('Grafico 3'!F214-'Grafico 3'!F202)*100/'Grafico 3'!F202</f>
        <v>-1.9253454619763635</v>
      </c>
      <c r="G214" s="54">
        <f>('Grafico 3'!G214-'Grafico 3'!G202)*100/'Grafico 3'!G202</f>
        <v>4.2122485559912581</v>
      </c>
      <c r="H214" s="48">
        <f>('Grafico 3'!H214-'Grafico 3'!H202)*100/'Grafico 3'!H202</f>
        <v>4.0352432049331641</v>
      </c>
      <c r="I214" s="49">
        <v>0</v>
      </c>
      <c r="J214" s="50">
        <v>0</v>
      </c>
    </row>
    <row r="215" spans="1:10">
      <c r="A215" s="57">
        <v>42583</v>
      </c>
      <c r="B215" s="53">
        <f>('Grafico 3'!B215-'Grafico 3'!B203)*100/'Grafico 3'!B203</f>
        <v>-3.9278307543535673E-2</v>
      </c>
      <c r="C215" s="54">
        <f>('Grafico 3'!C215-'Grafico 3'!C203)*100/'Grafico 3'!C203</f>
        <v>5.3113217713677372</v>
      </c>
      <c r="D215" s="54">
        <f>('Grafico 3'!D215-'Grafico 3'!D203)*100/'Grafico 3'!D203</f>
        <v>8.8719757056322699</v>
      </c>
      <c r="E215" s="54">
        <f>('Grafico 3'!E215-'Grafico 3'!E203)*100/'Grafico 3'!E203</f>
        <v>7.1323678640312753</v>
      </c>
      <c r="F215" s="54">
        <f>('Grafico 3'!F215-'Grafico 3'!F203)*100/'Grafico 3'!F203</f>
        <v>-0.43975418270035288</v>
      </c>
      <c r="G215" s="54">
        <f>('Grafico 3'!G215-'Grafico 3'!G203)*100/'Grafico 3'!G203</f>
        <v>2.3685296630706798</v>
      </c>
      <c r="H215" s="48">
        <f>('Grafico 3'!H215-'Grafico 3'!H203)*100/'Grafico 3'!H203</f>
        <v>2.2205417333480604</v>
      </c>
      <c r="I215" s="49">
        <v>0</v>
      </c>
      <c r="J215" s="50">
        <v>0</v>
      </c>
    </row>
    <row r="216" spans="1:10">
      <c r="A216" s="57">
        <v>42614</v>
      </c>
      <c r="B216" s="53">
        <f>('Grafico 3'!B216-'Grafico 3'!B204)*100/'Grafico 3'!B204</f>
        <v>-2.767205972454095E-2</v>
      </c>
      <c r="C216" s="54">
        <f>('Grafico 3'!C216-'Grafico 3'!C204)*100/'Grafico 3'!C204</f>
        <v>5.5661659243918535</v>
      </c>
      <c r="D216" s="54">
        <f>('Grafico 3'!D216-'Grafico 3'!D204)*100/'Grafico 3'!D204</f>
        <v>7.5207744071085241</v>
      </c>
      <c r="E216" s="54">
        <f>('Grafico 3'!E216-'Grafico 3'!E204)*100/'Grafico 3'!E204</f>
        <v>6.7812505591009016</v>
      </c>
      <c r="F216" s="54">
        <f>('Grafico 3'!F216-'Grafico 3'!F204)*100/'Grafico 3'!F204</f>
        <v>2.5829441869648462E-2</v>
      </c>
      <c r="G216" s="54">
        <f>('Grafico 3'!G216-'Grafico 3'!G204)*100/'Grafico 3'!G204</f>
        <v>2.3204446595281021</v>
      </c>
      <c r="H216" s="48">
        <f>('Grafico 3'!H216-'Grafico 3'!H204)*100/'Grafico 3'!H204</f>
        <v>2.279819071807097</v>
      </c>
      <c r="I216" s="49">
        <v>0</v>
      </c>
      <c r="J216" s="50">
        <v>0</v>
      </c>
    </row>
    <row r="217" spans="1:10">
      <c r="A217" s="57">
        <v>42644</v>
      </c>
      <c r="B217" s="53">
        <f>('Grafico 3'!B217-'Grafico 3'!B205)*100/'Grafico 3'!B205</f>
        <v>-0.20918970204811743</v>
      </c>
      <c r="C217" s="54">
        <f>('Grafico 3'!C217-'Grafico 3'!C205)*100/'Grafico 3'!C205</f>
        <v>6.084782567521259</v>
      </c>
      <c r="D217" s="54">
        <f>('Grafico 3'!D217-'Grafico 3'!D205)*100/'Grafico 3'!D205</f>
        <v>8.4806435312274253</v>
      </c>
      <c r="E217" s="54">
        <f>('Grafico 3'!E217-'Grafico 3'!E205)*100/'Grafico 3'!E205</f>
        <v>6.7435665502488771</v>
      </c>
      <c r="F217" s="54">
        <f>('Grafico 3'!F217-'Grafico 3'!F205)*100/'Grafico 3'!F205</f>
        <v>0.19432273546969797</v>
      </c>
      <c r="G217" s="54">
        <f>('Grafico 3'!G217-'Grafico 3'!G205)*100/'Grafico 3'!G205</f>
        <v>2.4699530562815935</v>
      </c>
      <c r="H217" s="48">
        <f>('Grafico 3'!H217-'Grafico 3'!H205)*100/'Grafico 3'!H205</f>
        <v>2.3174329728372345</v>
      </c>
      <c r="I217" s="49">
        <v>0</v>
      </c>
      <c r="J217" s="50">
        <v>0</v>
      </c>
    </row>
    <row r="218" spans="1:10">
      <c r="A218" s="57">
        <v>42675</v>
      </c>
      <c r="B218" s="53">
        <f>('Grafico 3'!B218-'Grafico 3'!B206)*100/'Grafico 3'!B206</f>
        <v>-0.63684183926789706</v>
      </c>
      <c r="C218" s="54">
        <f>('Grafico 3'!C218-'Grafico 3'!C206)*100/'Grafico 3'!C206</f>
        <v>6.8631143912281187</v>
      </c>
      <c r="D218" s="54">
        <f>('Grafico 3'!D218-'Grafico 3'!D206)*100/'Grafico 3'!D206</f>
        <v>7.5959683225632446</v>
      </c>
      <c r="E218" s="54">
        <f>('Grafico 3'!E218-'Grafico 3'!E206)*100/'Grafico 3'!E206</f>
        <v>6.0842027695289218</v>
      </c>
      <c r="F218" s="54">
        <f>('Grafico 3'!F218-'Grafico 3'!F206)*100/'Grafico 3'!F206</f>
        <v>0.62113790893293241</v>
      </c>
      <c r="G218" s="54">
        <f>('Grafico 3'!G218-'Grafico 3'!G206)*100/'Grafico 3'!G206</f>
        <v>2.3298401761633882</v>
      </c>
      <c r="H218" s="48">
        <f>('Grafico 3'!H218-'Grafico 3'!H206)*100/'Grafico 3'!H206</f>
        <v>2.1953312133899088</v>
      </c>
      <c r="I218" s="49">
        <v>0</v>
      </c>
      <c r="J218" s="50">
        <v>0</v>
      </c>
    </row>
    <row r="219" spans="1:10">
      <c r="A219" s="57">
        <v>42705</v>
      </c>
      <c r="B219" s="53">
        <f>('Grafico 3'!B219-'Grafico 3'!B207)*100/'Grafico 3'!B207</f>
        <v>-1.3275122210358574</v>
      </c>
      <c r="C219" s="54">
        <f>('Grafico 3'!C219-'Grafico 3'!C207)*100/'Grafico 3'!C207</f>
        <v>7.2698873982417096</v>
      </c>
      <c r="D219" s="54">
        <f>('Grafico 3'!D219-'Grafico 3'!D207)*100/'Grafico 3'!D207</f>
        <v>7.5702244933390084</v>
      </c>
      <c r="E219" s="54">
        <f>('Grafico 3'!E219-'Grafico 3'!E207)*100/'Grafico 3'!E207</f>
        <v>6.9132603049397625</v>
      </c>
      <c r="F219" s="54">
        <f>('Grafico 3'!F219-'Grafico 3'!F207)*100/'Grafico 3'!F207</f>
        <v>1.0914112123590778</v>
      </c>
      <c r="G219" s="54">
        <f>('Grafico 3'!G219-'Grafico 3'!G207)*100/'Grafico 3'!G207</f>
        <v>2.0613830740282069</v>
      </c>
      <c r="H219" s="48">
        <f>('Grafico 3'!H219-'Grafico 3'!H207)*100/'Grafico 3'!H207</f>
        <v>2.0335818597456599</v>
      </c>
      <c r="I219" s="49">
        <v>0</v>
      </c>
      <c r="J219" s="50">
        <v>0</v>
      </c>
    </row>
    <row r="220" spans="1:10">
      <c r="A220" s="57">
        <v>42736</v>
      </c>
      <c r="B220" s="53">
        <f>('Grafico 3'!B220-'Grafico 3'!B208)*100/'Grafico 3'!B208</f>
        <v>-3.0261050472606126</v>
      </c>
      <c r="C220" s="54">
        <f>('Grafico 3'!C220-'Grafico 3'!C208)*100/'Grafico 3'!C208</f>
        <v>7.3684076109117145</v>
      </c>
      <c r="D220" s="54">
        <f>('Grafico 3'!D220-'Grafico 3'!D208)*100/'Grafico 3'!D208</f>
        <v>6.9085422069695133</v>
      </c>
      <c r="E220" s="54">
        <f>('Grafico 3'!E220-'Grafico 3'!E208)*100/'Grafico 3'!E208</f>
        <v>6.3205013862897168</v>
      </c>
      <c r="F220" s="54">
        <f>('Grafico 3'!F220-'Grafico 3'!F208)*100/'Grafico 3'!F208</f>
        <v>1.5575437727260211</v>
      </c>
      <c r="G220" s="54">
        <f>('Grafico 3'!G220-'Grafico 3'!G208)*100/'Grafico 3'!G208</f>
        <v>1.0169100602931864</v>
      </c>
      <c r="H220" s="48">
        <f>('Grafico 3'!H220-'Grafico 3'!H208)*100/'Grafico 3'!H208</f>
        <v>1.0001016556037829</v>
      </c>
      <c r="I220" s="49">
        <v>0</v>
      </c>
      <c r="J220" s="50">
        <v>0</v>
      </c>
    </row>
    <row r="221" spans="1:10">
      <c r="A221" s="57">
        <v>42767</v>
      </c>
      <c r="B221" s="53">
        <f>('Grafico 3'!B221-'Grafico 3'!B209)*100/'Grafico 3'!B209</f>
        <v>-3.67397910367563</v>
      </c>
      <c r="C221" s="54">
        <f>('Grafico 3'!C221-'Grafico 3'!C209)*100/'Grafico 3'!C209</f>
        <v>7.3583028832693929</v>
      </c>
      <c r="D221" s="54">
        <f>('Grafico 3'!D221-'Grafico 3'!D209)*100/'Grafico 3'!D209</f>
        <v>8.5538791769034699</v>
      </c>
      <c r="E221" s="54">
        <f>('Grafico 3'!E221-'Grafico 3'!E209)*100/'Grafico 3'!E209</f>
        <v>7.8878219436487269</v>
      </c>
      <c r="F221" s="54">
        <f>('Grafico 3'!F221-'Grafico 3'!F209)*100/'Grafico 3'!F209</f>
        <v>1.8572051677803691</v>
      </c>
      <c r="G221" s="54">
        <f>('Grafico 3'!G221-'Grafico 3'!G209)*100/'Grafico 3'!G209</f>
        <v>0.79836008796909486</v>
      </c>
      <c r="H221" s="48">
        <f>('Grafico 3'!H221-'Grafico 3'!H209)*100/'Grafico 3'!H209</f>
        <v>0.78861623766906752</v>
      </c>
      <c r="I221" s="49">
        <v>0</v>
      </c>
      <c r="J221" s="50">
        <v>0</v>
      </c>
    </row>
    <row r="222" spans="1:10">
      <c r="A222" s="57">
        <v>42795</v>
      </c>
      <c r="B222" s="53">
        <f>('Grafico 3'!B222-'Grafico 3'!B210)*100/'Grafico 3'!B210</f>
        <v>-2.5444527196318059</v>
      </c>
      <c r="C222" s="54">
        <f>('Grafico 3'!C222-'Grafico 3'!C210)*100/'Grafico 3'!C210</f>
        <v>7.6864240571151408</v>
      </c>
      <c r="D222" s="54">
        <f>('Grafico 3'!D222-'Grafico 3'!D210)*100/'Grafico 3'!D210</f>
        <v>7.7339708503083999</v>
      </c>
      <c r="E222" s="54">
        <f>('Grafico 3'!E222-'Grafico 3'!E210)*100/'Grafico 3'!E210</f>
        <v>8.016079925812388</v>
      </c>
      <c r="F222" s="54">
        <f>('Grafico 3'!F222-'Grafico 3'!F210)*100/'Grafico 3'!F210</f>
        <v>2.4261055862328207</v>
      </c>
      <c r="G222" s="54">
        <f>('Grafico 3'!G222-'Grafico 3'!G210)*100/'Grafico 3'!G210</f>
        <v>1.5108445514624038</v>
      </c>
      <c r="H222" s="48">
        <f>('Grafico 3'!H222-'Grafico 3'!H210)*100/'Grafico 3'!H210</f>
        <v>1.6034822715407384</v>
      </c>
      <c r="I222" s="49">
        <v>0</v>
      </c>
      <c r="J222" s="50">
        <v>0</v>
      </c>
    </row>
    <row r="223" spans="1:10">
      <c r="A223" s="57">
        <v>42826</v>
      </c>
      <c r="B223" s="53">
        <f>('Grafico 3'!B223-'Grafico 3'!B211)*100/'Grafico 3'!B211</f>
        <v>-2.1420863414370253</v>
      </c>
      <c r="C223" s="54">
        <f>('Grafico 3'!C223-'Grafico 3'!C211)*100/'Grafico 3'!C211</f>
        <v>6.8711112570690229</v>
      </c>
      <c r="D223" s="54">
        <f>('Grafico 3'!D223-'Grafico 3'!D211)*100/'Grafico 3'!D211</f>
        <v>6.858489598788192</v>
      </c>
      <c r="E223" s="54">
        <f>('Grafico 3'!E223-'Grafico 3'!E211)*100/'Grafico 3'!E211</f>
        <v>7.1881242711868305</v>
      </c>
      <c r="F223" s="54">
        <f>('Grafico 3'!F223-'Grafico 3'!F211)*100/'Grafico 3'!F211</f>
        <v>1.5553897874584592</v>
      </c>
      <c r="G223" s="54">
        <f>('Grafico 3'!G223-'Grafico 3'!G211)*100/'Grafico 3'!G211</f>
        <v>1.4269714401300178</v>
      </c>
      <c r="H223" s="48">
        <f>('Grafico 3'!H223-'Grafico 3'!H211)*100/'Grafico 3'!H211</f>
        <v>1.517412089513394</v>
      </c>
      <c r="I223" s="49">
        <v>0</v>
      </c>
      <c r="J223" s="50">
        <v>0</v>
      </c>
    </row>
    <row r="224" spans="1:10">
      <c r="A224" s="57">
        <v>42856</v>
      </c>
      <c r="B224" s="53">
        <f>('Grafico 3'!B224-'Grafico 3'!B212)*100/'Grafico 3'!B212</f>
        <v>-2.9685365885602875</v>
      </c>
      <c r="C224" s="54">
        <f>('Grafico 3'!C224-'Grafico 3'!C212)*100/'Grafico 3'!C212</f>
        <v>6.9960705742407843</v>
      </c>
      <c r="D224" s="54">
        <f>('Grafico 3'!D224-'Grafico 3'!D212)*100/'Grafico 3'!D212</f>
        <v>6.7559161936940457</v>
      </c>
      <c r="E224" s="54">
        <f>('Grafico 3'!E224-'Grafico 3'!E212)*100/'Grafico 3'!E212</f>
        <v>6.6463682280839294</v>
      </c>
      <c r="F224" s="54">
        <f>('Grafico 3'!F224-'Grafico 3'!F212)*100/'Grafico 3'!F212</f>
        <v>1.5883525820452582</v>
      </c>
      <c r="G224" s="54">
        <f>('Grafico 3'!G224-'Grafico 3'!G212)*100/'Grafico 3'!G212</f>
        <v>0.95674682563885161</v>
      </c>
      <c r="H224" s="48">
        <f>('Grafico 3'!H224-'Grafico 3'!H212)*100/'Grafico 3'!H212</f>
        <v>0.99663512134548915</v>
      </c>
      <c r="I224" s="49">
        <v>0</v>
      </c>
      <c r="J224" s="50">
        <v>0</v>
      </c>
    </row>
    <row r="225" spans="1:10">
      <c r="A225" s="57">
        <v>42887</v>
      </c>
      <c r="B225" s="53">
        <f>('Grafico 3'!B225-'Grafico 3'!B213)*100/'Grafico 3'!B213</f>
        <v>-1.4595192461765867</v>
      </c>
      <c r="C225" s="54">
        <f>('Grafico 3'!C225-'Grafico 3'!C213)*100/'Grafico 3'!C213</f>
        <v>6.5333655777565065</v>
      </c>
      <c r="D225" s="54">
        <f>('Grafico 3'!D225-'Grafico 3'!D213)*100/'Grafico 3'!D213</f>
        <v>5.8228368868520617</v>
      </c>
      <c r="E225" s="54">
        <f>('Grafico 3'!E225-'Grafico 3'!E213)*100/'Grafico 3'!E213</f>
        <v>6.8695113286057019</v>
      </c>
      <c r="F225" s="54">
        <f>('Grafico 3'!F225-'Grafico 3'!F213)*100/'Grafico 3'!F213</f>
        <v>3.015980188863514</v>
      </c>
      <c r="G225" s="54">
        <f>('Grafico 3'!G225-'Grafico 3'!G213)*100/'Grafico 3'!G213</f>
        <v>1.679879586245806</v>
      </c>
      <c r="H225" s="48">
        <f>('Grafico 3'!H225-'Grafico 3'!H213)*100/'Grafico 3'!H213</f>
        <v>1.8508350699977134</v>
      </c>
      <c r="I225" s="49">
        <v>0</v>
      </c>
      <c r="J225" s="50">
        <v>0</v>
      </c>
    </row>
    <row r="226" spans="1:10">
      <c r="A226" s="57">
        <v>42917</v>
      </c>
      <c r="B226" s="53">
        <f>('Grafico 3'!B226-'Grafico 3'!B214)*100/'Grafico 3'!B214</f>
        <v>-2.5534588074600841</v>
      </c>
      <c r="C226" s="54">
        <f>('Grafico 3'!C226-'Grafico 3'!C214)*100/'Grafico 3'!C214</f>
        <v>6.6861207626782715</v>
      </c>
      <c r="D226" s="54">
        <f>('Grafico 3'!D226-'Grafico 3'!D214)*100/'Grafico 3'!D214</f>
        <v>5.9051736077795356</v>
      </c>
      <c r="E226" s="54">
        <f>('Grafico 3'!E226-'Grafico 3'!E214)*100/'Grafico 3'!E214</f>
        <v>6.926612568230019</v>
      </c>
      <c r="F226" s="54">
        <f>('Grafico 3'!F226-'Grafico 3'!F214)*100/'Grafico 3'!F214</f>
        <v>3.6580694920925665</v>
      </c>
      <c r="G226" s="54">
        <f>('Grafico 3'!G226-'Grafico 3'!G214)*100/'Grafico 3'!G214</f>
        <v>1.1079613571552056</v>
      </c>
      <c r="H226" s="48">
        <f>('Grafico 3'!H226-'Grafico 3'!H214)*100/'Grafico 3'!H214</f>
        <v>1.2804979831540027</v>
      </c>
      <c r="I226" s="49">
        <v>0</v>
      </c>
      <c r="J226" s="50">
        <v>0</v>
      </c>
    </row>
    <row r="227" spans="1:10">
      <c r="A227" s="57">
        <v>42948</v>
      </c>
      <c r="B227" s="53">
        <f>('Grafico 3'!B227-'Grafico 3'!B215)*100/'Grafico 3'!B215</f>
        <v>-2.5984135937920789</v>
      </c>
      <c r="C227" s="54">
        <f>('Grafico 3'!C227-'Grafico 3'!C215)*100/'Grafico 3'!C215</f>
        <v>6.2401971411235611</v>
      </c>
      <c r="D227" s="54">
        <f>('Grafico 3'!D227-'Grafico 3'!D215)*100/'Grafico 3'!D215</f>
        <v>5.800119900616485</v>
      </c>
      <c r="E227" s="54">
        <f>('Grafico 3'!E227-'Grafico 3'!E215)*100/'Grafico 3'!E215</f>
        <v>6.716574512730519</v>
      </c>
      <c r="F227" s="54">
        <f>('Grafico 3'!F227-'Grafico 3'!F215)*100/'Grafico 3'!F215</f>
        <v>3.2725138295932585</v>
      </c>
      <c r="G227" s="54">
        <f>('Grafico 3'!G227-'Grafico 3'!G215)*100/'Grafico 3'!G215</f>
        <v>0.96838433421990466</v>
      </c>
      <c r="H227" s="48">
        <f>('Grafico 3'!H227-'Grafico 3'!H215)*100/'Grafico 3'!H215</f>
        <v>1.1276298007797043</v>
      </c>
      <c r="I227" s="49">
        <v>0</v>
      </c>
      <c r="J227" s="50">
        <v>0</v>
      </c>
    </row>
    <row r="228" spans="1:10">
      <c r="A228" s="57">
        <v>42979</v>
      </c>
      <c r="B228" s="53">
        <f>('Grafico 3'!B228-'Grafico 3'!B216)*100/'Grafico 3'!B216</f>
        <v>-1.8393188562848275</v>
      </c>
      <c r="C228" s="54">
        <f>('Grafico 3'!C228-'Grafico 3'!C216)*100/'Grafico 3'!C216</f>
        <v>6.0399020845671556</v>
      </c>
      <c r="D228" s="54">
        <f>('Grafico 3'!D228-'Grafico 3'!D216)*100/'Grafico 3'!D216</f>
        <v>6.7373029604197878</v>
      </c>
      <c r="E228" s="54">
        <f>('Grafico 3'!E228-'Grafico 3'!E216)*100/'Grafico 3'!E216</f>
        <v>6.8329210773339577</v>
      </c>
      <c r="F228" s="54">
        <f>('Grafico 3'!F228-'Grafico 3'!F216)*100/'Grafico 3'!F216</f>
        <v>3.1652419922073554</v>
      </c>
      <c r="G228" s="54">
        <f>('Grafico 3'!G228-'Grafico 3'!G216)*100/'Grafico 3'!G216</f>
        <v>1.4843594670722753</v>
      </c>
      <c r="H228" s="48">
        <f>('Grafico 3'!H228-'Grafico 3'!H216)*100/'Grafico 3'!H216</f>
        <v>1.5460838419870495</v>
      </c>
      <c r="I228" s="49">
        <v>0</v>
      </c>
      <c r="J228" s="50">
        <v>0</v>
      </c>
    </row>
    <row r="229" spans="1:10">
      <c r="A229" s="57">
        <v>43009</v>
      </c>
      <c r="B229" s="53">
        <f>('Grafico 3'!B229-'Grafico 3'!B217)*100/'Grafico 3'!B217</f>
        <v>-1.8198475064805086</v>
      </c>
      <c r="C229" s="54">
        <f>('Grafico 3'!C229-'Grafico 3'!C217)*100/'Grafico 3'!C217</f>
        <v>5.7184602884242235</v>
      </c>
      <c r="D229" s="54">
        <f>('Grafico 3'!D229-'Grafico 3'!D217)*100/'Grafico 3'!D217</f>
        <v>6.3730881603470921</v>
      </c>
      <c r="E229" s="54">
        <f>('Grafico 3'!E229-'Grafico 3'!E217)*100/'Grafico 3'!E217</f>
        <v>6.4816597984625419</v>
      </c>
      <c r="F229" s="54">
        <f>('Grafico 3'!F229-'Grafico 3'!F217)*100/'Grafico 3'!F217</f>
        <v>2.8354595060982781</v>
      </c>
      <c r="G229" s="54">
        <f>('Grafico 3'!G229-'Grafico 3'!G217)*100/'Grafico 3'!G217</f>
        <v>1.3751897749128252</v>
      </c>
      <c r="H229" s="48">
        <f>('Grafico 3'!H229-'Grafico 3'!H217)*100/'Grafico 3'!H217</f>
        <v>1.434931608258458</v>
      </c>
      <c r="I229" s="49">
        <v>0</v>
      </c>
      <c r="J229" s="50">
        <v>0</v>
      </c>
    </row>
    <row r="230" spans="1:10">
      <c r="A230" s="57">
        <v>43040</v>
      </c>
      <c r="B230" s="53">
        <f>('Grafico 3'!B230-'Grafico 3'!B218)*100/'Grafico 3'!B218</f>
        <v>-2.5095466121363343</v>
      </c>
      <c r="C230" s="54">
        <f>('Grafico 3'!C230-'Grafico 3'!C218)*100/'Grafico 3'!C218</f>
        <v>5.347262174637387</v>
      </c>
      <c r="D230" s="54">
        <f>('Grafico 3'!D230-'Grafico 3'!D218)*100/'Grafico 3'!D218</f>
        <v>6.1906582553658405</v>
      </c>
      <c r="E230" s="54">
        <f>('Grafico 3'!E230-'Grafico 3'!E218)*100/'Grafico 3'!E218</f>
        <v>6.7230187947510887</v>
      </c>
      <c r="F230" s="54">
        <f>('Grafico 3'!F230-'Grafico 3'!F218)*100/'Grafico 3'!F218</f>
        <v>2.7380469776970164</v>
      </c>
      <c r="G230" s="54">
        <f>('Grafico 3'!G230-'Grafico 3'!G218)*100/'Grafico 3'!G218</f>
        <v>0.85853340431786829</v>
      </c>
      <c r="H230" s="48">
        <f>('Grafico 3'!H230-'Grafico 3'!H218)*100/'Grafico 3'!H218</f>
        <v>0.97480174846295564</v>
      </c>
      <c r="I230" s="49">
        <v>0</v>
      </c>
      <c r="J230" s="50">
        <v>0</v>
      </c>
    </row>
    <row r="231" spans="1:10">
      <c r="A231" s="57">
        <v>43070</v>
      </c>
      <c r="B231" s="53">
        <f>('Grafico 3'!B231-'Grafico 3'!B219)*100/'Grafico 3'!B219</f>
        <v>-1.6241534381537726</v>
      </c>
      <c r="C231" s="54">
        <f>('Grafico 3'!C231-'Grafico 3'!C219)*100/'Grafico 3'!C219</f>
        <v>4.4340778472661038</v>
      </c>
      <c r="D231" s="54">
        <f>('Grafico 3'!D231-'Grafico 3'!D219)*100/'Grafico 3'!D219</f>
        <v>6.045828572804167</v>
      </c>
      <c r="E231" s="54">
        <f>('Grafico 3'!E231-'Grafico 3'!E219)*100/'Grafico 3'!E219</f>
        <v>6.4345799836641389</v>
      </c>
      <c r="F231" s="54">
        <f>('Grafico 3'!F231-'Grafico 3'!F219)*100/'Grafico 3'!F219</f>
        <v>2.5792721222770161</v>
      </c>
      <c r="G231" s="54">
        <f>('Grafico 3'!G231-'Grafico 3'!G219)*100/'Grafico 3'!G219</f>
        <v>1.1268454871209037</v>
      </c>
      <c r="H231" s="48">
        <f>('Grafico 3'!H231-'Grafico 3'!H219)*100/'Grafico 3'!H219</f>
        <v>1.225742715002438</v>
      </c>
      <c r="I231" s="49">
        <v>0</v>
      </c>
      <c r="J231" s="50">
        <v>0</v>
      </c>
    </row>
    <row r="232" spans="1:10">
      <c r="A232" s="57">
        <v>43101</v>
      </c>
      <c r="B232" s="53">
        <f>('Grafico 3'!B232-'Grafico 3'!B220)*100/'Grafico 3'!B220</f>
        <v>-1.0693693611045432</v>
      </c>
      <c r="C232" s="54">
        <f>('Grafico 3'!C232-'Grafico 3'!C220)*100/'Grafico 3'!C220</f>
        <v>4.5754568875591621</v>
      </c>
      <c r="D232" s="54">
        <f>('Grafico 3'!D232-'Grafico 3'!D220)*100/'Grafico 3'!D220</f>
        <v>6.4297312030923619</v>
      </c>
      <c r="E232" s="54">
        <f>('Grafico 3'!E232-'Grafico 3'!E220)*100/'Grafico 3'!E220</f>
        <v>6.7707652262281508</v>
      </c>
      <c r="F232" s="54">
        <f>('Grafico 3'!F232-'Grafico 3'!F220)*100/'Grafico 3'!F220</f>
        <v>2.897073544424233</v>
      </c>
      <c r="G232" s="54">
        <f>('Grafico 3'!G232-'Grafico 3'!G220)*100/'Grafico 3'!G220</f>
        <v>1.5602599777808832</v>
      </c>
      <c r="H232" s="48">
        <f>('Grafico 3'!H232-'Grafico 3'!H220)*100/'Grafico 3'!H220</f>
        <v>1.6521172782987594</v>
      </c>
      <c r="I232" s="49">
        <v>0</v>
      </c>
      <c r="J232" s="50">
        <v>0</v>
      </c>
    </row>
    <row r="233" spans="1:10">
      <c r="A233" s="57">
        <v>43132</v>
      </c>
      <c r="B233" s="53">
        <f>('Grafico 3'!B233-'Grafico 3'!B221)*100/'Grafico 3'!B221</f>
        <v>-0.974504014018162</v>
      </c>
      <c r="C233" s="54">
        <f>('Grafico 3'!C233-'Grafico 3'!C221)*100/'Grafico 3'!C221</f>
        <v>4.6667513810171357</v>
      </c>
      <c r="D233" s="54">
        <f>('Grafico 3'!D233-'Grafico 3'!D221)*100/'Grafico 3'!D221</f>
        <v>5.7462327472007972</v>
      </c>
      <c r="E233" s="54">
        <f>('Grafico 3'!E233-'Grafico 3'!E221)*100/'Grafico 3'!E221</f>
        <v>6.114697174875424</v>
      </c>
      <c r="F233" s="54">
        <f>('Grafico 3'!F233-'Grafico 3'!F221)*100/'Grafico 3'!F221</f>
        <v>3.0581297010369015</v>
      </c>
      <c r="G233" s="54">
        <f>('Grafico 3'!G233-'Grafico 3'!G221)*100/'Grafico 3'!G221</f>
        <v>1.557509438564521</v>
      </c>
      <c r="H233" s="48">
        <f>('Grafico 3'!H233-'Grafico 3'!H221)*100/'Grafico 3'!H221</f>
        <v>1.6455781092919826</v>
      </c>
      <c r="I233" s="49">
        <v>0</v>
      </c>
      <c r="J233" s="50">
        <v>0</v>
      </c>
    </row>
    <row r="234" spans="1:10">
      <c r="A234" s="57">
        <v>43160</v>
      </c>
      <c r="B234" s="53">
        <f>('Grafico 3'!B234-'Grafico 3'!B222)*100/'Grafico 3'!B222</f>
        <v>-0.39561321503746105</v>
      </c>
      <c r="C234" s="54">
        <f>('Grafico 3'!C234-'Grafico 3'!C222)*100/'Grafico 3'!C222</f>
        <v>4.4870134305628424</v>
      </c>
      <c r="D234" s="54">
        <f>('Grafico 3'!D234-'Grafico 3'!D222)*100/'Grafico 3'!D222</f>
        <v>7.0162757236455944</v>
      </c>
      <c r="E234" s="54">
        <f>('Grafico 3'!E234-'Grafico 3'!E222)*100/'Grafico 3'!E222</f>
        <v>7.0409517766269039</v>
      </c>
      <c r="F234" s="54">
        <f>('Grafico 3'!F234-'Grafico 3'!F222)*100/'Grafico 3'!F222</f>
        <v>2.638586858816228</v>
      </c>
      <c r="G234" s="54">
        <f>('Grafico 3'!G234-'Grafico 3'!G222)*100/'Grafico 3'!G222</f>
        <v>1.9854589069739974</v>
      </c>
      <c r="H234" s="48">
        <f>('Grafico 3'!H234-'Grafico 3'!H222)*100/'Grafico 3'!H222</f>
        <v>2.0395346859227486</v>
      </c>
      <c r="I234" s="49">
        <v>0</v>
      </c>
      <c r="J234" s="50">
        <v>0</v>
      </c>
    </row>
    <row r="235" spans="1:10">
      <c r="A235" s="57">
        <v>43191</v>
      </c>
      <c r="B235" s="53">
        <f>('Grafico 3'!B235-'Grafico 3'!B223)*100/'Grafico 3'!B223</f>
        <v>-0.96283917857761425</v>
      </c>
      <c r="C235" s="54">
        <f>('Grafico 3'!C235-'Grafico 3'!C223)*100/'Grafico 3'!C223</f>
        <v>4.9086055342891814</v>
      </c>
      <c r="D235" s="54">
        <f>('Grafico 3'!D235-'Grafico 3'!D223)*100/'Grafico 3'!D223</f>
        <v>7.383936236162314</v>
      </c>
      <c r="E235" s="54">
        <f>('Grafico 3'!E235-'Grafico 3'!E223)*100/'Grafico 3'!E223</f>
        <v>7.3648337549368925</v>
      </c>
      <c r="F235" s="54">
        <f>('Grafico 3'!F235-'Grafico 3'!F223)*100/'Grafico 3'!F223</f>
        <v>2.8753788293534854</v>
      </c>
      <c r="G235" s="54">
        <f>('Grafico 3'!G235-'Grafico 3'!G223)*100/'Grafico 3'!G223</f>
        <v>1.8331575920115892</v>
      </c>
      <c r="H235" s="48">
        <f>('Grafico 3'!H235-'Grafico 3'!H223)*100/'Grafico 3'!H223</f>
        <v>1.8853339603908452</v>
      </c>
      <c r="I235" s="49">
        <v>0</v>
      </c>
      <c r="J235" s="50">
        <v>0</v>
      </c>
    </row>
    <row r="236" spans="1:10">
      <c r="A236" s="57">
        <v>43221</v>
      </c>
      <c r="B236" s="53">
        <f>('Grafico 3'!B236-'Grafico 3'!B224)*100/'Grafico 3'!B224</f>
        <v>-1.0232760413300792</v>
      </c>
      <c r="C236" s="54">
        <f>('Grafico 3'!C236-'Grafico 3'!C224)*100/'Grafico 3'!C224</f>
        <v>4.6608897194888108</v>
      </c>
      <c r="D236" s="54">
        <f>('Grafico 3'!D236-'Grafico 3'!D224)*100/'Grafico 3'!D224</f>
        <v>7.4621962595096187</v>
      </c>
      <c r="E236" s="54">
        <f>('Grafico 3'!E236-'Grafico 3'!E224)*100/'Grafico 3'!E224</f>
        <v>7.4768663813855856</v>
      </c>
      <c r="F236" s="54">
        <f>('Grafico 3'!F236-'Grafico 3'!F224)*100/'Grafico 3'!F224</f>
        <v>2.9074835417592273</v>
      </c>
      <c r="G236" s="54">
        <f>('Grafico 3'!G236-'Grafico 3'!G224)*100/'Grafico 3'!G224</f>
        <v>1.7494830505267518</v>
      </c>
      <c r="H236" s="48">
        <f>('Grafico 3'!H236-'Grafico 3'!H224)*100/'Grafico 3'!H224</f>
        <v>1.8066480150461464</v>
      </c>
      <c r="I236" s="49">
        <v>0</v>
      </c>
      <c r="J236" s="50">
        <v>0</v>
      </c>
    </row>
    <row r="237" spans="1:10">
      <c r="A237" s="57">
        <v>43252</v>
      </c>
      <c r="B237" s="53">
        <f>('Grafico 3'!B237-'Grafico 3'!B225)*100/'Grafico 3'!B225</f>
        <v>-1.8565457425090874</v>
      </c>
      <c r="C237" s="54">
        <f>('Grafico 3'!C237-'Grafico 3'!C225)*100/'Grafico 3'!C225</f>
        <v>4.3988765225843762</v>
      </c>
      <c r="D237" s="54">
        <f>('Grafico 3'!D237-'Grafico 3'!D225)*100/'Grafico 3'!D225</f>
        <v>8.47400625678147</v>
      </c>
      <c r="E237" s="54">
        <f>('Grafico 3'!E237-'Grafico 3'!E225)*100/'Grafico 3'!E225</f>
        <v>7.3233416494326091</v>
      </c>
      <c r="F237" s="54">
        <f>('Grafico 3'!F237-'Grafico 3'!F225)*100/'Grafico 3'!F225</f>
        <v>1.6326219163272471</v>
      </c>
      <c r="G237" s="54">
        <f>('Grafico 3'!G237-'Grafico 3'!G225)*100/'Grafico 3'!G225</f>
        <v>1.2854699973870087</v>
      </c>
      <c r="H237" s="48">
        <f>('Grafico 3'!H237-'Grafico 3'!H225)*100/'Grafico 3'!H225</f>
        <v>1.2085095596001574</v>
      </c>
      <c r="I237" s="49">
        <v>0</v>
      </c>
      <c r="J237" s="50">
        <v>0</v>
      </c>
    </row>
    <row r="238" spans="1:10">
      <c r="A238" s="57">
        <v>43282</v>
      </c>
      <c r="B238" s="53">
        <f>('Grafico 3'!B238-'Grafico 3'!B226)*100/'Grafico 3'!B226</f>
        <v>-2.0396474278985375</v>
      </c>
      <c r="C238" s="54">
        <f>('Grafico 3'!C238-'Grafico 3'!C226)*100/'Grafico 3'!C226</f>
        <v>4.1953915992793167</v>
      </c>
      <c r="D238" s="54">
        <f>('Grafico 3'!D238-'Grafico 3'!D226)*100/'Grafico 3'!D226</f>
        <v>7.5578118880772944</v>
      </c>
      <c r="E238" s="54">
        <f>('Grafico 3'!E238-'Grafico 3'!E226)*100/'Grafico 3'!E226</f>
        <v>7.4007524869830572</v>
      </c>
      <c r="F238" s="54">
        <f>('Grafico 3'!F238-'Grafico 3'!F226)*100/'Grafico 3'!F226</f>
        <v>0.75525239511216014</v>
      </c>
      <c r="G238" s="54">
        <f>('Grafico 3'!G238-'Grafico 3'!G226)*100/'Grafico 3'!G226</f>
        <v>1.0077436769077299</v>
      </c>
      <c r="H238" s="48">
        <f>('Grafico 3'!H238-'Grafico 3'!H226)*100/'Grafico 3'!H226</f>
        <v>1.0553243911793679</v>
      </c>
      <c r="I238" s="49">
        <v>0</v>
      </c>
      <c r="J238" s="50">
        <v>0</v>
      </c>
    </row>
    <row r="239" spans="1:10">
      <c r="A239" s="57">
        <v>43313</v>
      </c>
      <c r="B239" s="53">
        <f>('Grafico 3'!B239-'Grafico 3'!B227)*100/'Grafico 3'!B227</f>
        <v>-2.2187238255838841</v>
      </c>
      <c r="C239" s="54">
        <f>('Grafico 3'!C239-'Grafico 3'!C227)*100/'Grafico 3'!C227</f>
        <v>4.5160745365214607</v>
      </c>
      <c r="D239" s="54">
        <f>('Grafico 3'!D239-'Grafico 3'!D227)*100/'Grafico 3'!D227</f>
        <v>7.6239311144152087</v>
      </c>
      <c r="E239" s="54">
        <f>('Grafico 3'!E239-'Grafico 3'!E227)*100/'Grafico 3'!E227</f>
        <v>7.6939820067511873</v>
      </c>
      <c r="F239" s="54">
        <f>('Grafico 3'!F239-'Grafico 3'!F227)*100/'Grafico 3'!F227</f>
        <v>0.36968753095290385</v>
      </c>
      <c r="G239" s="54">
        <f>('Grafico 3'!G239-'Grafico 3'!G227)*100/'Grafico 3'!G227</f>
        <v>1.0170301986155124</v>
      </c>
      <c r="H239" s="48">
        <f>('Grafico 3'!H239-'Grafico 3'!H227)*100/'Grafico 3'!H227</f>
        <v>1.0936254913982566</v>
      </c>
      <c r="I239" s="49">
        <v>0</v>
      </c>
      <c r="J239" s="50">
        <v>0</v>
      </c>
    </row>
    <row r="240" spans="1:10">
      <c r="A240" s="57">
        <v>43344</v>
      </c>
      <c r="B240" s="53">
        <f>('Grafico 3'!B240-'Grafico 3'!B228)*100/'Grafico 3'!B228</f>
        <v>-2.5395931675553411</v>
      </c>
      <c r="C240" s="54">
        <f>('Grafico 3'!C240-'Grafico 3'!C228)*100/'Grafico 3'!C228</f>
        <v>4.5587020169399715</v>
      </c>
      <c r="D240" s="54">
        <f>('Grafico 3'!D240-'Grafico 3'!D228)*100/'Grafico 3'!D228</f>
        <v>7.6305047791900593</v>
      </c>
      <c r="E240" s="54">
        <f>('Grafico 3'!E240-'Grafico 3'!E228)*100/'Grafico 3'!E228</f>
        <v>7.6192785601506312</v>
      </c>
      <c r="F240" s="54">
        <f>('Grafico 3'!F240-'Grafico 3'!F228)*100/'Grafico 3'!F228</f>
        <v>-0.23582800334647852</v>
      </c>
      <c r="G240" s="54">
        <f>('Grafico 3'!G240-'Grafico 3'!G228)*100/'Grafico 3'!G228</f>
        <v>0.84068619144300061</v>
      </c>
      <c r="H240" s="48">
        <f>('Grafico 3'!H240-'Grafico 3'!H228)*100/'Grafico 3'!H228</f>
        <v>0.90705890212585305</v>
      </c>
      <c r="I240" s="49">
        <v>0</v>
      </c>
      <c r="J240" s="50">
        <v>0</v>
      </c>
    </row>
    <row r="241" spans="1:10">
      <c r="A241" s="57">
        <v>43374</v>
      </c>
      <c r="B241" s="53">
        <f>('Grafico 3'!B241-'Grafico 3'!B229)*100/'Grafico 3'!B229</f>
        <v>-1.4910548089387214</v>
      </c>
      <c r="C241" s="54">
        <f>('Grafico 3'!C241-'Grafico 3'!C229)*100/'Grafico 3'!C229</f>
        <v>4.7833873346683822</v>
      </c>
      <c r="D241" s="54">
        <f>('Grafico 3'!D241-'Grafico 3'!D229)*100/'Grafico 3'!D229</f>
        <v>7.8381103650714055</v>
      </c>
      <c r="E241" s="54">
        <f>('Grafico 3'!E241-'Grafico 3'!E229)*100/'Grafico 3'!E229</f>
        <v>7.8444855687915833</v>
      </c>
      <c r="F241" s="54">
        <f>('Grafico 3'!F241-'Grafico 3'!F229)*100/'Grafico 3'!F229</f>
        <v>4.6220339330517876E-2</v>
      </c>
      <c r="G241" s="54">
        <f>('Grafico 3'!G241-'Grafico 3'!G229)*100/'Grafico 3'!G229</f>
        <v>1.5397336682705149</v>
      </c>
      <c r="H241" s="48">
        <f>('Grafico 3'!H241-'Grafico 3'!H229)*100/'Grafico 3'!H229</f>
        <v>1.6017937058971712</v>
      </c>
      <c r="I241" s="49">
        <v>0</v>
      </c>
      <c r="J241" s="50">
        <v>0</v>
      </c>
    </row>
    <row r="242" spans="1:10">
      <c r="A242" s="57">
        <v>43405</v>
      </c>
      <c r="B242" s="53">
        <f>('Grafico 3'!B242-'Grafico 3'!B230)*100/'Grafico 3'!B230</f>
        <v>-0.64505811940649527</v>
      </c>
      <c r="C242" s="54">
        <f>('Grafico 3'!C242-'Grafico 3'!C230)*100/'Grafico 3'!C230</f>
        <v>5.0458547433980367</v>
      </c>
      <c r="D242" s="54">
        <f>('Grafico 3'!D242-'Grafico 3'!D230)*100/'Grafico 3'!D230</f>
        <v>8.4980523115680544</v>
      </c>
      <c r="E242" s="54">
        <f>('Grafico 3'!E242-'Grafico 3'!E230)*100/'Grafico 3'!E230</f>
        <v>8.0135623213636986</v>
      </c>
      <c r="F242" s="54">
        <f>('Grafico 3'!F242-'Grafico 3'!F230)*100/'Grafico 3'!F230</f>
        <v>0.1673813682248611</v>
      </c>
      <c r="G242" s="54">
        <f>('Grafico 3'!G242-'Grafico 3'!G230)*100/'Grafico 3'!G230</f>
        <v>2.1860260780277283</v>
      </c>
      <c r="H242" s="48">
        <f>('Grafico 3'!H242-'Grafico 3'!H230)*100/'Grafico 3'!H230</f>
        <v>2.1832212916043323</v>
      </c>
      <c r="I242" s="49">
        <v>0</v>
      </c>
      <c r="J242" s="50">
        <v>0</v>
      </c>
    </row>
    <row r="243" spans="1:10">
      <c r="A243" s="57">
        <v>43435</v>
      </c>
      <c r="B243" s="53">
        <f>('Grafico 3'!B243-'Grafico 3'!B231)*100/'Grafico 3'!B231</f>
        <v>-0.27485190742111876</v>
      </c>
      <c r="C243" s="54">
        <f>('Grafico 3'!C243-'Grafico 3'!C231)*100/'Grafico 3'!C231</f>
        <v>5.5146838603308277</v>
      </c>
      <c r="D243" s="54">
        <f>('Grafico 3'!D243-'Grafico 3'!D231)*100/'Grafico 3'!D231</f>
        <v>8.373205489709509</v>
      </c>
      <c r="E243" s="54">
        <f>('Grafico 3'!E243-'Grafico 3'!E231)*100/'Grafico 3'!E231</f>
        <v>7.1988787432358841</v>
      </c>
      <c r="F243" s="54">
        <f>('Grafico 3'!F243-'Grafico 3'!F231)*100/'Grafico 3'!F231</f>
        <v>2.569576389415424E-2</v>
      </c>
      <c r="G243" s="54">
        <f>('Grafico 3'!G243-'Grafico 3'!G231)*100/'Grafico 3'!G231</f>
        <v>2.5186365447973689</v>
      </c>
      <c r="H243" s="48">
        <f>('Grafico 3'!H243-'Grafico 3'!H231)*100/'Grafico 3'!H231</f>
        <v>2.4182429787504276</v>
      </c>
      <c r="I243" s="49">
        <v>0</v>
      </c>
      <c r="J243" s="50">
        <v>0</v>
      </c>
    </row>
    <row r="244" spans="1:10" ht="16.5">
      <c r="A244" s="8">
        <v>43466</v>
      </c>
      <c r="B244" s="53">
        <f>('Grafico 3'!B244-'Grafico 3'!B232)*100/'Grafico 3'!B232</f>
        <v>-0.94827201343809719</v>
      </c>
      <c r="C244" s="54">
        <f>('Grafico 3'!C244-'Grafico 3'!C232)*100/'Grafico 3'!C232</f>
        <v>5.8570625213240985</v>
      </c>
      <c r="D244" s="54">
        <f>('Grafico 3'!D244-'Grafico 3'!D232)*100/'Grafico 3'!D232</f>
        <v>8.7168161390691665</v>
      </c>
      <c r="E244" s="54">
        <f>('Grafico 3'!E244-'Grafico 3'!E232)*100/'Grafico 3'!E232</f>
        <v>7.5725379229807448</v>
      </c>
      <c r="F244" s="54">
        <f>('Grafico 3'!F244-'Grafico 3'!F232)*100/'Grafico 3'!F232</f>
        <v>9.2169195779282204E-2</v>
      </c>
      <c r="G244" s="54">
        <f>('Grafico 3'!G244-'Grafico 3'!G232)*100/'Grafico 3'!G232</f>
        <v>2.310074182534867</v>
      </c>
      <c r="H244" s="48">
        <f>('Grafico 3'!H244-'Grafico 3'!H232)*100/'Grafico 3'!H232</f>
        <v>2.217569988014827</v>
      </c>
      <c r="I244" s="49">
        <v>0</v>
      </c>
      <c r="J244" s="50">
        <v>0</v>
      </c>
    </row>
    <row r="245" spans="1:10" ht="16.5">
      <c r="A245" s="8">
        <v>43497</v>
      </c>
      <c r="B245" s="53">
        <f>('Grafico 3'!B245-'Grafico 3'!B233)*100/'Grafico 3'!B233</f>
        <v>-0.28117715486286149</v>
      </c>
      <c r="C245" s="54">
        <f>('Grafico 3'!C245-'Grafico 3'!C233)*100/'Grafico 3'!C233</f>
        <v>6.3772333887912378</v>
      </c>
      <c r="D245" s="54">
        <f>('Grafico 3'!D245-'Grafico 3'!D233)*100/'Grafico 3'!D233</f>
        <v>9.328661427823695</v>
      </c>
      <c r="E245" s="54">
        <f>('Grafico 3'!E245-'Grafico 3'!E233)*100/'Grafico 3'!E233</f>
        <v>8.1928420732996265</v>
      </c>
      <c r="F245" s="54">
        <f>('Grafico 3'!F245-'Grafico 3'!F233)*100/'Grafico 3'!F233</f>
        <v>0.20615900448493099</v>
      </c>
      <c r="G245" s="54">
        <f>('Grafico 3'!G245-'Grafico 3'!G233)*100/'Grafico 3'!G233</f>
        <v>2.904899419733812</v>
      </c>
      <c r="H245" s="48">
        <f>('Grafico 3'!H245-'Grafico 3'!H233)*100/'Grafico 3'!H233</f>
        <v>2.8125385873764555</v>
      </c>
      <c r="I245" s="49">
        <v>0</v>
      </c>
      <c r="J245" s="50">
        <v>0</v>
      </c>
    </row>
    <row r="246" spans="1:10" ht="16.5">
      <c r="A246" s="8">
        <v>43525</v>
      </c>
      <c r="B246" s="53">
        <f>('Grafico 3'!B246-'Grafico 3'!B234)*100/'Grafico 3'!B234</f>
        <v>-9.9988541191728425E-2</v>
      </c>
      <c r="C246" s="54">
        <f>('Grafico 3'!C246-'Grafico 3'!C234)*100/'Grafico 3'!C234</f>
        <v>6.992399306970702</v>
      </c>
      <c r="D246" s="54">
        <f>('Grafico 3'!D246-'Grafico 3'!D234)*100/'Grafico 3'!D234</f>
        <v>8.6896567391368507</v>
      </c>
      <c r="E246" s="54">
        <f>('Grafico 3'!E246-'Grafico 3'!E234)*100/'Grafico 3'!E234</f>
        <v>7.097483685292751</v>
      </c>
      <c r="F246" s="54">
        <f>('Grafico 3'!F246-'Grafico 3'!F234)*100/'Grafico 3'!F234</f>
        <v>0.37129647335507748</v>
      </c>
      <c r="G246" s="54">
        <f>('Grafico 3'!G246-'Grafico 3'!G234)*100/'Grafico 3'!G234</f>
        <v>3.1056789143230787</v>
      </c>
      <c r="H246" s="48">
        <f>('Grafico 3'!H246-'Grafico 3'!H234)*100/'Grafico 3'!H234</f>
        <v>2.9418768668561626</v>
      </c>
      <c r="I246" s="49">
        <v>0</v>
      </c>
      <c r="J246" s="50">
        <v>0</v>
      </c>
    </row>
    <row r="247" spans="1:10" ht="16.5">
      <c r="A247" s="8">
        <v>43556</v>
      </c>
      <c r="B247" s="53">
        <f>('Grafico 3'!B247-'Grafico 3'!B235)*100/'Grafico 3'!B235</f>
        <v>0.50808243541616838</v>
      </c>
      <c r="C247" s="54">
        <f>('Grafico 3'!C247-'Grafico 3'!C235)*100/'Grafico 3'!C235</f>
        <v>7.256105802380417</v>
      </c>
      <c r="D247" s="54">
        <f>('Grafico 3'!D247-'Grafico 3'!D235)*100/'Grafico 3'!D235</f>
        <v>7.7565906840610523</v>
      </c>
      <c r="E247" s="54">
        <f>('Grafico 3'!E247-'Grafico 3'!E235)*100/'Grafico 3'!E235</f>
        <v>6.8209047743771105</v>
      </c>
      <c r="F247" s="54">
        <f>('Grafico 3'!F247-'Grafico 3'!F235)*100/'Grafico 3'!F235</f>
        <v>2.7138432540309718E-2</v>
      </c>
      <c r="G247" s="54">
        <f>('Grafico 3'!G247-'Grafico 3'!G235)*100/'Grafico 3'!G235</f>
        <v>3.3995055928726048</v>
      </c>
      <c r="H247" s="48">
        <f>('Grafico 3'!H247-'Grafico 3'!H235)*100/'Grafico 3'!H235</f>
        <v>3.3130191660155446</v>
      </c>
      <c r="I247" s="49">
        <v>0</v>
      </c>
      <c r="J247" s="50">
        <v>0</v>
      </c>
    </row>
    <row r="248" spans="1:10" ht="16.5">
      <c r="A248" s="8">
        <v>43586</v>
      </c>
      <c r="B248" s="53">
        <f>('Grafico 3'!B248-'Grafico 3'!B236)*100/'Grafico 3'!B236</f>
        <v>0.95221152078193239</v>
      </c>
      <c r="C248" s="54">
        <f>('Grafico 3'!C248-'Grafico 3'!C236)*100/'Grafico 3'!C236</f>
        <v>7.8866381258918041</v>
      </c>
      <c r="D248" s="54">
        <f>('Grafico 3'!D248-'Grafico 3'!D236)*100/'Grafico 3'!D236</f>
        <v>7.1341851885067129</v>
      </c>
      <c r="E248" s="54">
        <f>('Grafico 3'!E248-'Grafico 3'!E236)*100/'Grafico 3'!E236</f>
        <v>6.7875979409318825</v>
      </c>
      <c r="F248" s="54">
        <f>('Grafico 3'!F248-'Grafico 3'!F236)*100/'Grafico 3'!F236</f>
        <v>-0.20372372361236191</v>
      </c>
      <c r="G248" s="54">
        <f>('Grafico 3'!G248-'Grafico 3'!G236)*100/'Grafico 3'!G236</f>
        <v>3.7467396652381271</v>
      </c>
      <c r="H248" s="48">
        <f>('Grafico 3'!H248-'Grafico 3'!H236)*100/'Grafico 3'!H236</f>
        <v>3.7324030191300057</v>
      </c>
      <c r="I248" s="49">
        <v>0</v>
      </c>
      <c r="J248" s="50">
        <v>0</v>
      </c>
    </row>
    <row r="249" spans="1:10" ht="16.5">
      <c r="A249" s="8">
        <v>43617</v>
      </c>
      <c r="B249" s="53">
        <f>('Grafico 3'!B249-'Grafico 3'!B237)*100/'Grafico 3'!B237</f>
        <v>0.62537023775907663</v>
      </c>
      <c r="C249" s="54">
        <f>('Grafico 3'!C249-'Grafico 3'!C237)*100/'Grafico 3'!C237</f>
        <v>8.3538978640188031</v>
      </c>
      <c r="D249" s="54">
        <f>('Grafico 3'!D249-'Grafico 3'!D237)*100/'Grafico 3'!D237</f>
        <v>6.9065024478483901</v>
      </c>
      <c r="E249" s="54">
        <f>('Grafico 3'!E249-'Grafico 3'!E237)*100/'Grafico 3'!E237</f>
        <v>6.6246241158772587</v>
      </c>
      <c r="F249" s="54">
        <f>('Grafico 3'!F249-'Grafico 3'!F237)*100/'Grafico 3'!F237</f>
        <v>-0.33760430905853067</v>
      </c>
      <c r="G249" s="54">
        <f>('Grafico 3'!G249-'Grafico 3'!G237)*100/'Grafico 3'!G237</f>
        <v>3.6765286547429805</v>
      </c>
      <c r="H249" s="48">
        <f>('Grafico 3'!H249-'Grafico 3'!H237)*100/'Grafico 3'!H237</f>
        <v>3.668702230188535</v>
      </c>
      <c r="I249" s="49">
        <v>0</v>
      </c>
      <c r="J249" s="50">
        <v>0</v>
      </c>
    </row>
    <row r="250" spans="1:10" ht="16.5">
      <c r="A250" s="8">
        <v>43647</v>
      </c>
      <c r="B250" s="53">
        <f>('Grafico 3'!B250-'Grafico 3'!B238)*100/'Grafico 3'!B238</f>
        <v>1.0274014673547287</v>
      </c>
      <c r="C250" s="54">
        <f>('Grafico 3'!C250-'Grafico 3'!C238)*100/'Grafico 3'!C238</f>
        <v>9.1190502105066891</v>
      </c>
      <c r="D250" s="54">
        <f>('Grafico 3'!D250-'Grafico 3'!D238)*100/'Grafico 3'!D238</f>
        <v>7.7148348288280584</v>
      </c>
      <c r="E250" s="54">
        <f>('Grafico 3'!E250-'Grafico 3'!E238)*100/'Grafico 3'!E238</f>
        <v>6.474226851907618</v>
      </c>
      <c r="F250" s="54">
        <f>('Grafico 3'!F250-'Grafico 3'!F238)*100/'Grafico 3'!F238</f>
        <v>5.6527745534746356E-2</v>
      </c>
      <c r="G250" s="54">
        <f>('Grafico 3'!G250-'Grafico 3'!G238)*100/'Grafico 3'!G238</f>
        <v>4.2563479549537524</v>
      </c>
      <c r="H250" s="48">
        <f>('Grafico 3'!H250-'Grafico 3'!H238)*100/'Grafico 3'!H238</f>
        <v>4.1166814667583491</v>
      </c>
      <c r="I250" s="49">
        <v>0</v>
      </c>
      <c r="J250" s="50">
        <v>0</v>
      </c>
    </row>
    <row r="251" spans="1:10" ht="16.5">
      <c r="A251" s="8">
        <v>43678</v>
      </c>
      <c r="B251" s="53">
        <f>('Grafico 3'!B251-'Grafico 3'!B239)*100/'Grafico 3'!B239</f>
        <v>1.968888735186678</v>
      </c>
      <c r="C251" s="54">
        <f>('Grafico 3'!C251-'Grafico 3'!C239)*100/'Grafico 3'!C239</f>
        <v>9.5902139272619902</v>
      </c>
      <c r="D251" s="54">
        <f>('Grafico 3'!D251-'Grafico 3'!D239)*100/'Grafico 3'!D239</f>
        <v>7.3580496334201895</v>
      </c>
      <c r="E251" s="54">
        <f>('Grafico 3'!E251-'Grafico 3'!E239)*100/'Grafico 3'!E239</f>
        <v>6.5541305959069103</v>
      </c>
      <c r="F251" s="54">
        <f>('Grafico 3'!F251-'Grafico 3'!F239)*100/'Grafico 3'!F239</f>
        <v>0.19811922326258957</v>
      </c>
      <c r="G251" s="54">
        <f>('Grafico 3'!G251-'Grafico 3'!G239)*100/'Grafico 3'!G239</f>
        <v>4.8898756864733137</v>
      </c>
      <c r="H251" s="48">
        <f>('Grafico 3'!H251-'Grafico 3'!H239)*100/'Grafico 3'!H239</f>
        <v>4.8007100370761773</v>
      </c>
      <c r="I251" s="49">
        <v>0</v>
      </c>
      <c r="J251" s="50">
        <v>0</v>
      </c>
    </row>
    <row r="252" spans="1:10" ht="16.5">
      <c r="A252" s="8">
        <v>43709</v>
      </c>
      <c r="B252" s="53">
        <f>('Grafico 3'!B252-'Grafico 3'!B240)*100/'Grafico 3'!B240</f>
        <v>2.5011851858273841</v>
      </c>
      <c r="C252" s="54">
        <f>('Grafico 3'!C252-'Grafico 3'!C240)*100/'Grafico 3'!C240</f>
        <v>10.54121129986383</v>
      </c>
      <c r="D252" s="54">
        <f>('Grafico 3'!D252-'Grafico 3'!D240)*100/'Grafico 3'!D240</f>
        <v>7.294328656004188</v>
      </c>
      <c r="E252" s="54">
        <f>('Grafico 3'!E252-'Grafico 3'!E240)*100/'Grafico 3'!E240</f>
        <v>6.6474292656249263</v>
      </c>
      <c r="F252" s="54">
        <f>('Grafico 3'!F252-'Grafico 3'!F240)*100/'Grafico 3'!F240</f>
        <v>0.64569301532584944</v>
      </c>
      <c r="G252" s="54">
        <f>('Grafico 3'!G252-'Grafico 3'!G240)*100/'Grafico 3'!G240</f>
        <v>5.4742311820045133</v>
      </c>
      <c r="H252" s="48">
        <f>('Grafico 3'!H252-'Grafico 3'!H240)*100/'Grafico 3'!H240</f>
        <v>5.3998121469190439</v>
      </c>
      <c r="I252" s="49">
        <v>0</v>
      </c>
      <c r="J252" s="50">
        <v>0</v>
      </c>
    </row>
    <row r="253" spans="1:10" ht="16.5">
      <c r="A253" s="8">
        <v>43739</v>
      </c>
      <c r="B253" s="53">
        <f>('Grafico 3'!B253-'Grafico 3'!B241)*100/'Grafico 3'!B241</f>
        <v>1.1064498962159757</v>
      </c>
      <c r="C253" s="54">
        <f>('Grafico 3'!C253-'Grafico 3'!C241)*100/'Grafico 3'!C241</f>
        <v>11.186501103804169</v>
      </c>
      <c r="D253" s="54">
        <f>('Grafico 3'!D253-'Grafico 3'!D241)*100/'Grafico 3'!D241</f>
        <v>6.8344979401554982</v>
      </c>
      <c r="E253" s="54">
        <f>('Grafico 3'!E253-'Grafico 3'!E241)*100/'Grafico 3'!E241</f>
        <v>6.8813840940436117</v>
      </c>
      <c r="F253" s="54">
        <f>('Grafico 3'!F253-'Grafico 3'!F241)*100/'Grafico 3'!F241</f>
        <v>0.80462135897478104</v>
      </c>
      <c r="G253" s="54">
        <f>('Grafico 3'!G253-'Grafico 3'!G241)*100/'Grafico 3'!G241</f>
        <v>4.8510586089916421</v>
      </c>
      <c r="H253" s="48">
        <f>('Grafico 3'!H253-'Grafico 3'!H241)*100/'Grafico 3'!H241</f>
        <v>4.8783139503028252</v>
      </c>
      <c r="I253" s="49">
        <v>0</v>
      </c>
      <c r="J253" s="50">
        <v>0</v>
      </c>
    </row>
    <row r="254" spans="1:10" ht="16.5">
      <c r="A254" s="8">
        <v>43770</v>
      </c>
      <c r="B254" s="53">
        <f>('Grafico 3'!B254-'Grafico 3'!B242)*100/'Grafico 3'!B242</f>
        <v>1.3702016912242723</v>
      </c>
      <c r="C254" s="54">
        <f>('Grafico 3'!C254-'Grafico 3'!C242)*100/'Grafico 3'!C242</f>
        <v>11.308442630780892</v>
      </c>
      <c r="D254" s="54">
        <f>('Grafico 3'!D254-'Grafico 3'!D242)*100/'Grafico 3'!D242</f>
        <v>6.467108326060778</v>
      </c>
      <c r="E254" s="54">
        <f>('Grafico 3'!E254-'Grafico 3'!E242)*100/'Grafico 3'!E242</f>
        <v>6.5083393595886019</v>
      </c>
      <c r="F254" s="54">
        <f>('Grafico 3'!F254-'Grafico 3'!F242)*100/'Grafico 3'!F242</f>
        <v>0.32288382387060133</v>
      </c>
      <c r="G254" s="54">
        <f>('Grafico 3'!G254-'Grafico 3'!G242)*100/'Grafico 3'!G242</f>
        <v>4.9760268832822021</v>
      </c>
      <c r="H254" s="48">
        <f>('Grafico 3'!H254-'Grafico 3'!H242)*100/'Grafico 3'!H242</f>
        <v>4.9969133214762964</v>
      </c>
      <c r="I254" s="49">
        <v>0</v>
      </c>
      <c r="J254" s="50">
        <v>0</v>
      </c>
    </row>
    <row r="255" spans="1:10" ht="16.5">
      <c r="A255" s="8">
        <v>43800</v>
      </c>
      <c r="B255" s="53">
        <f>('Grafico 3'!B255-'Grafico 3'!B243)*100/'Grafico 3'!B243</f>
        <v>-0.6664765672106403</v>
      </c>
      <c r="C255" s="54">
        <f>('Grafico 3'!C255-'Grafico 3'!C243)*100/'Grafico 3'!C243</f>
        <v>11.879600707137328</v>
      </c>
      <c r="D255" s="54">
        <f>('Grafico 3'!D255-'Grafico 3'!D243)*100/'Grafico 3'!D243</f>
        <v>6.2522240957228572</v>
      </c>
      <c r="E255" s="54">
        <f>('Grafico 3'!E255-'Grafico 3'!E243)*100/'Grafico 3'!E243</f>
        <v>6.3527134646755306</v>
      </c>
      <c r="F255" s="54">
        <f>('Grafico 3'!F255-'Grafico 3'!F243)*100/'Grafico 3'!F243</f>
        <v>1.9185915170751215</v>
      </c>
      <c r="G255" s="54">
        <f>('Grafico 3'!G255-'Grafico 3'!G243)*100/'Grafico 3'!G243</f>
        <v>4.0673153764259116</v>
      </c>
      <c r="H255" s="48">
        <f>('Grafico 3'!H255-'Grafico 3'!H243)*100/'Grafico 3'!H243</f>
        <v>4.1030544525887613</v>
      </c>
      <c r="I255" s="49">
        <v>0</v>
      </c>
      <c r="J255" s="50">
        <v>0</v>
      </c>
    </row>
    <row r="256" spans="1:10" s="59" customFormat="1" ht="16.5">
      <c r="A256" s="58">
        <v>43831</v>
      </c>
      <c r="B256" s="53">
        <f>('Grafico 3'!B256-'Grafico 3'!B244)*100/'Grafico 3'!B244</f>
        <v>0.64006122479618277</v>
      </c>
      <c r="C256" s="54">
        <f>('Grafico 3'!C256-'Grafico 3'!C244)*100/'Grafico 3'!C244</f>
        <v>12.455833200301294</v>
      </c>
      <c r="D256" s="54">
        <f>('Grafico 3'!D256-'Grafico 3'!D244)*100/'Grafico 3'!D244</f>
        <v>6.3051450464005372</v>
      </c>
      <c r="E256" s="54">
        <f>('Grafico 3'!E256-'Grafico 3'!E244)*100/'Grafico 3'!E244</f>
        <v>6.5156866704960725</v>
      </c>
      <c r="F256" s="54">
        <f>('Grafico 3'!F256-'Grafico 3'!F244)*100/'Grafico 3'!F244</f>
        <v>1.8719409801405122</v>
      </c>
      <c r="G256" s="54">
        <f>('Grafico 3'!G256-'Grafico 3'!G244)*100/'Grafico 3'!G244</f>
        <v>4.9965143435467407</v>
      </c>
      <c r="H256" s="48">
        <f>('Grafico 3'!H256-'Grafico 3'!H244)*100/'Grafico 3'!H244</f>
        <v>5.0399258695961642</v>
      </c>
      <c r="I256" s="49">
        <v>0</v>
      </c>
      <c r="J256" s="50">
        <v>0</v>
      </c>
    </row>
    <row r="257" spans="1:10" ht="16.5">
      <c r="A257" s="8">
        <v>43862</v>
      </c>
      <c r="B257" s="53">
        <f>('Grafico 3'!B257-'Grafico 3'!B245)*100/'Grafico 3'!B245</f>
        <v>1.0486950673838804</v>
      </c>
      <c r="C257" s="54">
        <f>('Grafico 3'!C257-'Grafico 3'!C245)*100/'Grafico 3'!C245</f>
        <v>13.04895929620344</v>
      </c>
      <c r="D257" s="54">
        <f>('Grafico 3'!D257-'Grafico 3'!D245)*100/'Grafico 3'!D245</f>
        <v>6.3621498335528184</v>
      </c>
      <c r="E257" s="54">
        <f>('Grafico 3'!E257-'Grafico 3'!E245)*100/'Grafico 3'!E245</f>
        <v>6.5509028808000256</v>
      </c>
      <c r="F257" s="54">
        <f>('Grafico 3'!F257-'Grafico 3'!F245)*100/'Grafico 3'!F245</f>
        <v>1.8917368855911263</v>
      </c>
      <c r="G257" s="54">
        <f>('Grafico 3'!G257-'Grafico 3'!G245)*100/'Grafico 3'!G245</f>
        <v>5.388088719819601</v>
      </c>
      <c r="H257" s="48">
        <f>('Grafico 3'!H257-'Grafico 3'!H245)*100/'Grafico 3'!H245</f>
        <v>5.4247271403692077</v>
      </c>
      <c r="I257" s="49">
        <v>0</v>
      </c>
      <c r="J257" s="50">
        <v>0</v>
      </c>
    </row>
    <row r="258" spans="1:10" ht="16.5">
      <c r="A258" s="8">
        <v>43891</v>
      </c>
      <c r="B258" s="53">
        <f>('Grafico 3'!B258-'Grafico 3'!B246)*100/'Grafico 3'!B246</f>
        <v>6.9063961303323209</v>
      </c>
      <c r="C258" s="54">
        <f>('Grafico 3'!C258-'Grafico 3'!C246)*100/'Grafico 3'!C246</f>
        <v>12.230116890064991</v>
      </c>
      <c r="D258" s="54">
        <f>('Grafico 3'!D258-'Grafico 3'!D246)*100/'Grafico 3'!D246</f>
        <v>5.9330146886448114</v>
      </c>
      <c r="E258" s="54">
        <f>('Grafico 3'!E258-'Grafico 3'!E246)*100/'Grafico 3'!E246</f>
        <v>6.1540248633124621</v>
      </c>
      <c r="F258" s="54">
        <f>('Grafico 3'!F258-'Grafico 3'!F246)*100/'Grafico 3'!F246</f>
        <v>1.2090914813106213</v>
      </c>
      <c r="G258" s="54">
        <f>('Grafico 3'!G258-'Grafico 3'!G246)*100/'Grafico 3'!G246</f>
        <v>8.2073405414898879</v>
      </c>
      <c r="H258" s="48">
        <f>('Grafico 3'!H258-'Grafico 3'!H246)*100/'Grafico 3'!H246</f>
        <v>8.2189894617845098</v>
      </c>
      <c r="I258" s="49">
        <v>0</v>
      </c>
      <c r="J258" s="50">
        <v>0</v>
      </c>
    </row>
    <row r="259" spans="1:10" ht="16.5">
      <c r="A259" s="8">
        <v>43922</v>
      </c>
      <c r="B259" s="53">
        <f>('Grafico 3'!B259-'Grafico 3'!B247)*100/'Grafico 3'!B247</f>
        <v>8.9311647794161537</v>
      </c>
      <c r="C259" s="54">
        <f>('Grafico 3'!C259-'Grafico 3'!C247)*100/'Grafico 3'!C247</f>
        <v>9.9242754280609571</v>
      </c>
      <c r="D259" s="54">
        <f>('Grafico 3'!D259-'Grafico 3'!D247)*100/'Grafico 3'!D247</f>
        <v>6.4101222015888508</v>
      </c>
      <c r="E259" s="54">
        <f>('Grafico 3'!E259-'Grafico 3'!E247)*100/'Grafico 3'!E247</f>
        <v>6.1793748122497041</v>
      </c>
      <c r="F259" s="54">
        <f>('Grafico 3'!F259-'Grafico 3'!F247)*100/'Grafico 3'!F247</f>
        <v>0.79085340532010673</v>
      </c>
      <c r="G259" s="54">
        <f>('Grafico 3'!G259-'Grafico 3'!G247)*100/'Grafico 3'!G247</f>
        <v>8.6623939956332183</v>
      </c>
      <c r="H259" s="48">
        <f>('Grafico 3'!H259-'Grafico 3'!H247)*100/'Grafico 3'!H247</f>
        <v>8.607342771023438</v>
      </c>
      <c r="I259" s="49">
        <v>0</v>
      </c>
      <c r="J259" s="50">
        <v>0</v>
      </c>
    </row>
    <row r="260" spans="1:10" ht="16.5">
      <c r="A260" s="8">
        <v>43952</v>
      </c>
      <c r="B260" s="53">
        <f>('Grafico 3'!B260-'Grafico 3'!B248)*100/'Grafico 3'!B248</f>
        <v>9.2096911184224197</v>
      </c>
      <c r="C260" s="54">
        <f>('Grafico 3'!C260-'Grafico 3'!C248)*100/'Grafico 3'!C248</f>
        <v>8.0287805650526405</v>
      </c>
      <c r="D260" s="54">
        <f>('Grafico 3'!D260-'Grafico 3'!D248)*100/'Grafico 3'!D248</f>
        <v>6.8738037013761408</v>
      </c>
      <c r="E260" s="54">
        <f>('Grafico 3'!E260-'Grafico 3'!E248)*100/'Grafico 3'!E248</f>
        <v>6.1186404422788607</v>
      </c>
      <c r="F260" s="54">
        <f>('Grafico 3'!F260-'Grafico 3'!F248)*100/'Grafico 3'!F248</f>
        <v>0.43634149956472379</v>
      </c>
      <c r="G260" s="54">
        <f>('Grafico 3'!G260-'Grafico 3'!G248)*100/'Grafico 3'!G248</f>
        <v>8.2988137532665327</v>
      </c>
      <c r="H260" s="48">
        <f>('Grafico 3'!H260-'Grafico 3'!H248)*100/'Grafico 3'!H248</f>
        <v>8.1746425419900159</v>
      </c>
      <c r="I260" s="49">
        <v>0</v>
      </c>
      <c r="J260" s="50">
        <v>0</v>
      </c>
    </row>
    <row r="261" spans="1:10" ht="16.5">
      <c r="A261" s="8">
        <v>43983</v>
      </c>
      <c r="B261" s="53">
        <f>('Grafico 3'!B261-'Grafico 3'!B249)*100/'Grafico 3'!B249</f>
        <v>9.7265922425682003</v>
      </c>
      <c r="C261" s="54">
        <f>('Grafico 3'!C261-'Grafico 3'!C249)*100/'Grafico 3'!C249</f>
        <v>7.1463463288550271</v>
      </c>
      <c r="D261" s="54">
        <f>('Grafico 3'!D261-'Grafico 3'!D249)*100/'Grafico 3'!D249</f>
        <v>7.1106125582702591</v>
      </c>
      <c r="E261" s="54">
        <f>('Grafico 3'!E261-'Grafico 3'!E249)*100/'Grafico 3'!E249</f>
        <v>6.4154870875606953</v>
      </c>
      <c r="F261" s="54">
        <f>('Grafico 3'!F261-'Grafico 3'!F249)*100/'Grafico 3'!F249</f>
        <v>0.50175470437700154</v>
      </c>
      <c r="G261" s="54">
        <f>('Grafico 3'!G261-'Grafico 3'!G249)*100/'Grafico 3'!G249</f>
        <v>4.936360085092117</v>
      </c>
      <c r="H261" s="48">
        <f>('Grafico 3'!H261-'Grafico 3'!H249)*100/'Grafico 3'!H249</f>
        <v>8.224529243148309</v>
      </c>
      <c r="I261" s="49">
        <v>0</v>
      </c>
      <c r="J261" s="50">
        <v>0</v>
      </c>
    </row>
    <row r="262" spans="1:10" ht="16.5">
      <c r="A262" s="8">
        <v>44013</v>
      </c>
      <c r="B262" s="53">
        <f>('Grafico 3'!B262-'Grafico 3'!B250)*100/'Grafico 3'!B250</f>
        <v>8.445394646143745</v>
      </c>
      <c r="C262" s="54">
        <f>('Grafico 3'!C262-'Grafico 3'!C250)*100/'Grafico 3'!C250</f>
        <v>5.0873360619463561</v>
      </c>
      <c r="D262" s="54">
        <f>('Grafico 3'!D262-'Grafico 3'!D250)*100/'Grafico 3'!D250</f>
        <v>6.4529983344822481</v>
      </c>
      <c r="E262" s="54">
        <f>('Grafico 3'!E262-'Grafico 3'!E250)*100/'Grafico 3'!E250</f>
        <v>5.8299693674715085</v>
      </c>
      <c r="F262" s="54">
        <f>('Grafico 3'!F262-'Grafico 3'!F250)*100/'Grafico 3'!F250</f>
        <v>-0.33456218370201618</v>
      </c>
      <c r="G262" s="54">
        <f>('Grafico 3'!G262-'Grafico 3'!G250)*100/'Grafico 3'!G250</f>
        <v>6.9087751235778194</v>
      </c>
      <c r="H262" s="48">
        <f>('Grafico 3'!H262-'Grafico 3'!H250)*100/'Grafico 3'!H250</f>
        <v>6.8131910232191988</v>
      </c>
      <c r="I262" s="49">
        <v>0</v>
      </c>
      <c r="J262" s="50">
        <v>0</v>
      </c>
    </row>
    <row r="263" spans="1:10" ht="16.5">
      <c r="A263" s="8">
        <v>44044</v>
      </c>
      <c r="B263" s="53">
        <f>('Grafico 3'!B263-'Grafico 3'!B251)*100/'Grafico 3'!B251</f>
        <v>7.0254730955411677</v>
      </c>
      <c r="C263" s="54">
        <f>('Grafico 3'!C263-'Grafico 3'!C251)*100/'Grafico 3'!C251</f>
        <v>3.4689683494830419</v>
      </c>
      <c r="D263" s="54">
        <f>('Grafico 3'!D263-'Grafico 3'!D251)*100/'Grafico 3'!D251</f>
        <v>6.0847569207070888</v>
      </c>
      <c r="E263" s="54">
        <f>('Grafico 3'!E263-'Grafico 3'!E251)*100/'Grafico 3'!E251</f>
        <v>5.0199810552233401</v>
      </c>
      <c r="F263" s="54">
        <f>('Grafico 3'!F263-'Grafico 3'!F251)*100/'Grafico 3'!F251</f>
        <v>-1.0944765639481679</v>
      </c>
      <c r="G263" s="54">
        <f>('Grafico 3'!G263-'Grafico 3'!G251)*100/'Grafico 3'!G251</f>
        <v>5.5845441122459052</v>
      </c>
      <c r="H263" s="48">
        <f>('Grafico 3'!H263-'Grafico 3'!H251)*100/'Grafico 3'!H251</f>
        <v>5.4332554821226093</v>
      </c>
      <c r="I263" s="49">
        <v>0</v>
      </c>
      <c r="J263" s="50">
        <v>0</v>
      </c>
    </row>
    <row r="264" spans="1:10" ht="16.5">
      <c r="A264" s="8">
        <v>44075</v>
      </c>
      <c r="B264" s="53">
        <f>('Grafico 3'!B264-'Grafico 3'!B252)*100/'Grafico 3'!B252</f>
        <v>5.3649830067030857</v>
      </c>
      <c r="C264" s="54">
        <f>('Grafico 3'!C264-'Grafico 3'!C252)*100/'Grafico 3'!C252</f>
        <v>2.1714439925956568</v>
      </c>
      <c r="D264" s="54">
        <f>('Grafico 3'!D264-'Grafico 3'!D252)*100/'Grafico 3'!D252</f>
        <v>5.2632152891273396</v>
      </c>
      <c r="E264" s="54">
        <f>('Grafico 3'!E264-'Grafico 3'!E252)*100/'Grafico 3'!E252</f>
        <v>4.1285365728984873</v>
      </c>
      <c r="F264" s="54">
        <f>('Grafico 3'!F264-'Grafico 3'!F252)*100/'Grafico 3'!F252</f>
        <v>-1.3544934221537235</v>
      </c>
      <c r="G264" s="54">
        <f>('Grafico 3'!G264-'Grafico 3'!G252)*100/'Grafico 3'!G252</f>
        <v>4.1838159971664304</v>
      </c>
      <c r="H264" s="48">
        <f>('Grafico 3'!H264-'Grafico 3'!H252)*100/'Grafico 3'!H252</f>
        <v>4.0280741079260158</v>
      </c>
      <c r="I264" s="49">
        <v>100000</v>
      </c>
      <c r="J264" s="50">
        <v>-100000</v>
      </c>
    </row>
    <row r="265" spans="1:10" ht="16.5">
      <c r="A265" s="8">
        <v>44105</v>
      </c>
      <c r="B265" s="53">
        <f>('Grafico 3'!B265-'Grafico 3'!B253)*100/'Grafico 3'!B253</f>
        <v>4.8815725530593603</v>
      </c>
      <c r="C265" s="54">
        <f>('Grafico 3'!C265-'Grafico 3'!C253)*100/'Grafico 3'!C253</f>
        <v>1.6937313353438357</v>
      </c>
      <c r="D265" s="54">
        <f>('Grafico 3'!D265-'Grafico 3'!D253)*100/'Grafico 3'!D253</f>
        <v>5.546445256883481</v>
      </c>
      <c r="E265" s="54">
        <f>('Grafico 3'!E265-'Grafico 3'!E253)*100/'Grafico 3'!E253</f>
        <v>3.7979761616224454</v>
      </c>
      <c r="F265" s="54">
        <f>('Grafico 3'!F265-'Grafico 3'!F253)*100/'Grafico 3'!F253</f>
        <v>-0.21195430680849961</v>
      </c>
      <c r="G265" s="54">
        <f>('Grafico 3'!G265-'Grafico 3'!G253)*100/'Grafico 3'!G253</f>
        <v>3.8400941737463201</v>
      </c>
      <c r="H265" s="48">
        <f>('Grafico 3'!H265-'Grafico 3'!H253)*100/'Grafico 3'!H253</f>
        <v>3.6002535947143457</v>
      </c>
      <c r="I265" s="49">
        <v>100000</v>
      </c>
      <c r="J265" s="50">
        <v>-100000</v>
      </c>
    </row>
    <row r="266" spans="1:10" ht="16.5">
      <c r="A266" s="8">
        <v>44136</v>
      </c>
      <c r="B266" s="53">
        <f>('Grafico 3'!B266-'Grafico 3'!B254)*100/'Grafico 3'!B254</f>
        <v>2.6472814063712113</v>
      </c>
      <c r="C266" s="54">
        <f>('Grafico 3'!C266-'Grafico 3'!C254)*100/'Grafico 3'!C254</f>
        <v>1.5652053161396975</v>
      </c>
      <c r="D266" s="54">
        <f>('Grafico 3'!D266-'Grafico 3'!D254)*100/'Grafico 3'!D254</f>
        <v>5.929400978853625</v>
      </c>
      <c r="E266" s="54">
        <f>('Grafico 3'!E266-'Grafico 3'!E254)*100/'Grafico 3'!E254</f>
        <v>4.2314470727148885</v>
      </c>
      <c r="F266" s="54">
        <f>('Grafico 3'!F266-'Grafico 3'!F254)*100/'Grafico 3'!F254</f>
        <v>0.46462226845630883</v>
      </c>
      <c r="G266" s="54">
        <f>('Grafico 3'!G266-'Grafico 3'!G254)*100/'Grafico 3'!G254</f>
        <v>2.701926151015591</v>
      </c>
      <c r="H266" s="48">
        <f>('Grafico 3'!H266-'Grafico 3'!H254)*100/'Grafico 3'!H254</f>
        <v>2.4861553392618099</v>
      </c>
      <c r="I266" s="49">
        <v>100000</v>
      </c>
      <c r="J266" s="50">
        <v>-100000</v>
      </c>
    </row>
    <row r="267" spans="1:10" ht="16.5">
      <c r="A267" s="8">
        <v>44166</v>
      </c>
      <c r="B267" s="53">
        <f>('Grafico 3'!B267-'Grafico 3'!B255)*100/'Grafico 3'!B255</f>
        <v>2.207653412639591</v>
      </c>
      <c r="C267" s="54">
        <f>('Grafico 3'!C267-'Grafico 3'!C255)*100/'Grafico 3'!C255</f>
        <v>0.84595604578208716</v>
      </c>
      <c r="D267" s="54">
        <f>('Grafico 3'!D267-'Grafico 3'!D255)*100/'Grafico 3'!D255</f>
        <v>5.9524063566564411</v>
      </c>
      <c r="E267" s="54">
        <f>('Grafico 3'!E267-'Grafico 3'!E255)*100/'Grafico 3'!E255</f>
        <v>4.2932359691557274</v>
      </c>
      <c r="F267" s="54">
        <f>('Grafico 3'!F267-'Grafico 3'!F255)*100/'Grafico 3'!F255</f>
        <v>-0.46686951775651553</v>
      </c>
      <c r="G267" s="54">
        <f>('Grafico 3'!G267-'Grafico 3'!G255)*100/'Grafico 3'!G255</f>
        <v>2.2249070964374926</v>
      </c>
      <c r="H267" s="48">
        <f>('Grafico 3'!H267-'Grafico 3'!H255)*100/'Grafico 3'!H255</f>
        <v>2.0163633639830509</v>
      </c>
      <c r="I267" s="49">
        <v>100000</v>
      </c>
      <c r="J267" s="50">
        <v>-100000</v>
      </c>
    </row>
    <row r="268" spans="1:10" ht="16.5">
      <c r="A268" s="8">
        <v>44197</v>
      </c>
      <c r="B268" s="53">
        <f>('Grafico 3'!B268-'Grafico 3'!B256)*100/'Grafico 3'!B256</f>
        <v>3.5814718566776942</v>
      </c>
      <c r="C268" s="54">
        <f>('Grafico 3'!C268-'Grafico 3'!C256)*100/'Grafico 3'!C256</f>
        <v>8.9766223317287713E-3</v>
      </c>
      <c r="D268" s="54">
        <f>('Grafico 3'!D268-'Grafico 3'!D256)*100/'Grafico 3'!D256</f>
        <v>5.799441008751379</v>
      </c>
      <c r="E268" s="54">
        <f>('Grafico 3'!E268-'Grafico 3'!E256)*100/'Grafico 3'!E256</f>
        <v>4.0857834692310444</v>
      </c>
      <c r="F268" s="54">
        <f>('Grafico 3'!F268-'Grafico 3'!F256)*100/'Grafico 3'!F256</f>
        <v>-1.2431799854170646</v>
      </c>
      <c r="G268" s="54">
        <f>('Grafico 3'!G268-'Grafico 3'!G256)*100/'Grafico 3'!G256</f>
        <v>2.6173934160985155</v>
      </c>
      <c r="H268" s="48">
        <f>('Grafico 3'!H268-'Grafico 3'!H256)*100/'Grafico 3'!H256</f>
        <v>2.3941710130953182</v>
      </c>
      <c r="I268" s="49">
        <v>100000</v>
      </c>
      <c r="J268" s="50">
        <v>-100000</v>
      </c>
    </row>
    <row r="269" spans="1:10" ht="16.5">
      <c r="A269" s="8">
        <v>44228</v>
      </c>
      <c r="B269" s="53">
        <f>('Grafico 3'!B269-'Grafico 3'!B257)*100/'Grafico 3'!B257</f>
        <v>2.7005745574029407</v>
      </c>
      <c r="C269" s="54">
        <f>('Grafico 3'!C269-'Grafico 3'!C257)*100/'Grafico 3'!C257</f>
        <v>-0.71655917999726937</v>
      </c>
      <c r="D269" s="54">
        <f>('Grafico 3'!D269-'Grafico 3'!D257)*100/'Grafico 3'!D257</f>
        <v>6.112359906335584</v>
      </c>
      <c r="E269" s="54">
        <f>('Grafico 3'!E269-'Grafico 3'!E257)*100/'Grafico 3'!E257</f>
        <v>4.4786526085139045</v>
      </c>
      <c r="F269" s="54">
        <f>('Grafico 3'!F269-'Grafico 3'!F257)*100/'Grafico 3'!F257</f>
        <v>-0.63903906905669394</v>
      </c>
      <c r="G269" s="54">
        <f>('Grafico 3'!G269-'Grafico 3'!G257)*100/'Grafico 3'!G257</f>
        <v>1.9934027713701794</v>
      </c>
      <c r="H269" s="48">
        <f>('Grafico 3'!H269-'Grafico 3'!H257)*100/'Grafico 3'!H257</f>
        <v>1.7917558286514035</v>
      </c>
      <c r="I269" s="49">
        <v>100000</v>
      </c>
      <c r="J269" s="50">
        <v>-100000</v>
      </c>
    </row>
    <row r="270" spans="1:10" ht="16.5">
      <c r="A270" s="8">
        <v>44256</v>
      </c>
      <c r="B270" s="53">
        <f>('Grafico 3'!B270-'Grafico 3'!B258)*100/'Grafico 3'!B258</f>
        <v>-3.672463451149778</v>
      </c>
      <c r="C270" s="54">
        <f>('Grafico 3'!C270-'Grafico 3'!C258)*100/'Grafico 3'!C258</f>
        <v>-0.5000952369039755</v>
      </c>
      <c r="D270" s="54">
        <f>('Grafico 3'!D270-'Grafico 3'!D258)*100/'Grafico 3'!D258</f>
        <v>6.7110715084127985</v>
      </c>
      <c r="E270" s="54">
        <f>('Grafico 3'!E270-'Grafico 3'!E258)*100/'Grafico 3'!E258</f>
        <v>5.0202086776520991</v>
      </c>
      <c r="F270" s="54">
        <f>('Grafico 3'!F270-'Grafico 3'!F258)*100/'Grafico 3'!F258</f>
        <v>0.41430707345442441</v>
      </c>
      <c r="G270" s="54">
        <f>('Grafico 3'!G270-'Grafico 3'!G258)*100/'Grafico 3'!G258</f>
        <v>-1.1826382379704987</v>
      </c>
      <c r="H270" s="48">
        <f>('Grafico 3'!H270-'Grafico 3'!H258)*100/'Grafico 3'!H258</f>
        <v>-1.3521892154343471</v>
      </c>
      <c r="I270" s="49">
        <v>100000</v>
      </c>
      <c r="J270" s="50">
        <v>-100000</v>
      </c>
    </row>
    <row r="271" spans="1:10" ht="16.5">
      <c r="A271" s="8">
        <v>44287</v>
      </c>
      <c r="B271" s="53">
        <f>('Grafico 3'!B271-'Grafico 3'!B259)*100/'Grafico 3'!B259</f>
        <v>-5.2955596756828562</v>
      </c>
      <c r="C271" s="54">
        <f>('Grafico 3'!C271-'Grafico 3'!C259)*100/'Grafico 3'!C259</f>
        <v>0.97572898380618767</v>
      </c>
      <c r="D271" s="54">
        <f>('Grafico 3'!D271-'Grafico 3'!D259)*100/'Grafico 3'!D259</f>
        <v>7.2343534570093491</v>
      </c>
      <c r="E271" s="54">
        <f>('Grafico 3'!E271-'Grafico 3'!E259)*100/'Grafico 3'!E259</f>
        <v>5.4299610855177685</v>
      </c>
      <c r="F271" s="54">
        <f>('Grafico 3'!F271-'Grafico 3'!F259)*100/'Grafico 3'!F259</f>
        <v>0.82646093300938728</v>
      </c>
      <c r="G271" s="54">
        <f>('Grafico 3'!G271-'Grafico 3'!G259)*100/'Grafico 3'!G259</f>
        <v>-1.5557542059420932</v>
      </c>
      <c r="H271" s="48">
        <f>('Grafico 3'!H271-'Grafico 3'!H259)*100/'Grafico 3'!H259</f>
        <v>-1.7329628535618105</v>
      </c>
      <c r="I271" s="49">
        <v>100000</v>
      </c>
      <c r="J271" s="50">
        <v>-100000</v>
      </c>
    </row>
    <row r="272" spans="1:10" ht="16.5">
      <c r="A272" s="8">
        <v>44317</v>
      </c>
      <c r="B272" s="53">
        <f>('Grafico 3'!B272-'Grafico 3'!B260)*100/'Grafico 3'!B260</f>
        <v>-5.1510666351780356</v>
      </c>
      <c r="C272" s="54">
        <f>('Grafico 3'!C272-'Grafico 3'!C260)*100/'Grafico 3'!C260</f>
        <v>1.5520970102884264</v>
      </c>
      <c r="D272" s="54">
        <f>('Grafico 3'!D272-'Grafico 3'!D260)*100/'Grafico 3'!D260</f>
        <v>7.4372733340172914</v>
      </c>
      <c r="E272" s="54">
        <f>('Grafico 3'!E272-'Grafico 3'!E260)*100/'Grafico 3'!E260</f>
        <v>5.5645347450122289</v>
      </c>
      <c r="F272" s="54">
        <f>('Grafico 3'!F272-'Grafico 3'!F260)*100/'Grafico 3'!F260</f>
        <v>1.7456803274499835</v>
      </c>
      <c r="G272" s="54">
        <f>('Grafico 3'!G272-'Grafico 3'!G260)*100/'Grafico 3'!G260</f>
        <v>-1.2669863142392379</v>
      </c>
      <c r="H272" s="48">
        <f>('Grafico 3'!H272-'Grafico 3'!H260)*100/'Grafico 3'!H260</f>
        <v>-1.4562460412169229</v>
      </c>
      <c r="I272" s="49">
        <v>100000</v>
      </c>
      <c r="J272" s="50">
        <v>-100000</v>
      </c>
    </row>
    <row r="273" spans="1:10" ht="16.5">
      <c r="A273" s="8">
        <v>44348</v>
      </c>
      <c r="B273" s="53">
        <f>('Grafico 3'!B273-'Grafico 3'!B261)*100/'Grafico 3'!B261</f>
        <v>-4.7746666583062218</v>
      </c>
      <c r="C273" s="54">
        <f>('Grafico 3'!C273-'Grafico 3'!C261)*100/'Grafico 3'!C261</f>
        <v>2.2852707933818324</v>
      </c>
      <c r="D273" s="54">
        <f>('Grafico 3'!D273-'Grafico 3'!D261)*100/'Grafico 3'!D261</f>
        <v>7.0937790368933769</v>
      </c>
      <c r="E273" s="54">
        <f>('Grafico 3'!E273-'Grafico 3'!E261)*100/'Grafico 3'!E261</f>
        <v>5.6361832165240937</v>
      </c>
      <c r="F273" s="54">
        <f>('Grafico 3'!F273-'Grafico 3'!F261)*100/'Grafico 3'!F261</f>
        <v>1.8204116002162167</v>
      </c>
      <c r="G273" s="54">
        <f>('Grafico 3'!G273-'Grafico 3'!G261)*100/'Grafico 3'!G261</f>
        <v>2.3305917338777968</v>
      </c>
      <c r="H273" s="48">
        <f>('Grafico 3'!H273-'Grafico 3'!H261)*100/'Grafico 3'!H261</f>
        <v>-1.0211176460839722</v>
      </c>
      <c r="I273" s="49">
        <v>100000</v>
      </c>
      <c r="J273" s="50">
        <v>-100000</v>
      </c>
    </row>
    <row r="274" spans="1:10" ht="16.5">
      <c r="A274" s="8">
        <v>44378</v>
      </c>
      <c r="B274" s="53">
        <f>('Grafico 3'!B274-'Grafico 3'!B262)*100/'Grafico 3'!B262</f>
        <v>-3.2363580622854959</v>
      </c>
      <c r="C274" s="54">
        <f>('Grafico 3'!C274-'Grafico 3'!C262)*100/'Grafico 3'!C262</f>
        <v>3.6330768688910764</v>
      </c>
      <c r="D274" s="54">
        <f>('Grafico 3'!D274-'Grafico 3'!D262)*100/'Grafico 3'!D262</f>
        <v>7.8476471258557297</v>
      </c>
      <c r="E274" s="54">
        <f>('Grafico 3'!E274-'Grafico 3'!E262)*100/'Grafico 3'!E262</f>
        <v>6.3515810756112749</v>
      </c>
      <c r="F274" s="54">
        <f>('Grafico 3'!F274-'Grafico 3'!F262)*100/'Grafico 3'!F262</f>
        <v>2.8454246161696397</v>
      </c>
      <c r="G274" s="54">
        <f>('Grafico 3'!G274-'Grafico 3'!G262)*100/'Grafico 3'!G262</f>
        <v>0.50282881429812887</v>
      </c>
      <c r="H274" s="48">
        <f>('Grafico 3'!H274-'Grafico 3'!H262)*100/'Grafico 3'!H262</f>
        <v>0.35010297782145977</v>
      </c>
      <c r="I274" s="49">
        <v>100000</v>
      </c>
      <c r="J274" s="50">
        <v>-100000</v>
      </c>
    </row>
    <row r="275" spans="1:10" ht="16.5">
      <c r="A275" s="8">
        <v>44409</v>
      </c>
      <c r="B275" s="53">
        <f>('Grafico 3'!B275-'Grafico 3'!B263)*100/'Grafico 3'!B263</f>
        <v>-1.9492181306513685</v>
      </c>
      <c r="C275" s="54">
        <f>('Grafico 3'!C275-'Grafico 3'!C263)*100/'Grafico 3'!C263</f>
        <v>5.0806345947069005</v>
      </c>
      <c r="D275" s="54">
        <f>('Grafico 3'!D275-'Grafico 3'!D263)*100/'Grafico 3'!D263</f>
        <v>8.5643901715761892</v>
      </c>
      <c r="E275" s="54">
        <f>('Grafico 3'!E275-'Grafico 3'!E263)*100/'Grafico 3'!E263</f>
        <v>7.0183837768004222</v>
      </c>
      <c r="F275" s="54">
        <f>('Grafico 3'!F275-'Grafico 3'!F263)*100/'Grafico 3'!F263</f>
        <v>4.4588915384526961</v>
      </c>
      <c r="G275" s="54">
        <f>('Grafico 3'!G275-'Grafico 3'!G263)*100/'Grafico 3'!G263</f>
        <v>1.7891673356308524</v>
      </c>
      <c r="H275" s="48">
        <f>('Grafico 3'!H275-'Grafico 3'!H263)*100/'Grafico 3'!H263</f>
        <v>1.6216482117878706</v>
      </c>
      <c r="I275" s="49">
        <v>100000</v>
      </c>
      <c r="J275" s="50">
        <v>-100000</v>
      </c>
    </row>
  </sheetData>
  <mergeCells count="3">
    <mergeCell ref="A1:A2"/>
    <mergeCell ref="B1:H1"/>
    <mergeCell ref="I2:J2"/>
  </mergeCells>
  <pageMargins left="0.7" right="0.7" top="0.75" bottom="0.75" header="0.3" footer="0.3"/>
  <pageSetup scale="52" orientation="portrait" r:id="rId1"/>
  <colBreaks count="1" manualBreakCount="1">
    <brk id="25" max="3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B7837-7AC6-436C-9618-EFADD9A4AE95}">
  <sheetPr>
    <tabColor theme="3" tint="0.79998168889431442"/>
  </sheetPr>
  <dimension ref="A1:U238"/>
  <sheetViews>
    <sheetView view="pageBreakPreview" topLeftCell="E1" zoomScale="85" zoomScaleNormal="100" zoomScaleSheetLayoutView="85" workbookViewId="0">
      <selection activeCell="H12" sqref="H12"/>
    </sheetView>
  </sheetViews>
  <sheetFormatPr baseColWidth="10" defaultRowHeight="16.5"/>
  <cols>
    <col min="1" max="1" width="11.42578125" style="3"/>
    <col min="2" max="2" width="12" style="3" bestFit="1" customWidth="1"/>
    <col min="3" max="5" width="11.42578125" style="3"/>
    <col min="6" max="8" width="16.28515625" style="3" customWidth="1"/>
    <col min="9" max="9" width="12.5703125" style="3" bestFit="1" customWidth="1"/>
    <col min="10" max="16" width="11.42578125" style="3"/>
    <col min="17" max="17" width="7.5703125" style="3" bestFit="1" customWidth="1"/>
    <col min="18" max="16384" width="11.42578125" style="3"/>
  </cols>
  <sheetData>
    <row r="1" spans="1:21" ht="21.75" customHeight="1" thickBot="1">
      <c r="A1" s="60"/>
      <c r="B1" s="293" t="s">
        <v>24</v>
      </c>
      <c r="C1" s="294"/>
      <c r="D1" s="294"/>
      <c r="E1" s="294"/>
      <c r="F1" s="295"/>
      <c r="G1" s="61"/>
      <c r="H1" s="61"/>
      <c r="I1" s="24"/>
      <c r="K1" s="2"/>
      <c r="L1" s="2"/>
      <c r="M1" s="2"/>
      <c r="N1" s="2"/>
      <c r="O1" s="2"/>
    </row>
    <row r="2" spans="1:21" ht="17.25" thickBot="1">
      <c r="A2" s="62" t="s">
        <v>5</v>
      </c>
      <c r="B2" s="131" t="s">
        <v>10</v>
      </c>
      <c r="C2" s="132" t="s">
        <v>11</v>
      </c>
      <c r="D2" s="133" t="s">
        <v>12</v>
      </c>
      <c r="E2" s="133" t="s">
        <v>25</v>
      </c>
      <c r="F2" s="133" t="s">
        <v>26</v>
      </c>
      <c r="G2" s="296" t="s">
        <v>22</v>
      </c>
      <c r="H2" s="297"/>
    </row>
    <row r="3" spans="1:21">
      <c r="A3" s="76">
        <v>37257</v>
      </c>
      <c r="B3" s="135" t="s">
        <v>27</v>
      </c>
      <c r="C3" s="136" t="s">
        <v>27</v>
      </c>
      <c r="D3" s="136" t="s">
        <v>27</v>
      </c>
      <c r="E3" s="136" t="s">
        <v>27</v>
      </c>
      <c r="F3" s="137" t="s">
        <v>27</v>
      </c>
      <c r="G3" s="74">
        <v>0</v>
      </c>
      <c r="H3" s="67">
        <v>0</v>
      </c>
    </row>
    <row r="4" spans="1:21">
      <c r="A4" s="78">
        <v>37288</v>
      </c>
      <c r="B4" s="73" t="s">
        <v>27</v>
      </c>
      <c r="C4" s="134" t="s">
        <v>27</v>
      </c>
      <c r="D4" s="134" t="s">
        <v>27</v>
      </c>
      <c r="E4" s="134" t="s">
        <v>27</v>
      </c>
      <c r="F4" s="26" t="s">
        <v>27</v>
      </c>
      <c r="G4" s="69">
        <v>0</v>
      </c>
      <c r="H4" s="69">
        <v>0</v>
      </c>
      <c r="J4" s="11" t="s">
        <v>28</v>
      </c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1">
      <c r="A5" s="78">
        <v>37316</v>
      </c>
      <c r="B5" s="73" t="s">
        <v>27</v>
      </c>
      <c r="C5" s="134" t="s">
        <v>27</v>
      </c>
      <c r="D5" s="134" t="s">
        <v>27</v>
      </c>
      <c r="E5" s="134" t="s">
        <v>27</v>
      </c>
      <c r="F5" s="26" t="s">
        <v>27</v>
      </c>
      <c r="G5" s="69">
        <v>0</v>
      </c>
      <c r="H5" s="69">
        <v>0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1">
      <c r="A6" s="78">
        <v>37347</v>
      </c>
      <c r="B6" s="73" t="s">
        <v>27</v>
      </c>
      <c r="C6" s="134" t="s">
        <v>27</v>
      </c>
      <c r="D6" s="134" t="s">
        <v>27</v>
      </c>
      <c r="E6" s="134" t="s">
        <v>27</v>
      </c>
      <c r="F6" s="26" t="s">
        <v>27</v>
      </c>
      <c r="G6" s="69">
        <v>0</v>
      </c>
      <c r="H6" s="69">
        <v>0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>
      <c r="A7" s="78">
        <v>37377</v>
      </c>
      <c r="B7" s="73" t="s">
        <v>27</v>
      </c>
      <c r="C7" s="134" t="s">
        <v>27</v>
      </c>
      <c r="D7" s="134" t="s">
        <v>27</v>
      </c>
      <c r="E7" s="134" t="s">
        <v>27</v>
      </c>
      <c r="F7" s="26" t="s">
        <v>27</v>
      </c>
      <c r="G7" s="69">
        <v>0</v>
      </c>
      <c r="H7" s="69">
        <v>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</row>
    <row r="8" spans="1:21">
      <c r="A8" s="78">
        <v>37408</v>
      </c>
      <c r="B8" s="73" t="s">
        <v>27</v>
      </c>
      <c r="C8" s="134" t="s">
        <v>27</v>
      </c>
      <c r="D8" s="134" t="s">
        <v>27</v>
      </c>
      <c r="E8" s="134" t="s">
        <v>27</v>
      </c>
      <c r="F8" s="26" t="s">
        <v>27</v>
      </c>
      <c r="G8" s="69">
        <v>0</v>
      </c>
      <c r="H8" s="69">
        <v>0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 spans="1:21">
      <c r="A9" s="78">
        <v>37438</v>
      </c>
      <c r="B9" s="73" t="s">
        <v>27</v>
      </c>
      <c r="C9" s="134" t="s">
        <v>27</v>
      </c>
      <c r="D9" s="134" t="s">
        <v>27</v>
      </c>
      <c r="E9" s="134" t="s">
        <v>27</v>
      </c>
      <c r="F9" s="26" t="s">
        <v>27</v>
      </c>
      <c r="G9" s="69">
        <v>0</v>
      </c>
      <c r="H9" s="69">
        <v>0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 spans="1:21">
      <c r="A10" s="78">
        <v>37469</v>
      </c>
      <c r="B10" s="73" t="s">
        <v>27</v>
      </c>
      <c r="C10" s="134" t="s">
        <v>27</v>
      </c>
      <c r="D10" s="134" t="s">
        <v>27</v>
      </c>
      <c r="E10" s="134" t="s">
        <v>27</v>
      </c>
      <c r="F10" s="26" t="s">
        <v>27</v>
      </c>
      <c r="G10" s="69">
        <v>0</v>
      </c>
      <c r="H10" s="69">
        <v>0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 spans="1:21">
      <c r="A11" s="78">
        <v>37500</v>
      </c>
      <c r="B11" s="73" t="s">
        <v>27</v>
      </c>
      <c r="C11" s="134" t="s">
        <v>27</v>
      </c>
      <c r="D11" s="134" t="s">
        <v>27</v>
      </c>
      <c r="E11" s="134" t="s">
        <v>27</v>
      </c>
      <c r="F11" s="26" t="s">
        <v>27</v>
      </c>
      <c r="G11" s="69">
        <v>0</v>
      </c>
      <c r="H11" s="69">
        <v>0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1:21">
      <c r="A12" s="78">
        <v>37530</v>
      </c>
      <c r="B12" s="73" t="s">
        <v>27</v>
      </c>
      <c r="C12" s="134" t="s">
        <v>27</v>
      </c>
      <c r="D12" s="134" t="s">
        <v>27</v>
      </c>
      <c r="E12" s="134" t="s">
        <v>27</v>
      </c>
      <c r="F12" s="26" t="s">
        <v>27</v>
      </c>
      <c r="G12" s="69">
        <v>0</v>
      </c>
      <c r="H12" s="69">
        <v>0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1">
      <c r="A13" s="78">
        <v>37561</v>
      </c>
      <c r="B13" s="73" t="s">
        <v>27</v>
      </c>
      <c r="C13" s="134" t="s">
        <v>27</v>
      </c>
      <c r="D13" s="134" t="s">
        <v>27</v>
      </c>
      <c r="E13" s="134" t="s">
        <v>27</v>
      </c>
      <c r="F13" s="26" t="s">
        <v>27</v>
      </c>
      <c r="G13" s="69">
        <v>0</v>
      </c>
      <c r="H13" s="69">
        <v>0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1:21">
      <c r="A14" s="78">
        <v>37591</v>
      </c>
      <c r="B14" s="73" t="s">
        <v>27</v>
      </c>
      <c r="C14" s="134" t="s">
        <v>27</v>
      </c>
      <c r="D14" s="134" t="s">
        <v>27</v>
      </c>
      <c r="E14" s="134" t="s">
        <v>27</v>
      </c>
      <c r="F14" s="26" t="s">
        <v>27</v>
      </c>
      <c r="G14" s="69">
        <v>0</v>
      </c>
      <c r="H14" s="69">
        <v>0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1">
      <c r="A15" s="78">
        <v>37622</v>
      </c>
      <c r="B15" s="73">
        <v>-17.627173776438333</v>
      </c>
      <c r="C15" s="134">
        <v>3.3320890394028524</v>
      </c>
      <c r="D15" s="134">
        <v>-14.428661011925293</v>
      </c>
      <c r="E15" s="134">
        <v>288.52383962159342</v>
      </c>
      <c r="F15" s="26">
        <v>-15.293074400359451</v>
      </c>
      <c r="G15" s="69">
        <v>0</v>
      </c>
      <c r="H15" s="68">
        <v>0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1:21">
      <c r="A16" s="78">
        <v>37653</v>
      </c>
      <c r="B16" s="73">
        <v>-22.629122908006703</v>
      </c>
      <c r="C16" s="134">
        <v>2.1125793638805179</v>
      </c>
      <c r="D16" s="134">
        <v>-15.513359791677328</v>
      </c>
      <c r="E16" s="134">
        <v>279.01658163279905</v>
      </c>
      <c r="F16" s="26">
        <v>-18.790753859551312</v>
      </c>
      <c r="G16" s="69">
        <v>0</v>
      </c>
      <c r="H16" s="68">
        <v>0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1:21">
      <c r="A17" s="78">
        <v>37681</v>
      </c>
      <c r="B17" s="73">
        <v>-25.554503760036106</v>
      </c>
      <c r="C17" s="134">
        <v>-3.463038782281691</v>
      </c>
      <c r="D17" s="134">
        <v>-14.471452983620125</v>
      </c>
      <c r="E17" s="134">
        <v>189.93658282295593</v>
      </c>
      <c r="F17" s="26">
        <v>-20.613850888985084</v>
      </c>
      <c r="G17" s="69">
        <v>0</v>
      </c>
      <c r="H17" s="68">
        <v>0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1:21">
      <c r="A18" s="78">
        <v>37712</v>
      </c>
      <c r="B18" s="73">
        <v>-27.351805770628701</v>
      </c>
      <c r="C18" s="134">
        <v>-1.1080747127260704</v>
      </c>
      <c r="D18" s="134">
        <v>-15.169150934306963</v>
      </c>
      <c r="E18" s="134">
        <v>178.44538191944105</v>
      </c>
      <c r="F18" s="26">
        <v>-21.798161054195088</v>
      </c>
      <c r="G18" s="69">
        <v>0</v>
      </c>
      <c r="H18" s="68">
        <v>0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1:21">
      <c r="A19" s="78">
        <v>37742</v>
      </c>
      <c r="B19" s="73">
        <v>-25.919477274697133</v>
      </c>
      <c r="C19" s="134">
        <v>-0.34774735738899443</v>
      </c>
      <c r="D19" s="134">
        <v>-15.36340943319937</v>
      </c>
      <c r="E19" s="134">
        <v>172.54199677476376</v>
      </c>
      <c r="F19" s="26">
        <v>-20.835369814252303</v>
      </c>
      <c r="G19" s="69">
        <v>0</v>
      </c>
      <c r="H19" s="68">
        <v>0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pans="1:21">
      <c r="A20" s="78">
        <v>37773</v>
      </c>
      <c r="B20" s="73">
        <v>-26.361489751062749</v>
      </c>
      <c r="C20" s="134">
        <v>5.0211861793955315</v>
      </c>
      <c r="D20" s="134">
        <v>-16.195421158984146</v>
      </c>
      <c r="E20" s="134">
        <v>177.14669834255861</v>
      </c>
      <c r="F20" s="26">
        <v>-20.992650053673955</v>
      </c>
      <c r="G20" s="69">
        <v>0</v>
      </c>
      <c r="H20" s="68"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>
      <c r="A21" s="78">
        <v>37803</v>
      </c>
      <c r="B21" s="73">
        <v>-30.229767829888608</v>
      </c>
      <c r="C21" s="134">
        <v>-3.9633022360944237</v>
      </c>
      <c r="D21" s="134">
        <v>-16.820956418726439</v>
      </c>
      <c r="E21" s="134">
        <v>158.36058311967469</v>
      </c>
      <c r="F21" s="26">
        <v>-24.089386118912891</v>
      </c>
      <c r="G21" s="69">
        <v>0</v>
      </c>
      <c r="H21" s="68">
        <v>0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pans="1:21">
      <c r="A22" s="78">
        <v>37834</v>
      </c>
      <c r="B22" s="73">
        <v>-28.984526497454521</v>
      </c>
      <c r="C22" s="134">
        <v>3.0673676042283882</v>
      </c>
      <c r="D22" s="134">
        <v>-15.380013367394618</v>
      </c>
      <c r="E22" s="134">
        <v>-5.1779201595782531</v>
      </c>
      <c r="F22" s="26">
        <v>-22.571530645946027</v>
      </c>
      <c r="G22" s="69">
        <v>0</v>
      </c>
      <c r="H22" s="68">
        <v>0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>
      <c r="A23" s="78">
        <v>37865</v>
      </c>
      <c r="B23" s="73">
        <v>-25.799037162454653</v>
      </c>
      <c r="C23" s="134">
        <v>1.8681424675541347</v>
      </c>
      <c r="D23" s="134">
        <v>-14.519510767467558</v>
      </c>
      <c r="E23" s="134">
        <v>-9.7243850881769909</v>
      </c>
      <c r="F23" s="26">
        <v>-20.237637418487775</v>
      </c>
      <c r="G23" s="69">
        <v>0</v>
      </c>
      <c r="H23" s="68">
        <v>0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1:21">
      <c r="A24" s="78">
        <v>37895</v>
      </c>
      <c r="B24" s="73">
        <v>-27.975037508949697</v>
      </c>
      <c r="C24" s="134">
        <v>1.5620797859119184</v>
      </c>
      <c r="D24" s="134">
        <v>-14.388425285160045</v>
      </c>
      <c r="E24" s="134">
        <v>-11.466025314032713</v>
      </c>
      <c r="F24" s="26">
        <v>-21.590539135055543</v>
      </c>
      <c r="G24" s="69">
        <v>0</v>
      </c>
      <c r="H24" s="68">
        <v>0</v>
      </c>
      <c r="J24" s="17" t="s">
        <v>4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>
      <c r="A25" s="78">
        <v>37926</v>
      </c>
      <c r="B25" s="73">
        <v>-26.682391695523933</v>
      </c>
      <c r="C25" s="134">
        <v>6.6266565281974055</v>
      </c>
      <c r="D25" s="134">
        <v>-14.594910160327878</v>
      </c>
      <c r="E25" s="134">
        <v>-5.4531275753335056</v>
      </c>
      <c r="F25" s="26">
        <v>-20.440691454080596</v>
      </c>
      <c r="G25" s="69">
        <v>0</v>
      </c>
      <c r="H25" s="68">
        <v>0</v>
      </c>
    </row>
    <row r="26" spans="1:21">
      <c r="A26" s="78">
        <v>37956</v>
      </c>
      <c r="B26" s="73">
        <v>-28.123364630198921</v>
      </c>
      <c r="C26" s="134">
        <v>1.7339015940795788</v>
      </c>
      <c r="D26" s="134">
        <v>-18.876824238241518</v>
      </c>
      <c r="E26" s="134">
        <v>-1.8586697369202265</v>
      </c>
      <c r="F26" s="26">
        <v>-23.166251460313326</v>
      </c>
      <c r="G26" s="69">
        <v>0</v>
      </c>
      <c r="H26" s="68">
        <v>0</v>
      </c>
    </row>
    <row r="27" spans="1:21">
      <c r="A27" s="78">
        <v>37987</v>
      </c>
      <c r="B27" s="73">
        <v>-26.119274477868782</v>
      </c>
      <c r="C27" s="134">
        <v>5.967942841534013</v>
      </c>
      <c r="D27" s="134">
        <v>-18.669072916373551</v>
      </c>
      <c r="E27" s="134">
        <v>0.23957821361650922</v>
      </c>
      <c r="F27" s="26">
        <v>-21.576429391184824</v>
      </c>
      <c r="G27" s="69">
        <v>0</v>
      </c>
      <c r="H27" s="68">
        <v>0</v>
      </c>
      <c r="O27" s="2"/>
      <c r="P27" s="2"/>
      <c r="Q27" s="2"/>
      <c r="R27" s="2"/>
      <c r="S27" s="2"/>
    </row>
    <row r="28" spans="1:21">
      <c r="A28" s="78">
        <v>38018</v>
      </c>
      <c r="B28" s="73">
        <v>-24.189286517105625</v>
      </c>
      <c r="C28" s="134">
        <v>4.9003328375291755</v>
      </c>
      <c r="D28" s="134">
        <v>-18.014421401149516</v>
      </c>
      <c r="E28" s="134">
        <v>1.0682673100837592</v>
      </c>
      <c r="F28" s="26">
        <v>-20.072265470396644</v>
      </c>
      <c r="G28" s="69">
        <v>0</v>
      </c>
      <c r="H28" s="68">
        <v>0</v>
      </c>
    </row>
    <row r="29" spans="1:21">
      <c r="A29" s="78">
        <v>38047</v>
      </c>
      <c r="B29" s="73">
        <v>-25.387998455678328</v>
      </c>
      <c r="C29" s="134">
        <v>1.3927148124737609</v>
      </c>
      <c r="D29" s="134">
        <v>-19.269714253176573</v>
      </c>
      <c r="E29" s="134">
        <v>12.70604014808503</v>
      </c>
      <c r="F29" s="26">
        <v>-21.313678322179218</v>
      </c>
      <c r="G29" s="69">
        <v>0</v>
      </c>
      <c r="H29" s="68">
        <v>0</v>
      </c>
    </row>
    <row r="30" spans="1:21">
      <c r="A30" s="78">
        <v>38078</v>
      </c>
      <c r="B30" s="73">
        <v>-22.253526913193866</v>
      </c>
      <c r="C30" s="134">
        <v>6.2976274407795518</v>
      </c>
      <c r="D30" s="134">
        <v>-19.667886389835932</v>
      </c>
      <c r="E30" s="134">
        <v>30.710208567877807</v>
      </c>
      <c r="F30" s="26">
        <v>-19.141476767085486</v>
      </c>
      <c r="G30" s="69">
        <v>0</v>
      </c>
      <c r="H30" s="68">
        <v>0</v>
      </c>
    </row>
    <row r="31" spans="1:21">
      <c r="A31" s="78">
        <v>38108</v>
      </c>
      <c r="B31" s="73">
        <v>-18.266865303876401</v>
      </c>
      <c r="C31" s="134">
        <v>10.633895576539087</v>
      </c>
      <c r="D31" s="134">
        <v>-22.890107381747939</v>
      </c>
      <c r="E31" s="134">
        <v>39.35913853115882</v>
      </c>
      <c r="F31" s="26">
        <v>-17.613766779130778</v>
      </c>
      <c r="G31" s="69">
        <v>0</v>
      </c>
      <c r="H31" s="68">
        <v>0</v>
      </c>
    </row>
    <row r="32" spans="1:21">
      <c r="A32" s="78">
        <v>38139</v>
      </c>
      <c r="B32" s="73">
        <v>-17.794444733427163</v>
      </c>
      <c r="C32" s="134">
        <v>5.6668851263882658</v>
      </c>
      <c r="D32" s="134">
        <v>-34.212264256520712</v>
      </c>
      <c r="E32" s="134">
        <v>41.662553136874166</v>
      </c>
      <c r="F32" s="26">
        <v>-21.626820123073077</v>
      </c>
      <c r="G32" s="69">
        <v>0</v>
      </c>
      <c r="H32" s="68">
        <v>0</v>
      </c>
    </row>
    <row r="33" spans="1:8">
      <c r="A33" s="78">
        <v>38169</v>
      </c>
      <c r="B33" s="73">
        <v>-15.129134892760089</v>
      </c>
      <c r="C33" s="134">
        <v>15.465273574812088</v>
      </c>
      <c r="D33" s="134">
        <v>-34.42449283451672</v>
      </c>
      <c r="E33" s="134">
        <v>36.517507011960795</v>
      </c>
      <c r="F33" s="26">
        <v>-19.722164231954643</v>
      </c>
      <c r="G33" s="69">
        <v>0</v>
      </c>
      <c r="H33" s="68">
        <v>0</v>
      </c>
    </row>
    <row r="34" spans="1:8">
      <c r="A34" s="78">
        <v>38200</v>
      </c>
      <c r="B34" s="73">
        <v>-17.705877526543045</v>
      </c>
      <c r="C34" s="134">
        <v>6.3167599166892741</v>
      </c>
      <c r="D34" s="134">
        <v>-41.15453622100587</v>
      </c>
      <c r="E34" s="134">
        <v>28.468934954640844</v>
      </c>
      <c r="F34" s="26">
        <v>-24.160350964331823</v>
      </c>
      <c r="G34" s="69">
        <v>0</v>
      </c>
      <c r="H34" s="68">
        <v>0</v>
      </c>
    </row>
    <row r="35" spans="1:8">
      <c r="A35" s="78">
        <v>38231</v>
      </c>
      <c r="B35" s="73">
        <v>-17.348097224310322</v>
      </c>
      <c r="C35" s="134">
        <v>5.0733346886228992</v>
      </c>
      <c r="D35" s="134">
        <v>-47.730096732535124</v>
      </c>
      <c r="E35" s="134">
        <v>35.72708232347108</v>
      </c>
      <c r="F35" s="26">
        <v>-26.453869251933416</v>
      </c>
      <c r="G35" s="69">
        <v>0</v>
      </c>
      <c r="H35" s="68">
        <v>0</v>
      </c>
    </row>
    <row r="36" spans="1:8">
      <c r="A36" s="78">
        <v>38261</v>
      </c>
      <c r="B36" s="73">
        <v>-18.333537653778688</v>
      </c>
      <c r="C36" s="134">
        <v>12.389207546494507</v>
      </c>
      <c r="D36" s="134">
        <v>-48.393728209303944</v>
      </c>
      <c r="E36" s="134">
        <v>35.785418057586035</v>
      </c>
      <c r="F36" s="26">
        <v>-26.635083579786311</v>
      </c>
      <c r="G36" s="69">
        <v>0</v>
      </c>
      <c r="H36" s="68">
        <v>0</v>
      </c>
    </row>
    <row r="37" spans="1:8">
      <c r="A37" s="78">
        <v>38292</v>
      </c>
      <c r="B37" s="73">
        <v>-20.827091383981234</v>
      </c>
      <c r="C37" s="134">
        <v>3.1996265905937182</v>
      </c>
      <c r="D37" s="134">
        <v>-51.100736384763024</v>
      </c>
      <c r="E37" s="134">
        <v>58.366411552495421</v>
      </c>
      <c r="F37" s="26">
        <v>-29.333059387607875</v>
      </c>
      <c r="G37" s="69">
        <v>0</v>
      </c>
      <c r="H37" s="68">
        <v>0</v>
      </c>
    </row>
    <row r="38" spans="1:8">
      <c r="A38" s="78">
        <v>38322</v>
      </c>
      <c r="B38" s="73">
        <v>-21.96061419204748</v>
      </c>
      <c r="C38" s="134">
        <v>2.2705290397078359</v>
      </c>
      <c r="D38" s="134">
        <v>-60.170410741880218</v>
      </c>
      <c r="E38" s="134">
        <v>51.583776014286656</v>
      </c>
      <c r="F38" s="26">
        <v>-33.115636131535275</v>
      </c>
      <c r="G38" s="69">
        <v>0</v>
      </c>
      <c r="H38" s="68">
        <v>0</v>
      </c>
    </row>
    <row r="39" spans="1:8">
      <c r="A39" s="78">
        <v>38353</v>
      </c>
      <c r="B39" s="73">
        <v>-22.585216396378826</v>
      </c>
      <c r="C39" s="134">
        <v>3.8629924465162002</v>
      </c>
      <c r="D39" s="134">
        <v>-58.910788625889055</v>
      </c>
      <c r="E39" s="134">
        <v>59.805307219775131</v>
      </c>
      <c r="F39" s="26">
        <v>-32.54103755175619</v>
      </c>
      <c r="G39" s="69">
        <v>0</v>
      </c>
      <c r="H39" s="68">
        <v>0</v>
      </c>
    </row>
    <row r="40" spans="1:8">
      <c r="A40" s="78">
        <v>38384</v>
      </c>
      <c r="B40" s="73">
        <v>-22.22191651237425</v>
      </c>
      <c r="C40" s="134">
        <v>7.3663566386130253</v>
      </c>
      <c r="D40" s="134">
        <v>-59.139988530600739</v>
      </c>
      <c r="E40" s="134">
        <v>57.568410894750798</v>
      </c>
      <c r="F40" s="26">
        <v>-31.841516314117502</v>
      </c>
      <c r="G40" s="69">
        <v>0</v>
      </c>
      <c r="H40" s="68">
        <v>0</v>
      </c>
    </row>
    <row r="41" spans="1:8">
      <c r="A41" s="78">
        <v>38412</v>
      </c>
      <c r="B41" s="73">
        <v>-19.766994530238403</v>
      </c>
      <c r="C41" s="134">
        <v>16.314470068583155</v>
      </c>
      <c r="D41" s="134">
        <v>-59.592637541410433</v>
      </c>
      <c r="E41" s="134">
        <v>50.504166390803128</v>
      </c>
      <c r="F41" s="26">
        <v>-29.89820071953384</v>
      </c>
      <c r="G41" s="69">
        <v>0</v>
      </c>
      <c r="H41" s="68">
        <v>0</v>
      </c>
    </row>
    <row r="42" spans="1:8">
      <c r="A42" s="78">
        <v>38443</v>
      </c>
      <c r="B42" s="73">
        <v>-18.884602226629355</v>
      </c>
      <c r="C42" s="134">
        <v>11.630784855967979</v>
      </c>
      <c r="D42" s="134">
        <v>-61.234562353892997</v>
      </c>
      <c r="E42" s="134">
        <v>38.334281381411664</v>
      </c>
      <c r="F42" s="26">
        <v>-30.239388122892596</v>
      </c>
      <c r="G42" s="69">
        <v>0</v>
      </c>
      <c r="H42" s="68">
        <v>0</v>
      </c>
    </row>
    <row r="43" spans="1:8">
      <c r="A43" s="78">
        <v>38473</v>
      </c>
      <c r="B43" s="73">
        <v>-19.515296214178058</v>
      </c>
      <c r="C43" s="134">
        <v>12.817298596185655</v>
      </c>
      <c r="D43" s="134">
        <v>-58.284092367905039</v>
      </c>
      <c r="E43" s="134">
        <v>33.840972470461118</v>
      </c>
      <c r="F43" s="26">
        <v>-28.739232601299847</v>
      </c>
      <c r="G43" s="69">
        <v>0</v>
      </c>
      <c r="H43" s="68">
        <v>0</v>
      </c>
    </row>
    <row r="44" spans="1:8">
      <c r="A44" s="78">
        <v>38504</v>
      </c>
      <c r="B44" s="73">
        <v>-15.374776116075727</v>
      </c>
      <c r="C44" s="134">
        <v>7.6983781182821343</v>
      </c>
      <c r="D44" s="134">
        <v>-53.989195600731691</v>
      </c>
      <c r="E44" s="134">
        <v>27.153775001253464</v>
      </c>
      <c r="F44" s="26">
        <v>-24.227108994657243</v>
      </c>
      <c r="G44" s="69">
        <v>0</v>
      </c>
      <c r="H44" s="68">
        <v>0</v>
      </c>
    </row>
    <row r="45" spans="1:8">
      <c r="A45" s="78">
        <v>38534</v>
      </c>
      <c r="B45" s="73">
        <v>-9.2213327223875439</v>
      </c>
      <c r="C45" s="134">
        <v>14.362786667839922</v>
      </c>
      <c r="D45" s="134">
        <v>-53.234345843579099</v>
      </c>
      <c r="E45" s="134">
        <v>40.899766472109533</v>
      </c>
      <c r="F45" s="26">
        <v>-19.495227998751908</v>
      </c>
      <c r="G45" s="69">
        <v>0</v>
      </c>
      <c r="H45" s="68">
        <v>0</v>
      </c>
    </row>
    <row r="46" spans="1:8">
      <c r="A46" s="78">
        <v>38565</v>
      </c>
      <c r="B46" s="73">
        <v>-13.988561014722723</v>
      </c>
      <c r="C46" s="134">
        <v>16.748514407624192</v>
      </c>
      <c r="D46" s="134">
        <v>-48.562517577157216</v>
      </c>
      <c r="E46" s="134">
        <v>43.655507904800416</v>
      </c>
      <c r="F46" s="26">
        <v>-20.014063649311709</v>
      </c>
      <c r="G46" s="69">
        <v>0</v>
      </c>
      <c r="H46" s="68">
        <v>0</v>
      </c>
    </row>
    <row r="47" spans="1:8">
      <c r="A47" s="78">
        <v>38596</v>
      </c>
      <c r="B47" s="73">
        <v>-18.348658513994387</v>
      </c>
      <c r="C47" s="134">
        <v>20.117834299957948</v>
      </c>
      <c r="D47" s="134">
        <v>-44.018309147716586</v>
      </c>
      <c r="E47" s="134">
        <v>44.674578680225821</v>
      </c>
      <c r="F47" s="26">
        <v>-20.287286951251314</v>
      </c>
      <c r="G47" s="69">
        <v>0</v>
      </c>
      <c r="H47" s="68">
        <v>0</v>
      </c>
    </row>
    <row r="48" spans="1:8">
      <c r="A48" s="78">
        <v>38626</v>
      </c>
      <c r="B48" s="73">
        <v>-14.304126598512267</v>
      </c>
      <c r="C48" s="134">
        <v>20.055092332423531</v>
      </c>
      <c r="D48" s="134">
        <v>-42.681839108370887</v>
      </c>
      <c r="E48" s="134">
        <v>24.370254140230795</v>
      </c>
      <c r="F48" s="26">
        <v>-17.133927413709358</v>
      </c>
      <c r="G48" s="69">
        <v>0</v>
      </c>
      <c r="H48" s="68">
        <v>0</v>
      </c>
    </row>
    <row r="49" spans="1:8">
      <c r="A49" s="78">
        <v>38657</v>
      </c>
      <c r="B49" s="73">
        <v>-9.0734778385716535</v>
      </c>
      <c r="C49" s="134">
        <v>24.570730516329032</v>
      </c>
      <c r="D49" s="134">
        <v>-39.862387999671448</v>
      </c>
      <c r="E49" s="134">
        <v>-2.7262658543438789</v>
      </c>
      <c r="F49" s="26">
        <v>-12.468571746249113</v>
      </c>
      <c r="G49" s="69">
        <v>0</v>
      </c>
      <c r="H49" s="68">
        <v>0</v>
      </c>
    </row>
    <row r="50" spans="1:8">
      <c r="A50" s="78">
        <v>38687</v>
      </c>
      <c r="B50" s="73">
        <v>-7.0909024678055932</v>
      </c>
      <c r="C50" s="134">
        <v>28.477317005690182</v>
      </c>
      <c r="D50" s="134">
        <v>-32.039775200923572</v>
      </c>
      <c r="E50" s="134">
        <v>27.319064170325614</v>
      </c>
      <c r="F50" s="26">
        <v>-7.6308350319734153</v>
      </c>
      <c r="G50" s="69">
        <v>0</v>
      </c>
      <c r="H50" s="68">
        <v>0</v>
      </c>
    </row>
    <row r="51" spans="1:8">
      <c r="A51" s="78">
        <v>38718</v>
      </c>
      <c r="B51" s="73">
        <v>-4.1064534833558657</v>
      </c>
      <c r="C51" s="134">
        <v>31.131754486977691</v>
      </c>
      <c r="D51" s="134">
        <v>-34.115336093720003</v>
      </c>
      <c r="E51" s="134">
        <v>21.869314701770072</v>
      </c>
      <c r="F51" s="26">
        <v>-5.6152756061358726</v>
      </c>
      <c r="G51" s="69">
        <v>0</v>
      </c>
      <c r="H51" s="68">
        <v>0</v>
      </c>
    </row>
    <row r="52" spans="1:8">
      <c r="A52" s="78">
        <v>38749</v>
      </c>
      <c r="B52" s="73">
        <v>-7.0432961016215874</v>
      </c>
      <c r="C52" s="134">
        <v>30.228225697956734</v>
      </c>
      <c r="D52" s="134">
        <v>-33.477829010918384</v>
      </c>
      <c r="E52" s="134">
        <v>15.740650868288398</v>
      </c>
      <c r="F52" s="26">
        <v>-6.9958648953536322</v>
      </c>
      <c r="G52" s="69">
        <v>0</v>
      </c>
      <c r="H52" s="68">
        <v>0</v>
      </c>
    </row>
    <row r="53" spans="1:8">
      <c r="A53" s="78">
        <v>38777</v>
      </c>
      <c r="B53" s="73">
        <v>-8.8194026612553813</v>
      </c>
      <c r="C53" s="134">
        <v>24.874181126429807</v>
      </c>
      <c r="D53" s="134">
        <v>-31.461753263795302</v>
      </c>
      <c r="E53" s="134">
        <v>21.587790971007003</v>
      </c>
      <c r="F53" s="26">
        <v>-7.9325667741617973</v>
      </c>
      <c r="G53" s="69">
        <v>0</v>
      </c>
      <c r="H53" s="68">
        <v>0</v>
      </c>
    </row>
    <row r="54" spans="1:8">
      <c r="A54" s="78">
        <v>38808</v>
      </c>
      <c r="B54" s="73">
        <v>-6.8033494714717317</v>
      </c>
      <c r="C54" s="134">
        <v>36.843096132479872</v>
      </c>
      <c r="D54" s="134">
        <v>-29.168326633689766</v>
      </c>
      <c r="E54" s="134">
        <v>27.877122929703567</v>
      </c>
      <c r="F54" s="26">
        <v>-4.1214796604897463</v>
      </c>
      <c r="G54" s="69">
        <v>0</v>
      </c>
      <c r="H54" s="68">
        <v>0</v>
      </c>
    </row>
    <row r="55" spans="1:8">
      <c r="A55" s="78">
        <v>38838</v>
      </c>
      <c r="B55" s="73">
        <v>-10.82659151380707</v>
      </c>
      <c r="C55" s="134">
        <v>40.329912011439561</v>
      </c>
      <c r="D55" s="134">
        <v>-30.393923992681472</v>
      </c>
      <c r="E55" s="134">
        <v>23.49318617961924</v>
      </c>
      <c r="F55" s="26">
        <v>-6.3911547281372494</v>
      </c>
      <c r="G55" s="69">
        <v>0</v>
      </c>
      <c r="H55" s="68">
        <v>0</v>
      </c>
    </row>
    <row r="56" spans="1:8">
      <c r="A56" s="78">
        <v>38869</v>
      </c>
      <c r="B56" s="73">
        <v>-13.500313821786802</v>
      </c>
      <c r="C56" s="134">
        <v>51.290032302499625</v>
      </c>
      <c r="D56" s="134">
        <v>-29.30908341279752</v>
      </c>
      <c r="E56" s="134">
        <v>28.098610938676892</v>
      </c>
      <c r="F56" s="26">
        <v>-6.5462070175944849</v>
      </c>
      <c r="G56" s="69">
        <v>0</v>
      </c>
      <c r="H56" s="68">
        <v>0</v>
      </c>
    </row>
    <row r="57" spans="1:8">
      <c r="A57" s="78">
        <v>38899</v>
      </c>
      <c r="B57" s="73">
        <v>-16.551315932855594</v>
      </c>
      <c r="C57" s="134">
        <v>48.790536324697854</v>
      </c>
      <c r="D57" s="134">
        <v>-30.41292601408</v>
      </c>
      <c r="E57" s="134">
        <v>27.742478105490619</v>
      </c>
      <c r="F57" s="26">
        <v>-8.7734309216674689</v>
      </c>
      <c r="G57" s="69">
        <v>0</v>
      </c>
      <c r="H57" s="68">
        <v>0</v>
      </c>
    </row>
    <row r="58" spans="1:8">
      <c r="A58" s="78">
        <v>38930</v>
      </c>
      <c r="B58" s="73">
        <v>-15.827848844598391</v>
      </c>
      <c r="C58" s="134">
        <v>47.715447230801232</v>
      </c>
      <c r="D58" s="134">
        <v>-30.697472428278072</v>
      </c>
      <c r="E58" s="134">
        <v>29.750275123619964</v>
      </c>
      <c r="F58" s="26">
        <v>-8.022431265518259</v>
      </c>
      <c r="G58" s="69">
        <v>0</v>
      </c>
      <c r="H58" s="68">
        <v>0</v>
      </c>
    </row>
    <row r="59" spans="1:8">
      <c r="A59" s="78">
        <v>38961</v>
      </c>
      <c r="B59" s="73">
        <v>-10.838143921429744</v>
      </c>
      <c r="C59" s="134">
        <v>50.877907527268796</v>
      </c>
      <c r="D59" s="134">
        <v>-29.038709155990141</v>
      </c>
      <c r="E59" s="134">
        <v>31.950588465467277</v>
      </c>
      <c r="F59" s="26">
        <v>-3.2860368575000964</v>
      </c>
      <c r="G59" s="69">
        <v>0</v>
      </c>
      <c r="H59" s="68">
        <v>0</v>
      </c>
    </row>
    <row r="60" spans="1:8">
      <c r="A60" s="78">
        <v>38991</v>
      </c>
      <c r="B60" s="73">
        <v>-11.720079756656677</v>
      </c>
      <c r="C60" s="134">
        <v>52.105863638914961</v>
      </c>
      <c r="D60" s="134">
        <v>-28.871489752966063</v>
      </c>
      <c r="E60" s="134">
        <v>48.82780312624071</v>
      </c>
      <c r="F60" s="26">
        <v>-2.9222662669572297</v>
      </c>
      <c r="G60" s="69">
        <v>0</v>
      </c>
      <c r="H60" s="68">
        <v>0</v>
      </c>
    </row>
    <row r="61" spans="1:8">
      <c r="A61" s="78">
        <v>39022</v>
      </c>
      <c r="B61" s="73">
        <v>-21.002216909367789</v>
      </c>
      <c r="C61" s="134">
        <v>55.649648881826799</v>
      </c>
      <c r="D61" s="134">
        <v>-27.993571888128976</v>
      </c>
      <c r="E61" s="134">
        <v>54.583448592031928</v>
      </c>
      <c r="F61" s="26">
        <v>-7.8234096680550707</v>
      </c>
      <c r="G61" s="69">
        <v>0</v>
      </c>
      <c r="H61" s="68">
        <v>0</v>
      </c>
    </row>
    <row r="62" spans="1:8">
      <c r="A62" s="78">
        <v>39052</v>
      </c>
      <c r="B62" s="73">
        <v>-12.19320170206789</v>
      </c>
      <c r="C62" s="134">
        <v>69.174821468716473</v>
      </c>
      <c r="D62" s="134">
        <v>-20.321407454835281</v>
      </c>
      <c r="E62" s="134">
        <v>31.033039554354104</v>
      </c>
      <c r="F62" s="26">
        <v>0.94700121512663049</v>
      </c>
      <c r="G62" s="69">
        <v>0</v>
      </c>
      <c r="H62" s="68">
        <v>0</v>
      </c>
    </row>
    <row r="63" spans="1:8">
      <c r="A63" s="78">
        <v>39083</v>
      </c>
      <c r="B63" s="73">
        <v>-17.737965775195029</v>
      </c>
      <c r="C63" s="134">
        <v>60.403192403438211</v>
      </c>
      <c r="D63" s="134">
        <v>-19.002445754014708</v>
      </c>
      <c r="E63" s="134">
        <v>29.601093617362917</v>
      </c>
      <c r="F63" s="26">
        <v>-3.3653068387233698</v>
      </c>
      <c r="G63" s="69">
        <v>0</v>
      </c>
      <c r="H63" s="68">
        <v>0</v>
      </c>
    </row>
    <row r="64" spans="1:8">
      <c r="A64" s="78">
        <v>39114</v>
      </c>
      <c r="B64" s="73">
        <v>-12.38992363278728</v>
      </c>
      <c r="C64" s="134">
        <v>60.833384532012062</v>
      </c>
      <c r="D64" s="134">
        <v>-21.69588898647341</v>
      </c>
      <c r="E64" s="134">
        <v>38.990683548147054</v>
      </c>
      <c r="F64" s="26">
        <v>1.2778335645923011</v>
      </c>
      <c r="G64" s="69">
        <v>0</v>
      </c>
      <c r="H64" s="68">
        <v>0</v>
      </c>
    </row>
    <row r="65" spans="1:8">
      <c r="A65" s="78">
        <v>39142</v>
      </c>
      <c r="B65" s="73">
        <v>-5.716449848701421</v>
      </c>
      <c r="C65" s="134">
        <v>63.428045321148964</v>
      </c>
      <c r="D65" s="134">
        <v>-21.220542389846631</v>
      </c>
      <c r="E65" s="134">
        <v>38.333391479260783</v>
      </c>
      <c r="F65" s="26">
        <v>6.7201884924918964</v>
      </c>
      <c r="G65" s="69">
        <v>0</v>
      </c>
      <c r="H65" s="68">
        <v>0</v>
      </c>
    </row>
    <row r="66" spans="1:8">
      <c r="A66" s="78">
        <v>39173</v>
      </c>
      <c r="B66" s="73">
        <v>-9.091494414442213</v>
      </c>
      <c r="C66" s="134">
        <v>56.076182310362512</v>
      </c>
      <c r="D66" s="134">
        <v>-18.501460630489909</v>
      </c>
      <c r="E66" s="134">
        <v>34.589444914744092</v>
      </c>
      <c r="F66" s="26">
        <v>4.2240262076444823</v>
      </c>
      <c r="G66" s="69">
        <v>0</v>
      </c>
      <c r="H66" s="68">
        <v>0</v>
      </c>
    </row>
    <row r="67" spans="1:8">
      <c r="A67" s="78">
        <v>39203</v>
      </c>
      <c r="B67" s="73">
        <v>-10.845636334808583</v>
      </c>
      <c r="C67" s="134">
        <v>49.657270745908846</v>
      </c>
      <c r="D67" s="134">
        <v>-16.486513790225978</v>
      </c>
      <c r="E67" s="134">
        <v>37.936946115271027</v>
      </c>
      <c r="F67" s="26">
        <v>2.8731946340881942</v>
      </c>
      <c r="G67" s="69">
        <v>0</v>
      </c>
      <c r="H67" s="68">
        <v>0</v>
      </c>
    </row>
    <row r="68" spans="1:8">
      <c r="A68" s="78">
        <v>39234</v>
      </c>
      <c r="B68" s="73">
        <v>3.8411280452202767</v>
      </c>
      <c r="C68" s="134">
        <v>63.363659242879898</v>
      </c>
      <c r="D68" s="134">
        <v>-10.223748878133044</v>
      </c>
      <c r="E68" s="134">
        <v>40.10083848998007</v>
      </c>
      <c r="F68" s="26">
        <v>16.378625301353079</v>
      </c>
      <c r="G68" s="69">
        <v>0</v>
      </c>
      <c r="H68" s="68">
        <v>0</v>
      </c>
    </row>
    <row r="69" spans="1:8">
      <c r="A69" s="78">
        <v>39264</v>
      </c>
      <c r="B69" s="73">
        <v>-7.5229952772659985</v>
      </c>
      <c r="C69" s="134">
        <v>58.756335617169995</v>
      </c>
      <c r="D69" s="134">
        <v>-8.7176997147327295</v>
      </c>
      <c r="E69" s="134">
        <v>39.07588446452521</v>
      </c>
      <c r="F69" s="26">
        <v>9.0503045339379806</v>
      </c>
      <c r="G69" s="69">
        <v>0</v>
      </c>
      <c r="H69" s="68">
        <v>0</v>
      </c>
    </row>
    <row r="70" spans="1:8">
      <c r="A70" s="78">
        <v>39295</v>
      </c>
      <c r="B70" s="73">
        <v>3.4617457686426656</v>
      </c>
      <c r="C70" s="134">
        <v>62.629757129827809</v>
      </c>
      <c r="D70" s="134">
        <v>-8.9323363218810847</v>
      </c>
      <c r="E70" s="134">
        <v>37.26621509278656</v>
      </c>
      <c r="F70" s="26">
        <v>17.235248524650302</v>
      </c>
      <c r="G70" s="69">
        <v>0</v>
      </c>
      <c r="H70" s="68">
        <v>0</v>
      </c>
    </row>
    <row r="71" spans="1:8">
      <c r="A71" s="78">
        <v>39326</v>
      </c>
      <c r="B71" s="73">
        <v>1.6299971932122626</v>
      </c>
      <c r="C71" s="134">
        <v>70.396909307407412</v>
      </c>
      <c r="D71" s="134">
        <v>-5.7201021238759031</v>
      </c>
      <c r="E71" s="134">
        <v>42.44458425267721</v>
      </c>
      <c r="F71" s="26">
        <v>19.296397950102207</v>
      </c>
      <c r="G71" s="69">
        <v>0</v>
      </c>
      <c r="H71" s="68">
        <v>0</v>
      </c>
    </row>
    <row r="72" spans="1:8">
      <c r="A72" s="78">
        <v>39356</v>
      </c>
      <c r="B72" s="73">
        <v>7.0217520720934123</v>
      </c>
      <c r="C72" s="134">
        <v>67.528450271226006</v>
      </c>
      <c r="D72" s="134">
        <v>-1.7949330165618838</v>
      </c>
      <c r="E72" s="134">
        <v>43.310521242863118</v>
      </c>
      <c r="F72" s="26">
        <v>23.09892085844465</v>
      </c>
      <c r="G72" s="69">
        <v>0</v>
      </c>
      <c r="H72" s="68">
        <v>0</v>
      </c>
    </row>
    <row r="73" spans="1:8">
      <c r="A73" s="78">
        <v>39387</v>
      </c>
      <c r="B73" s="73">
        <v>14.097842174693277</v>
      </c>
      <c r="C73" s="134">
        <v>64.654522056067677</v>
      </c>
      <c r="D73" s="134">
        <v>1.4425559771815255</v>
      </c>
      <c r="E73" s="134">
        <v>45.834550380866233</v>
      </c>
      <c r="F73" s="26">
        <v>28.110543726312322</v>
      </c>
      <c r="G73" s="69">
        <v>0</v>
      </c>
      <c r="H73" s="68">
        <v>0</v>
      </c>
    </row>
    <row r="74" spans="1:8">
      <c r="A74" s="78">
        <v>39417</v>
      </c>
      <c r="B74" s="73">
        <v>11.212164756626475</v>
      </c>
      <c r="C74" s="134">
        <v>65.947116656462754</v>
      </c>
      <c r="D74" s="134">
        <v>2.2198599111430184</v>
      </c>
      <c r="E74" s="134">
        <v>37.797087461742777</v>
      </c>
      <c r="F74" s="26">
        <v>26.160004094899403</v>
      </c>
      <c r="G74" s="69">
        <v>0</v>
      </c>
      <c r="H74" s="68">
        <v>0</v>
      </c>
    </row>
    <row r="75" spans="1:8">
      <c r="A75" s="78">
        <v>39448</v>
      </c>
      <c r="B75" s="73">
        <v>15.70084545084438</v>
      </c>
      <c r="C75" s="134">
        <v>69.497299802981487</v>
      </c>
      <c r="D75" s="134">
        <v>3.6584148007805295</v>
      </c>
      <c r="E75" s="134">
        <v>38.445511602380144</v>
      </c>
      <c r="F75" s="26">
        <v>30.552086378792474</v>
      </c>
      <c r="G75" s="69">
        <v>0</v>
      </c>
      <c r="H75" s="68">
        <v>0</v>
      </c>
    </row>
    <row r="76" spans="1:8">
      <c r="A76" s="78">
        <v>39479</v>
      </c>
      <c r="B76" s="73">
        <v>12.90741357708567</v>
      </c>
      <c r="C76" s="134">
        <v>69.522540437569958</v>
      </c>
      <c r="D76" s="134">
        <v>8.4472123141800637</v>
      </c>
      <c r="E76" s="134">
        <v>34.947548202511804</v>
      </c>
      <c r="F76" s="26">
        <v>30.437948379921732</v>
      </c>
      <c r="G76" s="69">
        <v>0</v>
      </c>
      <c r="H76" s="68">
        <v>0</v>
      </c>
    </row>
    <row r="77" spans="1:8">
      <c r="A77" s="78">
        <v>39508</v>
      </c>
      <c r="B77" s="73">
        <v>5.2421935047047841</v>
      </c>
      <c r="C77" s="134">
        <v>74.051608968527432</v>
      </c>
      <c r="D77" s="134">
        <v>10.82126601935094</v>
      </c>
      <c r="E77" s="134">
        <v>36.978060864496001</v>
      </c>
      <c r="F77" s="26">
        <v>27.947882388071712</v>
      </c>
      <c r="G77" s="69">
        <v>0</v>
      </c>
      <c r="H77" s="68">
        <v>0</v>
      </c>
    </row>
    <row r="78" spans="1:8">
      <c r="A78" s="78">
        <v>39539</v>
      </c>
      <c r="B78" s="73">
        <v>8.4635932530868541</v>
      </c>
      <c r="C78" s="134">
        <v>64.811709836844457</v>
      </c>
      <c r="D78" s="134">
        <v>8.1943054149243864</v>
      </c>
      <c r="E78" s="134">
        <v>40.565529613603445</v>
      </c>
      <c r="F78" s="26">
        <v>27.184085291376036</v>
      </c>
      <c r="G78" s="69">
        <v>0</v>
      </c>
      <c r="H78" s="68">
        <v>0</v>
      </c>
    </row>
    <row r="79" spans="1:8">
      <c r="A79" s="78">
        <v>39569</v>
      </c>
      <c r="B79" s="73">
        <v>17.579367037566286</v>
      </c>
      <c r="C79" s="134">
        <v>68.868160807184879</v>
      </c>
      <c r="D79" s="134">
        <v>9.9130495918933406</v>
      </c>
      <c r="E79" s="134">
        <v>40.86436438376311</v>
      </c>
      <c r="F79" s="26">
        <v>34.211054252620563</v>
      </c>
      <c r="G79" s="69">
        <v>0</v>
      </c>
      <c r="H79" s="68">
        <v>0</v>
      </c>
    </row>
    <row r="80" spans="1:8">
      <c r="A80" s="78">
        <v>39600</v>
      </c>
      <c r="B80" s="73">
        <v>14.665936400683478</v>
      </c>
      <c r="C80" s="134">
        <v>47.009001043800303</v>
      </c>
      <c r="D80" s="134">
        <v>8.0221236876210291</v>
      </c>
      <c r="E80" s="134">
        <v>37.190515791358678</v>
      </c>
      <c r="F80" s="26">
        <v>24.98518058731505</v>
      </c>
      <c r="G80" s="69">
        <v>0</v>
      </c>
      <c r="H80" s="68">
        <v>0</v>
      </c>
    </row>
    <row r="81" spans="1:8">
      <c r="A81" s="78">
        <v>39630</v>
      </c>
      <c r="B81" s="73">
        <v>52.184473842927325</v>
      </c>
      <c r="C81" s="134">
        <v>52.009876877419444</v>
      </c>
      <c r="D81" s="134">
        <v>22.3687007791209</v>
      </c>
      <c r="E81" s="134">
        <v>27.81344080824497</v>
      </c>
      <c r="F81" s="26">
        <v>48.393000027883645</v>
      </c>
      <c r="G81" s="69">
        <v>0</v>
      </c>
      <c r="H81" s="68">
        <v>0</v>
      </c>
    </row>
    <row r="82" spans="1:8">
      <c r="A82" s="78">
        <v>39661</v>
      </c>
      <c r="B82" s="73">
        <v>52.294146050347457</v>
      </c>
      <c r="C82" s="134">
        <v>64.56953812742583</v>
      </c>
      <c r="D82" s="134">
        <v>16.048086678509922</v>
      </c>
      <c r="E82" s="134">
        <v>38.674181682586095</v>
      </c>
      <c r="F82" s="26">
        <v>52.528102680587338</v>
      </c>
      <c r="G82" s="69">
        <v>0</v>
      </c>
      <c r="H82" s="68">
        <v>0</v>
      </c>
    </row>
    <row r="83" spans="1:8">
      <c r="A83" s="78">
        <v>39692</v>
      </c>
      <c r="B83" s="73">
        <v>59.261955129274014</v>
      </c>
      <c r="C83" s="134">
        <v>49.999734684464393</v>
      </c>
      <c r="D83" s="134">
        <v>16.563374624064451</v>
      </c>
      <c r="E83" s="134">
        <v>32.370699485603581</v>
      </c>
      <c r="F83" s="26">
        <v>50.793978334112701</v>
      </c>
      <c r="G83" s="69">
        <v>0</v>
      </c>
      <c r="H83" s="68">
        <v>0</v>
      </c>
    </row>
    <row r="84" spans="1:8">
      <c r="A84" s="78">
        <v>39722</v>
      </c>
      <c r="B84" s="73">
        <v>59.343484218482367</v>
      </c>
      <c r="C84" s="134">
        <v>44.967395822511705</v>
      </c>
      <c r="D84" s="134">
        <v>13.838482274165509</v>
      </c>
      <c r="E84" s="134">
        <v>23.993914273202144</v>
      </c>
      <c r="F84" s="26">
        <v>48.599642210184292</v>
      </c>
      <c r="G84" s="69">
        <v>0</v>
      </c>
      <c r="H84" s="68">
        <v>0</v>
      </c>
    </row>
    <row r="85" spans="1:8">
      <c r="A85" s="78">
        <v>39753</v>
      </c>
      <c r="B85" s="73">
        <v>75.579447614180111</v>
      </c>
      <c r="C85" s="134">
        <v>48.153912366682363</v>
      </c>
      <c r="D85" s="134">
        <v>15.629736929549832</v>
      </c>
      <c r="E85" s="134">
        <v>41.190403160480017</v>
      </c>
      <c r="F85" s="26">
        <v>58.016570855729668</v>
      </c>
      <c r="G85" s="69">
        <v>0</v>
      </c>
      <c r="H85" s="68">
        <v>0</v>
      </c>
    </row>
    <row r="86" spans="1:8">
      <c r="A86" s="78">
        <v>39783</v>
      </c>
      <c r="B86" s="73">
        <v>58.95848176510259</v>
      </c>
      <c r="C86" s="134">
        <v>44.935686103181368</v>
      </c>
      <c r="D86" s="134">
        <v>22.946693243998027</v>
      </c>
      <c r="E86" s="134">
        <v>43.815709095126152</v>
      </c>
      <c r="F86" s="26">
        <v>49.890064781992983</v>
      </c>
      <c r="G86" s="69">
        <v>0</v>
      </c>
      <c r="H86" s="68">
        <v>0</v>
      </c>
    </row>
    <row r="87" spans="1:8">
      <c r="A87" s="78">
        <v>39814</v>
      </c>
      <c r="B87" s="73">
        <v>58.560339896614465</v>
      </c>
      <c r="C87" s="134">
        <v>40.901393514563431</v>
      </c>
      <c r="D87" s="134">
        <v>25.695597266128157</v>
      </c>
      <c r="E87" s="134">
        <v>48.043014070149724</v>
      </c>
      <c r="F87" s="26">
        <v>48.37251573705543</v>
      </c>
      <c r="G87" s="69">
        <v>0</v>
      </c>
      <c r="H87" s="68">
        <v>0</v>
      </c>
    </row>
    <row r="88" spans="1:8">
      <c r="A88" s="78">
        <v>39845</v>
      </c>
      <c r="B88" s="73">
        <v>61.266080389483065</v>
      </c>
      <c r="C88" s="134">
        <v>33.779207290411087</v>
      </c>
      <c r="D88" s="134">
        <v>27.473946222314851</v>
      </c>
      <c r="E88" s="134">
        <v>55.462152000626318</v>
      </c>
      <c r="F88" s="26">
        <v>46.843888481186212</v>
      </c>
      <c r="G88" s="69">
        <v>0</v>
      </c>
      <c r="H88" s="68">
        <v>0</v>
      </c>
    </row>
    <row r="89" spans="1:8">
      <c r="A89" s="78">
        <v>39873</v>
      </c>
      <c r="B89" s="73">
        <v>69.746676329971422</v>
      </c>
      <c r="C89" s="134">
        <v>23.91637580865622</v>
      </c>
      <c r="D89" s="134">
        <v>26.680999902501522</v>
      </c>
      <c r="E89" s="134">
        <v>45.027543651054437</v>
      </c>
      <c r="F89" s="26">
        <v>45.689209916970739</v>
      </c>
      <c r="G89" s="69">
        <v>0</v>
      </c>
      <c r="H89" s="68">
        <v>0</v>
      </c>
    </row>
    <row r="90" spans="1:8">
      <c r="A90" s="78">
        <v>39904</v>
      </c>
      <c r="B90" s="73">
        <v>68.531617194560312</v>
      </c>
      <c r="C90" s="134">
        <v>27.436959480975865</v>
      </c>
      <c r="D90" s="134">
        <v>26.839743573653372</v>
      </c>
      <c r="E90" s="134">
        <v>49.244256991035115</v>
      </c>
      <c r="F90" s="26">
        <v>47.065160242041991</v>
      </c>
      <c r="G90" s="69">
        <v>0</v>
      </c>
      <c r="H90" s="68">
        <v>0</v>
      </c>
    </row>
    <row r="91" spans="1:8">
      <c r="A91" s="78">
        <v>39934</v>
      </c>
      <c r="B91" s="73">
        <v>69.451480315485895</v>
      </c>
      <c r="C91" s="134">
        <v>24.187599181404341</v>
      </c>
      <c r="D91" s="134">
        <v>28.768972651178171</v>
      </c>
      <c r="E91" s="134">
        <v>55.114222901850951</v>
      </c>
      <c r="F91" s="26">
        <v>46.361227242436719</v>
      </c>
      <c r="G91" s="69">
        <v>0</v>
      </c>
      <c r="H91" s="68">
        <v>0</v>
      </c>
    </row>
    <row r="92" spans="1:8">
      <c r="A92" s="78">
        <v>39965</v>
      </c>
      <c r="B92" s="73">
        <v>47.985732408803393</v>
      </c>
      <c r="C92" s="134">
        <v>27.550994627765689</v>
      </c>
      <c r="D92" s="134">
        <v>30.278074165344137</v>
      </c>
      <c r="E92" s="134">
        <v>56.000551076550622</v>
      </c>
      <c r="F92" s="26">
        <v>38.62187066912972</v>
      </c>
      <c r="G92" s="69">
        <v>0</v>
      </c>
      <c r="H92" s="68">
        <v>0</v>
      </c>
    </row>
    <row r="93" spans="1:8">
      <c r="A93" s="78">
        <v>39995</v>
      </c>
      <c r="B93" s="73">
        <v>24.396849677614306</v>
      </c>
      <c r="C93" s="134">
        <v>14.412629263499287</v>
      </c>
      <c r="D93" s="134">
        <v>11.135272807368835</v>
      </c>
      <c r="E93" s="134">
        <v>55.393517894722507</v>
      </c>
      <c r="F93" s="26">
        <v>20.087261309895798</v>
      </c>
      <c r="G93" s="69">
        <v>0</v>
      </c>
      <c r="H93" s="68">
        <v>0</v>
      </c>
    </row>
    <row r="94" spans="1:8">
      <c r="A94" s="78">
        <v>40026</v>
      </c>
      <c r="B94" s="73">
        <v>18.922379293613687</v>
      </c>
      <c r="C94" s="134">
        <v>5.4213275727124755</v>
      </c>
      <c r="D94" s="134">
        <v>21.944130953122954</v>
      </c>
      <c r="E94" s="134">
        <v>52.299964528622468</v>
      </c>
      <c r="F94" s="26">
        <v>14.606566282487798</v>
      </c>
      <c r="G94" s="69">
        <v>0</v>
      </c>
      <c r="H94" s="68">
        <v>0</v>
      </c>
    </row>
    <row r="95" spans="1:8">
      <c r="A95" s="78">
        <v>40057</v>
      </c>
      <c r="B95" s="73">
        <v>18.121939234720962</v>
      </c>
      <c r="C95" s="134">
        <v>2.9853029185576974</v>
      </c>
      <c r="D95" s="134">
        <v>16.635538572048048</v>
      </c>
      <c r="E95" s="134">
        <v>47.809172676053848</v>
      </c>
      <c r="F95" s="26">
        <v>12.877265922224556</v>
      </c>
      <c r="G95" s="69">
        <v>0</v>
      </c>
      <c r="H95" s="68">
        <v>0</v>
      </c>
    </row>
    <row r="96" spans="1:8">
      <c r="A96" s="78">
        <v>40087</v>
      </c>
      <c r="B96" s="73">
        <v>13.56331315251369</v>
      </c>
      <c r="C96" s="134">
        <v>-0.97291147831205516</v>
      </c>
      <c r="D96" s="134">
        <v>16.485817723388795</v>
      </c>
      <c r="E96" s="134">
        <v>58.140351358606821</v>
      </c>
      <c r="F96" s="26">
        <v>9.1758391670262682</v>
      </c>
      <c r="G96" s="69">
        <v>0</v>
      </c>
      <c r="H96" s="68">
        <v>0</v>
      </c>
    </row>
    <row r="97" spans="1:9">
      <c r="A97" s="78">
        <v>40118</v>
      </c>
      <c r="B97" s="73">
        <v>7.3111737962678669</v>
      </c>
      <c r="C97" s="134">
        <v>-5.9074417226848581</v>
      </c>
      <c r="D97" s="134">
        <v>9.640348502822139</v>
      </c>
      <c r="E97" s="134">
        <v>25.975842254506777</v>
      </c>
      <c r="F97" s="26">
        <v>3.0254624554450826</v>
      </c>
      <c r="G97" s="69">
        <v>0</v>
      </c>
      <c r="H97" s="68">
        <v>0</v>
      </c>
      <c r="I97" s="19"/>
    </row>
    <row r="98" spans="1:9">
      <c r="A98" s="78">
        <f t="shared" ref="A98:A145" si="0">+DATE(YEAR(A97),MONTH(A97)+1,1)</f>
        <v>40148</v>
      </c>
      <c r="B98" s="73">
        <v>21.301243945352823</v>
      </c>
      <c r="C98" s="134">
        <v>-10.679668248321006</v>
      </c>
      <c r="D98" s="134">
        <v>1.4112802679818071</v>
      </c>
      <c r="E98" s="134">
        <v>24.531012651592011</v>
      </c>
      <c r="F98" s="26">
        <v>8.1662267597813134</v>
      </c>
      <c r="G98" s="69">
        <v>0</v>
      </c>
      <c r="H98" s="68">
        <v>0</v>
      </c>
    </row>
    <row r="99" spans="1:9">
      <c r="A99" s="78">
        <f t="shared" si="0"/>
        <v>40179</v>
      </c>
      <c r="B99" s="73">
        <v>20.342991398233103</v>
      </c>
      <c r="C99" s="134">
        <v>-11.974552517137127</v>
      </c>
      <c r="D99" s="134">
        <v>-3.9408147974737351</v>
      </c>
      <c r="E99" s="134">
        <v>22.123211754840575</v>
      </c>
      <c r="F99" s="26">
        <v>6.5696111623461562</v>
      </c>
      <c r="G99" s="69">
        <v>0</v>
      </c>
      <c r="H99" s="68">
        <v>0</v>
      </c>
    </row>
    <row r="100" spans="1:9">
      <c r="A100" s="78">
        <f t="shared" si="0"/>
        <v>40210</v>
      </c>
      <c r="B100" s="73">
        <v>18.528531319076791</v>
      </c>
      <c r="C100" s="134">
        <v>-11.692640179443536</v>
      </c>
      <c r="D100" s="134">
        <v>-6.5103139697561208</v>
      </c>
      <c r="E100" s="134">
        <v>20.213092047213955</v>
      </c>
      <c r="F100" s="26">
        <v>5.3603211580162791</v>
      </c>
      <c r="G100" s="69">
        <v>0</v>
      </c>
      <c r="H100" s="68">
        <v>0</v>
      </c>
    </row>
    <row r="101" spans="1:9">
      <c r="A101" s="78">
        <f t="shared" si="0"/>
        <v>40238</v>
      </c>
      <c r="B101" s="73">
        <v>18.449617301167098</v>
      </c>
      <c r="C101" s="134">
        <v>-13.385580246686303</v>
      </c>
      <c r="D101" s="134">
        <v>-8.3388282114534302</v>
      </c>
      <c r="E101" s="134">
        <v>18.583737176172875</v>
      </c>
      <c r="F101" s="26">
        <v>4.720446616267826</v>
      </c>
      <c r="G101" s="69">
        <v>0</v>
      </c>
      <c r="H101" s="68">
        <v>0</v>
      </c>
    </row>
    <row r="102" spans="1:9">
      <c r="A102" s="78">
        <f t="shared" si="0"/>
        <v>40269</v>
      </c>
      <c r="B102" s="73">
        <v>11.163309352014018</v>
      </c>
      <c r="C102" s="134">
        <v>-16.84335644913023</v>
      </c>
      <c r="D102" s="134">
        <v>-7.5859503605808847</v>
      </c>
      <c r="E102" s="134">
        <v>20.277415269302089</v>
      </c>
      <c r="F102" s="26">
        <v>-0.31726165495226111</v>
      </c>
      <c r="G102" s="69">
        <v>0</v>
      </c>
      <c r="H102" s="68">
        <v>0</v>
      </c>
    </row>
    <row r="103" spans="1:9">
      <c r="A103" s="78">
        <f t="shared" si="0"/>
        <v>40299</v>
      </c>
      <c r="B103" s="73">
        <v>4.2402106653812721</v>
      </c>
      <c r="C103" s="134">
        <v>-15.735875887759088</v>
      </c>
      <c r="D103" s="134">
        <v>-7.6088770457202415</v>
      </c>
      <c r="E103" s="134">
        <v>13.307163475193162</v>
      </c>
      <c r="F103" s="26">
        <v>-3.668085223975015</v>
      </c>
      <c r="G103" s="69">
        <v>0</v>
      </c>
      <c r="H103" s="68">
        <v>0</v>
      </c>
    </row>
    <row r="104" spans="1:9">
      <c r="A104" s="78">
        <f t="shared" si="0"/>
        <v>40330</v>
      </c>
      <c r="B104" s="73">
        <v>11.567245399956327</v>
      </c>
      <c r="C104" s="134">
        <v>-19.747252554002515</v>
      </c>
      <c r="D104" s="134">
        <v>-8.5741252558619649</v>
      </c>
      <c r="E104" s="134">
        <v>9.2909130825600705</v>
      </c>
      <c r="F104" s="26">
        <v>-1.3455835841476027</v>
      </c>
      <c r="G104" s="69">
        <v>0</v>
      </c>
      <c r="H104" s="68">
        <v>0</v>
      </c>
    </row>
    <row r="105" spans="1:9">
      <c r="A105" s="78">
        <f t="shared" si="0"/>
        <v>40360</v>
      </c>
      <c r="B105" s="73">
        <v>9.8858134527741051</v>
      </c>
      <c r="C105" s="134">
        <v>-17.002979076695514</v>
      </c>
      <c r="D105" s="134">
        <v>-4.22548514581006</v>
      </c>
      <c r="E105" s="134">
        <v>12.320601230201532</v>
      </c>
      <c r="F105" s="26">
        <v>-0.49790900604006483</v>
      </c>
      <c r="G105" s="69">
        <v>0</v>
      </c>
      <c r="H105" s="68">
        <v>0</v>
      </c>
    </row>
    <row r="106" spans="1:9">
      <c r="A106" s="78">
        <f t="shared" si="0"/>
        <v>40391</v>
      </c>
      <c r="B106" s="73">
        <v>6.5297697394833376</v>
      </c>
      <c r="C106" s="134">
        <v>-20.259963142976268</v>
      </c>
      <c r="D106" s="134">
        <v>-8.6292076222387433</v>
      </c>
      <c r="E106" s="134">
        <v>5.3848577544714393</v>
      </c>
      <c r="F106" s="26">
        <v>-4.1008620710005328</v>
      </c>
      <c r="G106" s="69">
        <v>0</v>
      </c>
      <c r="H106" s="68">
        <v>0</v>
      </c>
    </row>
    <row r="107" spans="1:9">
      <c r="A107" s="78">
        <f t="shared" si="0"/>
        <v>40422</v>
      </c>
      <c r="B107" s="73">
        <v>-0.36069299355869777</v>
      </c>
      <c r="C107" s="134">
        <v>-18.790505074140029</v>
      </c>
      <c r="D107" s="134">
        <v>-8.5591029464521249</v>
      </c>
      <c r="E107" s="134">
        <v>3.6915337737262854</v>
      </c>
      <c r="F107" s="26">
        <v>-7.2085952353907468</v>
      </c>
      <c r="G107" s="69">
        <v>0</v>
      </c>
      <c r="H107" s="68">
        <v>0</v>
      </c>
    </row>
    <row r="108" spans="1:9">
      <c r="A108" s="78">
        <f t="shared" si="0"/>
        <v>40452</v>
      </c>
      <c r="B108" s="73">
        <v>-1.880629652018373</v>
      </c>
      <c r="C108" s="134">
        <v>-15.980503032445071</v>
      </c>
      <c r="D108" s="134">
        <v>-7.6110032963962233</v>
      </c>
      <c r="E108" s="134">
        <v>1.2332268033320881</v>
      </c>
      <c r="F108" s="26">
        <v>-6.9657893690297072</v>
      </c>
      <c r="G108" s="69">
        <v>0</v>
      </c>
      <c r="H108" s="68">
        <v>0</v>
      </c>
    </row>
    <row r="109" spans="1:9">
      <c r="A109" s="78">
        <f t="shared" si="0"/>
        <v>40483</v>
      </c>
      <c r="B109" s="73">
        <v>-5.0225445591066791</v>
      </c>
      <c r="C109" s="134">
        <v>-18.077619599998908</v>
      </c>
      <c r="D109" s="134">
        <v>-7.4575354361916641</v>
      </c>
      <c r="E109" s="134">
        <v>7.8167357031737161</v>
      </c>
      <c r="F109" s="26">
        <v>-9.2701530389264324</v>
      </c>
      <c r="G109" s="69">
        <v>0</v>
      </c>
      <c r="H109" s="68">
        <v>0</v>
      </c>
    </row>
    <row r="110" spans="1:9">
      <c r="A110" s="78">
        <f t="shared" si="0"/>
        <v>40513</v>
      </c>
      <c r="B110" s="73">
        <v>-7.6421349930918536</v>
      </c>
      <c r="C110" s="134">
        <v>-16.638824432230503</v>
      </c>
      <c r="D110" s="134">
        <v>3.3313714083373691</v>
      </c>
      <c r="E110" s="134">
        <v>2.0375172113342721</v>
      </c>
      <c r="F110" s="26">
        <v>-9.3104822203243227</v>
      </c>
      <c r="G110" s="69">
        <v>0</v>
      </c>
      <c r="H110" s="68">
        <v>0</v>
      </c>
    </row>
    <row r="111" spans="1:9">
      <c r="A111" s="78">
        <f t="shared" si="0"/>
        <v>40544</v>
      </c>
      <c r="B111" s="73">
        <v>-7.9689451858908082</v>
      </c>
      <c r="C111" s="134">
        <v>-16.874937138069669</v>
      </c>
      <c r="D111" s="134">
        <v>1.5584884642924512</v>
      </c>
      <c r="E111" s="134">
        <v>-2.0038473886036301</v>
      </c>
      <c r="F111" s="26">
        <v>-9.8200341762759713</v>
      </c>
      <c r="G111" s="69">
        <v>0</v>
      </c>
      <c r="H111" s="68">
        <v>0</v>
      </c>
    </row>
    <row r="112" spans="1:9">
      <c r="A112" s="78">
        <f t="shared" si="0"/>
        <v>40575</v>
      </c>
      <c r="B112" s="73">
        <v>-6.9506846197231908</v>
      </c>
      <c r="C112" s="134">
        <v>-14.754756637476074</v>
      </c>
      <c r="D112" s="134">
        <v>1.0608346222729992</v>
      </c>
      <c r="E112" s="134">
        <v>4.9608918022972848</v>
      </c>
      <c r="F112" s="26">
        <v>-8.5230795942217377</v>
      </c>
      <c r="G112" s="69">
        <v>0</v>
      </c>
      <c r="H112" s="68">
        <v>0</v>
      </c>
    </row>
    <row r="113" spans="1:8">
      <c r="A113" s="78">
        <f t="shared" si="0"/>
        <v>40603</v>
      </c>
      <c r="B113" s="73">
        <v>-11.845638360212774</v>
      </c>
      <c r="C113" s="134">
        <v>-13.093555475217434</v>
      </c>
      <c r="D113" s="134">
        <v>0.3546439823282288</v>
      </c>
      <c r="E113" s="134">
        <v>7.0660414552362161</v>
      </c>
      <c r="F113" s="26">
        <v>-10.933760610525656</v>
      </c>
      <c r="G113" s="69">
        <v>0</v>
      </c>
      <c r="H113" s="68">
        <v>0</v>
      </c>
    </row>
    <row r="114" spans="1:8">
      <c r="A114" s="78">
        <f t="shared" si="0"/>
        <v>40634</v>
      </c>
      <c r="B114" s="73">
        <v>-9.9630216029706791</v>
      </c>
      <c r="C114" s="134">
        <v>-8.8285633182792917</v>
      </c>
      <c r="D114" s="134">
        <v>0.55323238966551447</v>
      </c>
      <c r="E114" s="134">
        <v>4.426694815926524</v>
      </c>
      <c r="F114" s="26">
        <v>-8.4867181120719337</v>
      </c>
      <c r="G114" s="69">
        <v>0</v>
      </c>
      <c r="H114" s="68">
        <v>0</v>
      </c>
    </row>
    <row r="115" spans="1:8">
      <c r="A115" s="78">
        <f t="shared" si="0"/>
        <v>40664</v>
      </c>
      <c r="B115" s="73">
        <v>-5.3510679784255384</v>
      </c>
      <c r="C115" s="134">
        <v>-13.077102240358318</v>
      </c>
      <c r="D115" s="134">
        <v>-3.1724457031773512</v>
      </c>
      <c r="E115" s="134">
        <v>6.3413801305843398</v>
      </c>
      <c r="F115" s="26">
        <v>-7.3053408568497069</v>
      </c>
      <c r="G115" s="69">
        <v>0</v>
      </c>
      <c r="H115" s="68">
        <v>0</v>
      </c>
    </row>
    <row r="116" spans="1:8">
      <c r="A116" s="78">
        <f t="shared" si="0"/>
        <v>40695</v>
      </c>
      <c r="B116" s="73">
        <v>-6.501217573428586</v>
      </c>
      <c r="C116" s="134">
        <v>-8.0677939491452406</v>
      </c>
      <c r="D116" s="134">
        <v>-9.9420443981853897</v>
      </c>
      <c r="E116" s="134">
        <v>10.876732998709016</v>
      </c>
      <c r="F116" s="26">
        <v>-6.8231945738888129</v>
      </c>
      <c r="G116" s="69">
        <v>0</v>
      </c>
      <c r="H116" s="68">
        <v>0</v>
      </c>
    </row>
    <row r="117" spans="1:8">
      <c r="A117" s="78">
        <f t="shared" si="0"/>
        <v>40725</v>
      </c>
      <c r="B117" s="73">
        <v>-6.4597010312655856</v>
      </c>
      <c r="C117" s="134">
        <v>-2.6885460102599845</v>
      </c>
      <c r="D117" s="134">
        <v>-9.5196982593452653</v>
      </c>
      <c r="E117" s="134">
        <v>19.732549648441022</v>
      </c>
      <c r="F117" s="26">
        <v>-5.0105053991101762</v>
      </c>
      <c r="G117" s="69">
        <v>0</v>
      </c>
      <c r="H117" s="68">
        <v>0</v>
      </c>
    </row>
    <row r="118" spans="1:8">
      <c r="A118" s="78">
        <f t="shared" si="0"/>
        <v>40756</v>
      </c>
      <c r="B118" s="73">
        <v>-4.0397608851687528</v>
      </c>
      <c r="C118" s="134">
        <v>1.0986681860113867</v>
      </c>
      <c r="D118" s="134">
        <v>-9.0071624338820104</v>
      </c>
      <c r="E118" s="134">
        <v>20.661551271936407</v>
      </c>
      <c r="F118" s="26">
        <v>-2.3710180997732921</v>
      </c>
      <c r="G118" s="69">
        <v>0</v>
      </c>
      <c r="H118" s="68">
        <v>0</v>
      </c>
    </row>
    <row r="119" spans="1:8">
      <c r="A119" s="78">
        <f t="shared" si="0"/>
        <v>40787</v>
      </c>
      <c r="B119" s="73">
        <v>1.38587982799252</v>
      </c>
      <c r="C119" s="134">
        <v>5.5813110196410332</v>
      </c>
      <c r="D119" s="134">
        <v>-9.4478396777846978</v>
      </c>
      <c r="E119" s="134">
        <v>19.523409848736151</v>
      </c>
      <c r="F119" s="26">
        <v>2.1823847318308998</v>
      </c>
      <c r="G119" s="69">
        <v>0</v>
      </c>
      <c r="H119" s="68">
        <v>0</v>
      </c>
    </row>
    <row r="120" spans="1:8">
      <c r="A120" s="78">
        <f t="shared" si="0"/>
        <v>40817</v>
      </c>
      <c r="B120" s="73">
        <v>-0.91578191383002716</v>
      </c>
      <c r="C120" s="134">
        <v>5.5774179614392905</v>
      </c>
      <c r="D120" s="134">
        <v>-7.9176457399612987</v>
      </c>
      <c r="E120" s="134">
        <v>22.701124553191221</v>
      </c>
      <c r="F120" s="26">
        <v>1.014250145845863</v>
      </c>
      <c r="G120" s="69">
        <v>0</v>
      </c>
      <c r="H120" s="68">
        <v>0</v>
      </c>
    </row>
    <row r="121" spans="1:8">
      <c r="A121" s="78">
        <f t="shared" si="0"/>
        <v>40848</v>
      </c>
      <c r="B121" s="73">
        <v>2.2956142264647372</v>
      </c>
      <c r="C121" s="134">
        <v>13.324238394667542</v>
      </c>
      <c r="D121" s="134">
        <v>-6.3689265882360679</v>
      </c>
      <c r="E121" s="134">
        <v>26.364219621596497</v>
      </c>
      <c r="F121" s="26">
        <v>5.4484690109194656</v>
      </c>
      <c r="G121" s="69">
        <v>0</v>
      </c>
      <c r="H121" s="68">
        <v>0</v>
      </c>
    </row>
    <row r="122" spans="1:8">
      <c r="A122" s="78">
        <f t="shared" si="0"/>
        <v>40878</v>
      </c>
      <c r="B122" s="73">
        <v>-0.46092765338743291</v>
      </c>
      <c r="C122" s="134">
        <v>12.145344127687462</v>
      </c>
      <c r="D122" s="134">
        <v>-13.693386737091318</v>
      </c>
      <c r="E122" s="134">
        <v>28.157345512136111</v>
      </c>
      <c r="F122" s="26">
        <v>2.5158343282656537</v>
      </c>
      <c r="G122" s="69">
        <v>0</v>
      </c>
      <c r="H122" s="68">
        <v>0</v>
      </c>
    </row>
    <row r="123" spans="1:8">
      <c r="A123" s="78">
        <f t="shared" si="0"/>
        <v>40909</v>
      </c>
      <c r="B123" s="73">
        <v>-2.0248839892991866</v>
      </c>
      <c r="C123" s="134">
        <v>15.10654601793413</v>
      </c>
      <c r="D123" s="134">
        <v>-8.4017155162257602</v>
      </c>
      <c r="E123" s="134">
        <v>27.876306243470793</v>
      </c>
      <c r="F123" s="26">
        <v>2.8902751456182152</v>
      </c>
      <c r="G123" s="69">
        <v>0</v>
      </c>
      <c r="H123" s="68">
        <v>0</v>
      </c>
    </row>
    <row r="124" spans="1:8">
      <c r="A124" s="78">
        <f t="shared" si="0"/>
        <v>40940</v>
      </c>
      <c r="B124" s="73">
        <v>-4.5931146887304708</v>
      </c>
      <c r="C124" s="134">
        <v>15.181642607602264</v>
      </c>
      <c r="D124" s="134">
        <v>-7.6060314192653795</v>
      </c>
      <c r="E124" s="134">
        <v>18.38094482707109</v>
      </c>
      <c r="F124" s="26">
        <v>1.4439495347504661</v>
      </c>
      <c r="G124" s="69">
        <v>0</v>
      </c>
      <c r="H124" s="68">
        <v>0</v>
      </c>
    </row>
    <row r="125" spans="1:8">
      <c r="A125" s="78">
        <f t="shared" si="0"/>
        <v>40969</v>
      </c>
      <c r="B125" s="73">
        <v>3.2901617576370779</v>
      </c>
      <c r="C125" s="134">
        <v>19.071554683421297</v>
      </c>
      <c r="D125" s="134">
        <v>-5.8492213430462847</v>
      </c>
      <c r="E125" s="134">
        <v>19.657172501572461</v>
      </c>
      <c r="F125" s="26">
        <v>7.5815402713462987</v>
      </c>
      <c r="G125" s="69">
        <v>0</v>
      </c>
      <c r="H125" s="68">
        <v>0</v>
      </c>
    </row>
    <row r="126" spans="1:8">
      <c r="A126" s="78">
        <f t="shared" si="0"/>
        <v>41000</v>
      </c>
      <c r="B126" s="73">
        <v>3.0335669582398861</v>
      </c>
      <c r="C126" s="134">
        <v>18.834829890689409</v>
      </c>
      <c r="D126" s="134">
        <v>-6.1358009830263294</v>
      </c>
      <c r="E126" s="134">
        <v>5.7077605952563726</v>
      </c>
      <c r="F126" s="26">
        <v>7.1098761751077655</v>
      </c>
      <c r="G126" s="69">
        <v>0</v>
      </c>
      <c r="H126" s="68">
        <v>0</v>
      </c>
    </row>
    <row r="127" spans="1:8">
      <c r="A127" s="78">
        <f t="shared" si="0"/>
        <v>41030</v>
      </c>
      <c r="B127" s="73">
        <v>-0.24722723959864634</v>
      </c>
      <c r="C127" s="134">
        <v>21.678760302282907</v>
      </c>
      <c r="D127" s="134">
        <v>-7.9678441702181191</v>
      </c>
      <c r="E127" s="134">
        <v>7.4047824190813571</v>
      </c>
      <c r="F127" s="26">
        <v>5.7179508423153447</v>
      </c>
      <c r="G127" s="69">
        <v>0</v>
      </c>
      <c r="H127" s="68">
        <v>0</v>
      </c>
    </row>
    <row r="128" spans="1:8">
      <c r="A128" s="78">
        <f t="shared" si="0"/>
        <v>41061</v>
      </c>
      <c r="B128" s="73">
        <v>2.6940575235974151</v>
      </c>
      <c r="C128" s="134">
        <v>24.255151096435835</v>
      </c>
      <c r="D128" s="134">
        <v>1.518750169307026E-2</v>
      </c>
      <c r="E128" s="134">
        <v>11.354415437300581</v>
      </c>
      <c r="F128" s="26">
        <v>8.8872553045142855</v>
      </c>
      <c r="G128" s="69">
        <v>0</v>
      </c>
      <c r="H128" s="68">
        <v>0</v>
      </c>
    </row>
    <row r="129" spans="1:8">
      <c r="A129" s="78">
        <f t="shared" si="0"/>
        <v>41091</v>
      </c>
      <c r="B129" s="73">
        <v>2.9302671559951809</v>
      </c>
      <c r="C129" s="134">
        <v>18.886682545601396</v>
      </c>
      <c r="D129" s="134">
        <v>-1.3254134110334714</v>
      </c>
      <c r="E129" s="134">
        <v>6.0701712224965121</v>
      </c>
      <c r="F129" s="26">
        <v>7.3869702073583898</v>
      </c>
      <c r="G129" s="69">
        <v>0</v>
      </c>
      <c r="H129" s="68">
        <v>0</v>
      </c>
    </row>
    <row r="130" spans="1:8">
      <c r="A130" s="78">
        <f t="shared" si="0"/>
        <v>41122</v>
      </c>
      <c r="B130" s="73">
        <v>4.2482397032186148</v>
      </c>
      <c r="C130" s="134">
        <v>20.058289456537359</v>
      </c>
      <c r="D130" s="134">
        <v>-0.45342579449687559</v>
      </c>
      <c r="E130" s="134">
        <v>9.6866562449382965</v>
      </c>
      <c r="F130" s="26">
        <v>8.7837142816300293</v>
      </c>
      <c r="G130" s="69">
        <v>0</v>
      </c>
      <c r="H130" s="68">
        <v>0</v>
      </c>
    </row>
    <row r="131" spans="1:8">
      <c r="A131" s="78">
        <f t="shared" si="0"/>
        <v>41153</v>
      </c>
      <c r="B131" s="73">
        <v>-0.69212923865297205</v>
      </c>
      <c r="C131" s="134">
        <v>18.843157859535875</v>
      </c>
      <c r="D131" s="134">
        <v>4.477955732341532</v>
      </c>
      <c r="E131" s="134">
        <v>15.205590059503105</v>
      </c>
      <c r="F131" s="26">
        <v>6.136502715678982</v>
      </c>
      <c r="G131" s="69">
        <v>0</v>
      </c>
      <c r="H131" s="68">
        <v>0</v>
      </c>
    </row>
    <row r="132" spans="1:8">
      <c r="A132" s="78">
        <f t="shared" si="0"/>
        <v>41183</v>
      </c>
      <c r="B132" s="73">
        <v>2.5639597298938943</v>
      </c>
      <c r="C132" s="134">
        <v>17.526938888285027</v>
      </c>
      <c r="D132" s="134">
        <v>2.9117885088180806</v>
      </c>
      <c r="E132" s="134">
        <v>20.040305773745203</v>
      </c>
      <c r="F132" s="26">
        <v>7.7861776827084617</v>
      </c>
      <c r="G132" s="69">
        <v>0</v>
      </c>
      <c r="H132" s="68">
        <v>0</v>
      </c>
    </row>
    <row r="133" spans="1:8">
      <c r="A133" s="78">
        <f t="shared" si="0"/>
        <v>41214</v>
      </c>
      <c r="B133" s="73">
        <v>-0.70787602082699186</v>
      </c>
      <c r="C133" s="134">
        <v>13.000345752089327</v>
      </c>
      <c r="D133" s="134">
        <v>0.63908319968830618</v>
      </c>
      <c r="E133" s="134">
        <v>21.072829953427828</v>
      </c>
      <c r="F133" s="26">
        <v>4.4268452748402076</v>
      </c>
      <c r="G133" s="69">
        <v>0</v>
      </c>
      <c r="H133" s="68">
        <v>0</v>
      </c>
    </row>
    <row r="134" spans="1:8">
      <c r="A134" s="78">
        <f t="shared" si="0"/>
        <v>41244</v>
      </c>
      <c r="B134" s="73">
        <v>3.667959513313801</v>
      </c>
      <c r="C134" s="134">
        <v>18.715581304408936</v>
      </c>
      <c r="D134" s="134">
        <v>11.28087126686388</v>
      </c>
      <c r="E134" s="134">
        <v>32.330770473889729</v>
      </c>
      <c r="F134" s="26">
        <v>9.5589065883038948</v>
      </c>
      <c r="G134" s="69">
        <v>0</v>
      </c>
      <c r="H134" s="68">
        <v>0</v>
      </c>
    </row>
    <row r="135" spans="1:8">
      <c r="A135" s="78">
        <f t="shared" si="0"/>
        <v>41275</v>
      </c>
      <c r="B135" s="73">
        <v>8.6392245942684909</v>
      </c>
      <c r="C135" s="134">
        <v>15.94238425295995</v>
      </c>
      <c r="D135" s="134">
        <v>10.038120999730271</v>
      </c>
      <c r="E135" s="134">
        <v>34.680449862078923</v>
      </c>
      <c r="F135" s="26">
        <v>11.758406641204889</v>
      </c>
      <c r="G135" s="69">
        <v>0</v>
      </c>
      <c r="H135" s="68">
        <v>0</v>
      </c>
    </row>
    <row r="136" spans="1:8">
      <c r="A136" s="78">
        <f t="shared" si="0"/>
        <v>41306</v>
      </c>
      <c r="B136" s="73">
        <v>13.249803166520602</v>
      </c>
      <c r="C136" s="134">
        <v>14.916354302903944</v>
      </c>
      <c r="D136" s="134">
        <v>9.2090093477998245</v>
      </c>
      <c r="E136" s="134">
        <v>33.53431912007008</v>
      </c>
      <c r="F136" s="26">
        <v>14.095663582261576</v>
      </c>
      <c r="G136" s="69">
        <v>0</v>
      </c>
      <c r="H136" s="68">
        <v>0</v>
      </c>
    </row>
    <row r="137" spans="1:8">
      <c r="A137" s="78">
        <f t="shared" si="0"/>
        <v>41334</v>
      </c>
      <c r="B137" s="73">
        <v>5.3208878486337818</v>
      </c>
      <c r="C137" s="134">
        <v>17.503190433632156</v>
      </c>
      <c r="D137" s="134">
        <v>11.398579716982194</v>
      </c>
      <c r="E137" s="134">
        <v>37.374344260597915</v>
      </c>
      <c r="F137" s="26">
        <v>10.612939933916298</v>
      </c>
      <c r="G137" s="69">
        <v>0</v>
      </c>
      <c r="H137" s="68">
        <v>0</v>
      </c>
    </row>
    <row r="138" spans="1:8">
      <c r="A138" s="78">
        <f t="shared" si="0"/>
        <v>41365</v>
      </c>
      <c r="B138" s="73">
        <v>7.9885691724582708</v>
      </c>
      <c r="C138" s="134">
        <v>13.252284503502597</v>
      </c>
      <c r="D138" s="134">
        <v>14.431986095144712</v>
      </c>
      <c r="E138" s="134">
        <v>51.087186780435466</v>
      </c>
      <c r="F138" s="26">
        <v>11.377399606577953</v>
      </c>
      <c r="G138" s="69">
        <v>0</v>
      </c>
      <c r="H138" s="68">
        <v>0</v>
      </c>
    </row>
    <row r="139" spans="1:8">
      <c r="A139" s="78">
        <f t="shared" si="0"/>
        <v>41395</v>
      </c>
      <c r="B139" s="73">
        <v>10.314238350638917</v>
      </c>
      <c r="C139" s="134">
        <v>10.757772609670436</v>
      </c>
      <c r="D139" s="134">
        <v>10.806758606053579</v>
      </c>
      <c r="E139" s="134">
        <v>49.789795267584822</v>
      </c>
      <c r="F139" s="26">
        <v>11.588544369921493</v>
      </c>
      <c r="G139" s="69">
        <v>0</v>
      </c>
      <c r="H139" s="68">
        <v>0</v>
      </c>
    </row>
    <row r="140" spans="1:8">
      <c r="A140" s="78">
        <f t="shared" si="0"/>
        <v>41426</v>
      </c>
      <c r="B140" s="73">
        <v>10.712460323575712</v>
      </c>
      <c r="C140" s="134">
        <v>11.193295920821633</v>
      </c>
      <c r="D140" s="134">
        <v>12.547357698454142</v>
      </c>
      <c r="E140" s="134">
        <v>55.182946208155535</v>
      </c>
      <c r="F140" s="26">
        <v>12.256160301355079</v>
      </c>
      <c r="G140" s="69">
        <v>0</v>
      </c>
      <c r="H140" s="68">
        <v>0</v>
      </c>
    </row>
    <row r="141" spans="1:8">
      <c r="A141" s="78">
        <f t="shared" si="0"/>
        <v>41456</v>
      </c>
      <c r="B141" s="73">
        <v>11.488855562771993</v>
      </c>
      <c r="C141" s="134">
        <v>7.522599656654716</v>
      </c>
      <c r="D141" s="134">
        <v>12.634293506874084</v>
      </c>
      <c r="E141" s="134">
        <v>54.722648126889048</v>
      </c>
      <c r="F141" s="26">
        <v>11.540489465579707</v>
      </c>
      <c r="G141" s="69">
        <v>0</v>
      </c>
      <c r="H141" s="68">
        <v>0</v>
      </c>
    </row>
    <row r="142" spans="1:8">
      <c r="A142" s="78">
        <f t="shared" si="0"/>
        <v>41487</v>
      </c>
      <c r="B142" s="73">
        <v>13.706676667912877</v>
      </c>
      <c r="C142" s="134">
        <v>6.4034613139000829</v>
      </c>
      <c r="D142" s="134">
        <v>13.496052497663968</v>
      </c>
      <c r="E142" s="134">
        <v>58.039287747442273</v>
      </c>
      <c r="F142" s="26">
        <v>12.593730168165717</v>
      </c>
      <c r="G142" s="69">
        <v>0</v>
      </c>
      <c r="H142" s="68">
        <v>0</v>
      </c>
    </row>
    <row r="143" spans="1:8">
      <c r="A143" s="78">
        <f t="shared" si="0"/>
        <v>41518</v>
      </c>
      <c r="B143" s="73">
        <v>19.75131791603857</v>
      </c>
      <c r="C143" s="134">
        <v>5.7009138707736717</v>
      </c>
      <c r="D143" s="134">
        <v>12.276325340486682</v>
      </c>
      <c r="E143" s="134">
        <v>58.509413596704832</v>
      </c>
      <c r="F143" s="26">
        <v>15.603985657334697</v>
      </c>
      <c r="G143" s="69">
        <v>0</v>
      </c>
      <c r="H143" s="68">
        <v>0</v>
      </c>
    </row>
    <row r="144" spans="1:8">
      <c r="A144" s="78">
        <f t="shared" si="0"/>
        <v>41548</v>
      </c>
      <c r="B144" s="73">
        <v>17.981172494613929</v>
      </c>
      <c r="C144" s="134">
        <v>4.6120492692893533</v>
      </c>
      <c r="D144" s="134">
        <v>10.193667258998529</v>
      </c>
      <c r="E144" s="134">
        <v>49.142493887864447</v>
      </c>
      <c r="F144" s="26">
        <v>13.881797797694162</v>
      </c>
      <c r="G144" s="69">
        <v>0</v>
      </c>
      <c r="H144" s="68">
        <v>0</v>
      </c>
    </row>
    <row r="145" spans="1:8">
      <c r="A145" s="78">
        <f t="shared" si="0"/>
        <v>41579</v>
      </c>
      <c r="B145" s="73">
        <v>19.878222861267346</v>
      </c>
      <c r="C145" s="134">
        <v>5.3766608516048198</v>
      </c>
      <c r="D145" s="134">
        <v>12.532741944642645</v>
      </c>
      <c r="E145" s="134">
        <v>46.648370009627293</v>
      </c>
      <c r="F145" s="26">
        <v>15.233510150630414</v>
      </c>
      <c r="G145" s="69">
        <v>0</v>
      </c>
      <c r="H145" s="68">
        <v>0</v>
      </c>
    </row>
    <row r="146" spans="1:8">
      <c r="A146" s="78">
        <f>+DATE(YEAR(A145),MONTH(A145)+1,1)</f>
        <v>41609</v>
      </c>
      <c r="B146" s="73">
        <v>14.571939311191207</v>
      </c>
      <c r="C146" s="134">
        <v>2.0419323098597619</v>
      </c>
      <c r="D146" s="134">
        <v>4.9367915370545745</v>
      </c>
      <c r="E146" s="134">
        <v>57.952450678256561</v>
      </c>
      <c r="F146" s="26">
        <v>11.261230143327783</v>
      </c>
      <c r="G146" s="69">
        <v>0</v>
      </c>
      <c r="H146" s="68">
        <v>0</v>
      </c>
    </row>
    <row r="147" spans="1:8">
      <c r="A147" s="78">
        <f t="shared" ref="A147:A202" si="1">+DATE(YEAR(A146),MONTH(A146)+1,1)</f>
        <v>41640</v>
      </c>
      <c r="B147" s="73">
        <v>10.81014183131208</v>
      </c>
      <c r="C147" s="134">
        <v>0.92060360257151252</v>
      </c>
      <c r="D147" s="134">
        <v>2.8284539953984167</v>
      </c>
      <c r="E147" s="134">
        <v>59.673613888390562</v>
      </c>
      <c r="F147" s="26">
        <v>8.7133072651175425</v>
      </c>
      <c r="G147" s="69">
        <v>0</v>
      </c>
      <c r="H147" s="68">
        <v>0</v>
      </c>
    </row>
    <row r="148" spans="1:8">
      <c r="A148" s="78">
        <f t="shared" si="1"/>
        <v>41671</v>
      </c>
      <c r="B148" s="73">
        <v>5.6067995977415741</v>
      </c>
      <c r="C148" s="134">
        <v>-0.52788163743593408</v>
      </c>
      <c r="D148" s="134">
        <v>4.5658111628068321</v>
      </c>
      <c r="E148" s="134">
        <v>58.875055348633197</v>
      </c>
      <c r="F148" s="26">
        <v>5.3407857798730474</v>
      </c>
      <c r="G148" s="69">
        <v>0</v>
      </c>
      <c r="H148" s="68">
        <v>0</v>
      </c>
    </row>
    <row r="149" spans="1:8">
      <c r="A149" s="78">
        <f t="shared" si="1"/>
        <v>41699</v>
      </c>
      <c r="B149" s="73">
        <v>11.110145102721013</v>
      </c>
      <c r="C149" s="134">
        <v>-3.6746601915067845</v>
      </c>
      <c r="D149" s="134">
        <v>4.1115953077548006</v>
      </c>
      <c r="E149" s="134">
        <v>50.741357360694316</v>
      </c>
      <c r="F149" s="26">
        <v>6.9434331718986053</v>
      </c>
      <c r="G149" s="69">
        <v>0</v>
      </c>
      <c r="H149" s="68">
        <v>0</v>
      </c>
    </row>
    <row r="150" spans="1:8">
      <c r="A150" s="78">
        <f t="shared" si="1"/>
        <v>41730</v>
      </c>
      <c r="B150" s="73">
        <v>10.301795753691746</v>
      </c>
      <c r="C150" s="134">
        <v>-1.8960594652432938</v>
      </c>
      <c r="D150" s="134">
        <v>4.1852793892516615</v>
      </c>
      <c r="E150" s="134">
        <v>49.302730930158198</v>
      </c>
      <c r="F150" s="26">
        <v>7.1357570438806084</v>
      </c>
      <c r="G150" s="69">
        <v>0</v>
      </c>
      <c r="H150" s="68">
        <v>0</v>
      </c>
    </row>
    <row r="151" spans="1:8">
      <c r="A151" s="78">
        <f t="shared" si="1"/>
        <v>41760</v>
      </c>
      <c r="B151" s="73">
        <v>9.426748288765797</v>
      </c>
      <c r="C151" s="134">
        <v>0.50417518270993167</v>
      </c>
      <c r="D151" s="134">
        <v>9.9035539427038586</v>
      </c>
      <c r="E151" s="134">
        <v>48.740448887319921</v>
      </c>
      <c r="F151" s="26">
        <v>7.9428164231761578</v>
      </c>
      <c r="G151" s="69">
        <v>0</v>
      </c>
      <c r="H151" s="68">
        <v>0</v>
      </c>
    </row>
    <row r="152" spans="1:8">
      <c r="A152" s="78">
        <f t="shared" si="1"/>
        <v>41791</v>
      </c>
      <c r="B152" s="73">
        <v>7.2971864424294042</v>
      </c>
      <c r="C152" s="134">
        <v>2.0006858499445279</v>
      </c>
      <c r="D152" s="134">
        <v>10.784794084409043</v>
      </c>
      <c r="E152" s="134">
        <v>46.505683134046464</v>
      </c>
      <c r="F152" s="26">
        <v>7.3661957838645042</v>
      </c>
      <c r="G152" s="69">
        <v>0</v>
      </c>
      <c r="H152" s="68">
        <v>0</v>
      </c>
    </row>
    <row r="153" spans="1:8">
      <c r="A153" s="78">
        <f t="shared" si="1"/>
        <v>41821</v>
      </c>
      <c r="B153" s="73">
        <v>8.9327186119447113</v>
      </c>
      <c r="C153" s="134">
        <v>1.0922115910942942</v>
      </c>
      <c r="D153" s="134">
        <v>9.95769964240354</v>
      </c>
      <c r="E153" s="134">
        <v>41.491310394827607</v>
      </c>
      <c r="F153" s="26">
        <v>7.8638076763237308</v>
      </c>
      <c r="G153" s="69">
        <v>0</v>
      </c>
      <c r="H153" s="68">
        <v>0</v>
      </c>
    </row>
    <row r="154" spans="1:8">
      <c r="A154" s="78">
        <f t="shared" si="1"/>
        <v>41852</v>
      </c>
      <c r="B154" s="73">
        <v>7.2998646151996027</v>
      </c>
      <c r="C154" s="134">
        <v>4.3104594765076332</v>
      </c>
      <c r="D154" s="134">
        <v>14.437805844440543</v>
      </c>
      <c r="E154" s="134">
        <v>36.283513987439363</v>
      </c>
      <c r="F154" s="26">
        <v>8.0715648152184691</v>
      </c>
      <c r="G154" s="69">
        <v>0</v>
      </c>
      <c r="H154" s="68">
        <v>0</v>
      </c>
    </row>
    <row r="155" spans="1:8">
      <c r="A155" s="78">
        <f t="shared" si="1"/>
        <v>41883</v>
      </c>
      <c r="B155" s="73">
        <v>8.3621557500475063</v>
      </c>
      <c r="C155" s="134">
        <v>4.5204268414401172</v>
      </c>
      <c r="D155" s="134">
        <v>14.479744762940783</v>
      </c>
      <c r="E155" s="134">
        <v>35.238457613837191</v>
      </c>
      <c r="F155" s="26">
        <v>8.7415814604352207</v>
      </c>
      <c r="G155" s="69">
        <v>0</v>
      </c>
      <c r="H155" s="68">
        <v>0</v>
      </c>
    </row>
    <row r="156" spans="1:8">
      <c r="A156" s="78">
        <f t="shared" si="1"/>
        <v>41913</v>
      </c>
      <c r="B156" s="73">
        <v>8.3449415834823348</v>
      </c>
      <c r="C156" s="134">
        <v>4.1491664705722187</v>
      </c>
      <c r="D156" s="134">
        <v>14.461436275632412</v>
      </c>
      <c r="E156" s="134">
        <v>35.933355800733935</v>
      </c>
      <c r="F156" s="26">
        <v>8.6547438464005033</v>
      </c>
      <c r="G156" s="69">
        <v>0</v>
      </c>
      <c r="H156" s="68">
        <v>0</v>
      </c>
    </row>
    <row r="157" spans="1:8">
      <c r="A157" s="78">
        <f t="shared" si="1"/>
        <v>41944</v>
      </c>
      <c r="B157" s="73">
        <v>7.4264425511145538</v>
      </c>
      <c r="C157" s="134">
        <v>5.3353423663724087</v>
      </c>
      <c r="D157" s="134">
        <v>20.15001908838958</v>
      </c>
      <c r="E157" s="134">
        <v>35.614105445392205</v>
      </c>
      <c r="F157" s="26">
        <v>8.8782845567461521</v>
      </c>
      <c r="G157" s="69">
        <v>0</v>
      </c>
      <c r="H157" s="68">
        <v>0</v>
      </c>
    </row>
    <row r="158" spans="1:8">
      <c r="A158" s="78">
        <f t="shared" si="1"/>
        <v>41974</v>
      </c>
      <c r="B158" s="73">
        <v>12.34539520926592</v>
      </c>
      <c r="C158" s="134">
        <v>7.4778730880521005</v>
      </c>
      <c r="D158" s="134">
        <v>18.237387517577396</v>
      </c>
      <c r="E158" s="134">
        <v>17.110815894417719</v>
      </c>
      <c r="F158" s="26">
        <v>11.530264898267051</v>
      </c>
      <c r="G158" s="69">
        <v>0</v>
      </c>
      <c r="H158" s="68">
        <v>0</v>
      </c>
    </row>
    <row r="159" spans="1:8">
      <c r="A159" s="78">
        <f t="shared" si="1"/>
        <v>42005</v>
      </c>
      <c r="B159" s="73">
        <v>16.758166152648112</v>
      </c>
      <c r="C159" s="134">
        <v>8.5284879101359401</v>
      </c>
      <c r="D159" s="134">
        <v>5.1292980864815485</v>
      </c>
      <c r="E159" s="134">
        <v>10.693103996401554</v>
      </c>
      <c r="F159" s="26">
        <v>13.178468572023473</v>
      </c>
      <c r="G159" s="69">
        <v>0</v>
      </c>
      <c r="H159" s="68">
        <v>0</v>
      </c>
    </row>
    <row r="160" spans="1:8">
      <c r="A160" s="78">
        <f t="shared" si="1"/>
        <v>42036</v>
      </c>
      <c r="B160" s="73">
        <v>19.258211038045168</v>
      </c>
      <c r="C160" s="134">
        <v>8.0874800915612823</v>
      </c>
      <c r="D160" s="134">
        <v>3.1978499909964375</v>
      </c>
      <c r="E160" s="134">
        <v>8.5399862183773045</v>
      </c>
      <c r="F160" s="26">
        <v>14.112288137768992</v>
      </c>
      <c r="G160" s="69">
        <v>0</v>
      </c>
      <c r="H160" s="68">
        <v>0</v>
      </c>
    </row>
    <row r="161" spans="1:8">
      <c r="A161" s="78">
        <f t="shared" si="1"/>
        <v>42064</v>
      </c>
      <c r="B161" s="73">
        <v>14.213274806570908</v>
      </c>
      <c r="C161" s="134">
        <v>6.4134502004348226</v>
      </c>
      <c r="D161" s="134">
        <v>-1.131663827327245</v>
      </c>
      <c r="E161" s="134">
        <v>9.7502754157619886</v>
      </c>
      <c r="F161" s="26">
        <v>10.506132268733804</v>
      </c>
      <c r="G161" s="69">
        <v>0</v>
      </c>
      <c r="H161" s="68">
        <v>0</v>
      </c>
    </row>
    <row r="162" spans="1:8">
      <c r="A162" s="78">
        <f t="shared" si="1"/>
        <v>42095</v>
      </c>
      <c r="B162" s="73">
        <v>15.938388875608833</v>
      </c>
      <c r="C162" s="134">
        <v>9.1989971595447528</v>
      </c>
      <c r="D162" s="134">
        <v>-3.4820386162111694</v>
      </c>
      <c r="E162" s="134">
        <v>5.5662048710370948</v>
      </c>
      <c r="F162" s="26">
        <v>11.912018175166207</v>
      </c>
      <c r="G162" s="69">
        <v>0</v>
      </c>
      <c r="H162" s="68">
        <v>0</v>
      </c>
    </row>
    <row r="163" spans="1:8">
      <c r="A163" s="78">
        <f t="shared" si="1"/>
        <v>42125</v>
      </c>
      <c r="B163" s="73">
        <v>13.940032082312603</v>
      </c>
      <c r="C163" s="134">
        <v>11.012493572825699</v>
      </c>
      <c r="D163" s="134">
        <v>0.63014409095765167</v>
      </c>
      <c r="E163" s="134">
        <v>1.2887881093700981</v>
      </c>
      <c r="F163" s="26">
        <v>11.411332420816001</v>
      </c>
      <c r="G163" s="69">
        <v>0</v>
      </c>
      <c r="H163" s="68">
        <v>0</v>
      </c>
    </row>
    <row r="164" spans="1:8">
      <c r="A164" s="78">
        <f t="shared" si="1"/>
        <v>42156</v>
      </c>
      <c r="B164" s="73">
        <v>17.46555038645927</v>
      </c>
      <c r="C164" s="134">
        <v>9.2679339054642327</v>
      </c>
      <c r="D164" s="134">
        <v>0.13971170494795349</v>
      </c>
      <c r="E164" s="134">
        <v>-1.3287875648648417</v>
      </c>
      <c r="F164" s="26">
        <v>12.688401192955689</v>
      </c>
      <c r="G164" s="69">
        <v>0</v>
      </c>
      <c r="H164" s="68">
        <v>0</v>
      </c>
    </row>
    <row r="165" spans="1:8">
      <c r="A165" s="78">
        <f t="shared" si="1"/>
        <v>42186</v>
      </c>
      <c r="B165" s="73">
        <v>14.99827293121221</v>
      </c>
      <c r="C165" s="134">
        <v>10.894457730277729</v>
      </c>
      <c r="D165" s="134">
        <v>-1.6674058209434794</v>
      </c>
      <c r="E165" s="134">
        <v>-4.423690036035044E-2</v>
      </c>
      <c r="F165" s="26">
        <v>11.78090064067392</v>
      </c>
      <c r="G165" s="69">
        <v>0</v>
      </c>
      <c r="H165" s="68">
        <v>0</v>
      </c>
    </row>
    <row r="166" spans="1:8">
      <c r="A166" s="78">
        <f t="shared" si="1"/>
        <v>42217</v>
      </c>
      <c r="B166" s="73">
        <v>14.685100246499228</v>
      </c>
      <c r="C166" s="134">
        <v>7.2203452706406601</v>
      </c>
      <c r="D166" s="134">
        <v>-2.6201401285390613</v>
      </c>
      <c r="E166" s="134">
        <v>-2.0038058721168928</v>
      </c>
      <c r="F166" s="26">
        <v>10.279330157589882</v>
      </c>
      <c r="G166" s="69">
        <v>0</v>
      </c>
      <c r="H166" s="68">
        <v>0</v>
      </c>
    </row>
    <row r="167" spans="1:8">
      <c r="A167" s="78">
        <f t="shared" si="1"/>
        <v>42248</v>
      </c>
      <c r="B167" s="73">
        <v>16.012126873448352</v>
      </c>
      <c r="C167" s="134">
        <v>5.973520765726037</v>
      </c>
      <c r="D167" s="134">
        <v>-1.7500993769526851</v>
      </c>
      <c r="E167" s="134">
        <v>-5.4573200907051529</v>
      </c>
      <c r="F167" s="26">
        <v>10.52303749518626</v>
      </c>
      <c r="G167" s="69">
        <v>0</v>
      </c>
      <c r="H167" s="68">
        <v>0</v>
      </c>
    </row>
    <row r="168" spans="1:8">
      <c r="A168" s="78">
        <f t="shared" si="1"/>
        <v>42278</v>
      </c>
      <c r="B168" s="73">
        <v>18.896143963813607</v>
      </c>
      <c r="C168" s="134">
        <v>7.7470728813204159</v>
      </c>
      <c r="D168" s="134">
        <v>-1.5168968066034072</v>
      </c>
      <c r="E168" s="134">
        <v>-6.2985313415766297</v>
      </c>
      <c r="F168" s="26">
        <v>12.667872122876034</v>
      </c>
      <c r="G168" s="69">
        <v>0</v>
      </c>
      <c r="H168" s="68">
        <v>0</v>
      </c>
    </row>
    <row r="169" spans="1:8">
      <c r="A169" s="78">
        <f t="shared" si="1"/>
        <v>42309</v>
      </c>
      <c r="B169" s="73">
        <v>17.117253157417455</v>
      </c>
      <c r="C169" s="134">
        <v>7.6635871950589296</v>
      </c>
      <c r="D169" s="134">
        <v>-4.3409035468952251</v>
      </c>
      <c r="E169" s="134">
        <v>-6.5344152867942267</v>
      </c>
      <c r="F169" s="26">
        <v>11.277759842887857</v>
      </c>
      <c r="G169" s="69">
        <v>0</v>
      </c>
      <c r="H169" s="68">
        <v>0</v>
      </c>
    </row>
    <row r="170" spans="1:8">
      <c r="A170" s="78">
        <f t="shared" si="1"/>
        <v>42339</v>
      </c>
      <c r="B170" s="73">
        <v>15.633029862872117</v>
      </c>
      <c r="C170" s="134">
        <v>8.5999660578936812</v>
      </c>
      <c r="D170" s="134">
        <v>-3.8963622224322592</v>
      </c>
      <c r="E170" s="134">
        <v>-2.671333743744464</v>
      </c>
      <c r="F170" s="26">
        <v>11.236021608898628</v>
      </c>
      <c r="G170" s="69">
        <v>0</v>
      </c>
      <c r="H170" s="68">
        <v>0</v>
      </c>
    </row>
    <row r="171" spans="1:8">
      <c r="A171" s="78">
        <f t="shared" si="1"/>
        <v>42370</v>
      </c>
      <c r="B171" s="73">
        <v>12.410545767232705</v>
      </c>
      <c r="C171" s="134">
        <v>7.6821866166239872</v>
      </c>
      <c r="D171" s="134">
        <v>12.057460272147402</v>
      </c>
      <c r="E171" s="134">
        <v>-0.36048145035088019</v>
      </c>
      <c r="F171" s="26">
        <v>10.398555544038457</v>
      </c>
      <c r="G171" s="69">
        <v>0</v>
      </c>
      <c r="H171" s="68">
        <v>0</v>
      </c>
    </row>
    <row r="172" spans="1:8">
      <c r="A172" s="78">
        <f t="shared" si="1"/>
        <v>42401</v>
      </c>
      <c r="B172" s="73">
        <v>12.866559446997329</v>
      </c>
      <c r="C172" s="134">
        <v>8.5707692297121607</v>
      </c>
      <c r="D172" s="134">
        <v>11.525349307662115</v>
      </c>
      <c r="E172" s="134">
        <v>-0.85035931367136719</v>
      </c>
      <c r="F172" s="26">
        <v>10.840051770478132</v>
      </c>
      <c r="G172" s="69">
        <v>0</v>
      </c>
      <c r="H172" s="68">
        <v>0</v>
      </c>
    </row>
    <row r="173" spans="1:8">
      <c r="A173" s="78">
        <f t="shared" si="1"/>
        <v>42430</v>
      </c>
      <c r="B173" s="73">
        <v>15.374940801735693</v>
      </c>
      <c r="C173" s="134">
        <v>10.163831422317582</v>
      </c>
      <c r="D173" s="134">
        <v>14.897865515085451</v>
      </c>
      <c r="E173" s="134">
        <v>-1.928056627327801</v>
      </c>
      <c r="F173" s="26">
        <v>12.928618900461641</v>
      </c>
      <c r="G173" s="69">
        <v>0</v>
      </c>
      <c r="H173" s="68">
        <v>0</v>
      </c>
    </row>
    <row r="174" spans="1:8">
      <c r="A174" s="78">
        <f t="shared" si="1"/>
        <v>42461</v>
      </c>
      <c r="B174" s="73">
        <v>15.846106869575216</v>
      </c>
      <c r="C174" s="134">
        <v>7.9988624460036961</v>
      </c>
      <c r="D174" s="134">
        <v>17.777204618642671</v>
      </c>
      <c r="E174" s="134">
        <v>1.5167582724901152</v>
      </c>
      <c r="F174" s="26">
        <v>12.893353282828901</v>
      </c>
      <c r="G174" s="69">
        <v>0</v>
      </c>
      <c r="H174" s="68">
        <v>0</v>
      </c>
    </row>
    <row r="175" spans="1:8">
      <c r="A175" s="78">
        <f t="shared" si="1"/>
        <v>42491</v>
      </c>
      <c r="B175" s="73">
        <v>21.180180604054044</v>
      </c>
      <c r="C175" s="134">
        <v>8.2266967926240433</v>
      </c>
      <c r="D175" s="134">
        <v>15.099920771249709</v>
      </c>
      <c r="E175" s="134">
        <v>5.8707751183106005</v>
      </c>
      <c r="F175" s="26">
        <v>16.060820670943144</v>
      </c>
      <c r="G175" s="69">
        <v>0</v>
      </c>
      <c r="H175" s="68">
        <v>0</v>
      </c>
    </row>
    <row r="176" spans="1:8">
      <c r="A176" s="78">
        <f t="shared" si="1"/>
        <v>42522</v>
      </c>
      <c r="B176" s="73">
        <v>16.139266080952797</v>
      </c>
      <c r="C176" s="134">
        <v>7.3677775414187519</v>
      </c>
      <c r="D176" s="134">
        <v>11.562349694132102</v>
      </c>
      <c r="E176" s="134">
        <v>4.1002937161895847</v>
      </c>
      <c r="F176" s="26">
        <v>12.672212421445316</v>
      </c>
      <c r="G176" s="69">
        <v>0</v>
      </c>
      <c r="H176" s="68">
        <v>0</v>
      </c>
    </row>
    <row r="177" spans="1:12">
      <c r="A177" s="78">
        <f t="shared" si="1"/>
        <v>42552</v>
      </c>
      <c r="B177" s="73">
        <v>19.881547037042459</v>
      </c>
      <c r="C177" s="134">
        <v>14.821144803613606</v>
      </c>
      <c r="D177" s="134">
        <v>19.95610506945922</v>
      </c>
      <c r="E177" s="134">
        <v>4.3776423146363097</v>
      </c>
      <c r="F177" s="26">
        <v>17.673917030521856</v>
      </c>
      <c r="G177" s="69">
        <v>0</v>
      </c>
      <c r="H177" s="68">
        <v>0</v>
      </c>
    </row>
    <row r="178" spans="1:12">
      <c r="A178" s="78">
        <f t="shared" si="1"/>
        <v>42583</v>
      </c>
      <c r="B178" s="73">
        <v>20.113497630454226</v>
      </c>
      <c r="C178" s="134">
        <v>13.835121227445878</v>
      </c>
      <c r="D178" s="134">
        <v>17.6636168007831</v>
      </c>
      <c r="E178" s="134">
        <v>5.3966543734516703</v>
      </c>
      <c r="F178" s="26">
        <v>17.428051081198646</v>
      </c>
      <c r="G178" s="69">
        <v>0</v>
      </c>
      <c r="H178" s="68">
        <v>0</v>
      </c>
    </row>
    <row r="179" spans="1:12">
      <c r="A179" s="78">
        <f t="shared" si="1"/>
        <v>42614</v>
      </c>
      <c r="B179" s="73">
        <v>16.479449894932998</v>
      </c>
      <c r="C179" s="134">
        <v>14.875910786112033</v>
      </c>
      <c r="D179" s="134">
        <v>17.099682516781488</v>
      </c>
      <c r="E179" s="134">
        <v>4.1410129421823205</v>
      </c>
      <c r="F179" s="26">
        <v>15.491470701764044</v>
      </c>
      <c r="G179" s="69">
        <v>0</v>
      </c>
      <c r="H179" s="68">
        <v>0</v>
      </c>
    </row>
    <row r="180" spans="1:12">
      <c r="A180" s="78">
        <f t="shared" si="1"/>
        <v>42644</v>
      </c>
      <c r="B180" s="73">
        <v>16.391332349939258</v>
      </c>
      <c r="C180" s="134">
        <v>17.730232449438589</v>
      </c>
      <c r="D180" s="134">
        <v>21.28881965745142</v>
      </c>
      <c r="E180" s="134">
        <v>6.7276103872669912</v>
      </c>
      <c r="F180" s="26">
        <v>16.66043791309302</v>
      </c>
      <c r="G180" s="69">
        <v>0</v>
      </c>
      <c r="H180" s="68">
        <v>0</v>
      </c>
    </row>
    <row r="181" spans="1:12">
      <c r="A181" s="78">
        <f t="shared" si="1"/>
        <v>42675</v>
      </c>
      <c r="B181" s="73">
        <v>30.403360317666795</v>
      </c>
      <c r="C181" s="134">
        <v>17.699664264730064</v>
      </c>
      <c r="D181" s="134">
        <v>22.411221382105229</v>
      </c>
      <c r="E181" s="134">
        <v>7.435683888559419</v>
      </c>
      <c r="F181" s="26">
        <v>25.057639088352634</v>
      </c>
      <c r="G181" s="69">
        <v>0</v>
      </c>
      <c r="H181" s="68">
        <v>0</v>
      </c>
    </row>
    <row r="182" spans="1:12">
      <c r="A182" s="78">
        <f t="shared" si="1"/>
        <v>42705</v>
      </c>
      <c r="B182" s="73">
        <v>23.826401083890136</v>
      </c>
      <c r="C182" s="134">
        <v>18.065668222360376</v>
      </c>
      <c r="D182" s="134">
        <v>22.057238246054922</v>
      </c>
      <c r="E182" s="134">
        <v>12.105897621973249</v>
      </c>
      <c r="F182" s="26">
        <v>21.570407657324342</v>
      </c>
      <c r="G182" s="69">
        <v>0</v>
      </c>
      <c r="H182" s="68">
        <v>0</v>
      </c>
    </row>
    <row r="183" spans="1:12">
      <c r="A183" s="78">
        <f t="shared" si="1"/>
        <v>42736</v>
      </c>
      <c r="B183" s="73">
        <v>38.387180137009146</v>
      </c>
      <c r="C183" s="134">
        <v>19.109577902543641</v>
      </c>
      <c r="D183" s="134">
        <v>21.82463160880177</v>
      </c>
      <c r="E183" s="134">
        <v>11.840989053609864</v>
      </c>
      <c r="F183" s="26">
        <v>30.717114341132511</v>
      </c>
      <c r="G183" s="69">
        <v>0</v>
      </c>
      <c r="H183" s="68">
        <v>0</v>
      </c>
      <c r="L183" s="3" t="s">
        <v>29</v>
      </c>
    </row>
    <row r="184" spans="1:12">
      <c r="A184" s="78">
        <f t="shared" si="1"/>
        <v>42767</v>
      </c>
      <c r="B184" s="73">
        <v>41.050158883472989</v>
      </c>
      <c r="C184" s="134">
        <v>19.558605894657255</v>
      </c>
      <c r="D184" s="134">
        <v>26.047392769673362</v>
      </c>
      <c r="E184" s="134">
        <v>12.707035403876343</v>
      </c>
      <c r="F184" s="26">
        <v>32.647329758178124</v>
      </c>
      <c r="G184" s="69">
        <v>0</v>
      </c>
      <c r="H184" s="68">
        <v>0</v>
      </c>
    </row>
    <row r="185" spans="1:12">
      <c r="A185" s="78">
        <f t="shared" si="1"/>
        <v>42795</v>
      </c>
      <c r="B185" s="73">
        <v>41.08722688288411</v>
      </c>
      <c r="C185" s="134">
        <v>18.742771596826646</v>
      </c>
      <c r="D185" s="134">
        <v>23.551385212956877</v>
      </c>
      <c r="E185" s="134">
        <v>10.041631339224777</v>
      </c>
      <c r="F185" s="26">
        <v>32.133930038292192</v>
      </c>
      <c r="G185" s="69">
        <v>0</v>
      </c>
      <c r="H185" s="68">
        <v>0</v>
      </c>
    </row>
    <row r="186" spans="1:12">
      <c r="A186" s="78">
        <f t="shared" si="1"/>
        <v>42826</v>
      </c>
      <c r="B186" s="73">
        <v>40.900008768081534</v>
      </c>
      <c r="C186" s="134">
        <v>23.939142268239699</v>
      </c>
      <c r="D186" s="134">
        <v>28.801859365904093</v>
      </c>
      <c r="E186" s="134">
        <v>11.700281628698228</v>
      </c>
      <c r="F186" s="26">
        <v>33.924466778637942</v>
      </c>
      <c r="G186" s="69">
        <v>0</v>
      </c>
      <c r="H186" s="68">
        <v>0</v>
      </c>
    </row>
    <row r="187" spans="1:12">
      <c r="A187" s="78">
        <f t="shared" si="1"/>
        <v>42856</v>
      </c>
      <c r="B187" s="73">
        <v>39.050019797248581</v>
      </c>
      <c r="C187" s="134">
        <v>23.268913121769152</v>
      </c>
      <c r="D187" s="134">
        <v>31.068090535758941</v>
      </c>
      <c r="E187" s="134">
        <v>10.547464593030353</v>
      </c>
      <c r="F187" s="26">
        <v>32.767935869563544</v>
      </c>
      <c r="G187" s="69">
        <v>0</v>
      </c>
      <c r="H187" s="68">
        <v>0</v>
      </c>
    </row>
    <row r="188" spans="1:12">
      <c r="A188" s="78">
        <f t="shared" si="1"/>
        <v>42887</v>
      </c>
      <c r="B188" s="73">
        <v>39.281518246552153</v>
      </c>
      <c r="C188" s="134">
        <v>24.872071083185698</v>
      </c>
      <c r="D188" s="134">
        <v>33.106085143531374</v>
      </c>
      <c r="E188" s="134">
        <v>9.1059442012462846</v>
      </c>
      <c r="F188" s="26">
        <v>33.499881182381984</v>
      </c>
      <c r="G188" s="69">
        <v>0</v>
      </c>
      <c r="H188" s="68">
        <v>0</v>
      </c>
    </row>
    <row r="189" spans="1:12">
      <c r="A189" s="78">
        <f t="shared" si="1"/>
        <v>42917</v>
      </c>
      <c r="B189" s="73">
        <v>37.589125551486148</v>
      </c>
      <c r="C189" s="134">
        <v>22.647847014500798</v>
      </c>
      <c r="D189" s="134">
        <v>35.036278727145763</v>
      </c>
      <c r="E189" s="134">
        <v>8.0174852744657077</v>
      </c>
      <c r="F189" s="26">
        <v>31.924127800147104</v>
      </c>
      <c r="G189" s="69">
        <v>0</v>
      </c>
      <c r="H189" s="68">
        <v>0</v>
      </c>
    </row>
    <row r="190" spans="1:12">
      <c r="A190" s="78">
        <f t="shared" si="1"/>
        <v>42948</v>
      </c>
      <c r="B190" s="73">
        <v>38.607439208484926</v>
      </c>
      <c r="C190" s="134">
        <v>21.857753188249916</v>
      </c>
      <c r="D190" s="134">
        <v>36.005508838831005</v>
      </c>
      <c r="E190" s="134">
        <v>7.823681359895085</v>
      </c>
      <c r="F190" s="26">
        <v>32.392374786350928</v>
      </c>
      <c r="G190" s="69">
        <v>0</v>
      </c>
      <c r="H190" s="68">
        <v>0</v>
      </c>
    </row>
    <row r="191" spans="1:12">
      <c r="A191" s="78">
        <f t="shared" si="1"/>
        <v>42979</v>
      </c>
      <c r="B191" s="73">
        <v>40.393569983925381</v>
      </c>
      <c r="C191" s="134">
        <v>23.137077338095047</v>
      </c>
      <c r="D191" s="134">
        <v>39.258608419218866</v>
      </c>
      <c r="E191" s="134">
        <v>10.397505745976776</v>
      </c>
      <c r="F191" s="26">
        <v>34.11416296981082</v>
      </c>
      <c r="G191" s="69">
        <v>0</v>
      </c>
      <c r="H191" s="68">
        <v>0</v>
      </c>
    </row>
    <row r="192" spans="1:12">
      <c r="A192" s="78">
        <f t="shared" si="1"/>
        <v>43009</v>
      </c>
      <c r="B192" s="73">
        <v>37.425947104366131</v>
      </c>
      <c r="C192" s="134">
        <v>20.803852160922087</v>
      </c>
      <c r="D192" s="134">
        <v>37.621072807950725</v>
      </c>
      <c r="E192" s="134">
        <v>6.4101138308655825</v>
      </c>
      <c r="F192" s="26">
        <v>31.349065744282868</v>
      </c>
      <c r="G192" s="69">
        <v>0</v>
      </c>
      <c r="H192" s="68">
        <v>0</v>
      </c>
    </row>
    <row r="193" spans="1:8">
      <c r="A193" s="78">
        <f t="shared" si="1"/>
        <v>43040</v>
      </c>
      <c r="B193" s="73">
        <v>29.356838104674488</v>
      </c>
      <c r="C193" s="134">
        <v>19.423808438148459</v>
      </c>
      <c r="D193" s="134">
        <v>35.915709977794585</v>
      </c>
      <c r="E193" s="134">
        <v>5.9593620802790959</v>
      </c>
      <c r="F193" s="26">
        <v>26.096073055642076</v>
      </c>
      <c r="G193" s="69">
        <v>0</v>
      </c>
      <c r="H193" s="68">
        <v>0</v>
      </c>
    </row>
    <row r="194" spans="1:8">
      <c r="A194" s="78">
        <f t="shared" si="1"/>
        <v>43070</v>
      </c>
      <c r="B194" s="73">
        <v>30.474576306748681</v>
      </c>
      <c r="C194" s="134">
        <v>19.435369314902061</v>
      </c>
      <c r="D194" s="134">
        <v>39.223208041193104</v>
      </c>
      <c r="E194" s="134">
        <v>5.8070024988057467</v>
      </c>
      <c r="F194" s="26">
        <v>27.002152098780808</v>
      </c>
      <c r="G194" s="69">
        <v>0</v>
      </c>
      <c r="H194" s="68">
        <v>0</v>
      </c>
    </row>
    <row r="195" spans="1:8">
      <c r="A195" s="78">
        <f t="shared" si="1"/>
        <v>43101</v>
      </c>
      <c r="B195" s="73">
        <v>19.225378835060258</v>
      </c>
      <c r="C195" s="134">
        <v>18.880397337767874</v>
      </c>
      <c r="D195" s="134">
        <v>39.155260886082232</v>
      </c>
      <c r="E195" s="134">
        <v>6.2495414452980125</v>
      </c>
      <c r="F195" s="26">
        <v>19.859168707413755</v>
      </c>
      <c r="G195" s="69">
        <v>0</v>
      </c>
      <c r="H195" s="68">
        <v>0</v>
      </c>
    </row>
    <row r="196" spans="1:8">
      <c r="A196" s="78">
        <f t="shared" si="1"/>
        <v>43132</v>
      </c>
      <c r="B196" s="73">
        <v>14.942707016545231</v>
      </c>
      <c r="C196" s="134">
        <v>16.538413536903775</v>
      </c>
      <c r="D196" s="134">
        <v>38.038386559234397</v>
      </c>
      <c r="E196" s="134">
        <v>6.3342933372249499</v>
      </c>
      <c r="F196" s="26">
        <v>16.420066843122715</v>
      </c>
      <c r="G196" s="69">
        <v>0</v>
      </c>
      <c r="H196" s="68">
        <v>0</v>
      </c>
    </row>
    <row r="197" spans="1:8">
      <c r="A197" s="78">
        <f t="shared" si="1"/>
        <v>43160</v>
      </c>
      <c r="B197" s="73">
        <v>15.707058312781008</v>
      </c>
      <c r="C197" s="134">
        <v>16.796719798833813</v>
      </c>
      <c r="D197" s="134">
        <v>39.327594927164753</v>
      </c>
      <c r="E197" s="134">
        <v>7.3741077542103239</v>
      </c>
      <c r="F197" s="26">
        <v>17.091833978325365</v>
      </c>
      <c r="G197" s="69">
        <v>0</v>
      </c>
      <c r="H197" s="68">
        <v>0</v>
      </c>
    </row>
    <row r="198" spans="1:8">
      <c r="A198" s="78">
        <f t="shared" si="1"/>
        <v>43191</v>
      </c>
      <c r="B198" s="73">
        <v>14.633498360697338</v>
      </c>
      <c r="C198" s="134">
        <v>11.503587832113894</v>
      </c>
      <c r="D198" s="134">
        <v>33.790252994536488</v>
      </c>
      <c r="E198" s="134">
        <v>4.5503712025632748</v>
      </c>
      <c r="F198" s="26">
        <v>14.622599970925677</v>
      </c>
      <c r="G198" s="69">
        <v>0</v>
      </c>
      <c r="H198" s="68">
        <v>0</v>
      </c>
    </row>
    <row r="199" spans="1:8">
      <c r="A199" s="78">
        <f t="shared" si="1"/>
        <v>43221</v>
      </c>
      <c r="B199" s="73">
        <v>12.67615805174087</v>
      </c>
      <c r="C199" s="134">
        <v>8.2409514951762084</v>
      </c>
      <c r="D199" s="134">
        <v>26.105278592930571</v>
      </c>
      <c r="E199" s="134">
        <v>4.0945566033568026</v>
      </c>
      <c r="F199" s="26">
        <v>12.054758143714196</v>
      </c>
      <c r="G199" s="69">
        <v>0</v>
      </c>
      <c r="H199" s="68">
        <v>0</v>
      </c>
    </row>
    <row r="200" spans="1:8">
      <c r="A200" s="78">
        <f t="shared" si="1"/>
        <v>43252</v>
      </c>
      <c r="B200" s="73">
        <v>11.501318796477179</v>
      </c>
      <c r="C200" s="134">
        <v>6.939786091758382</v>
      </c>
      <c r="D200" s="134">
        <v>28.561248872772961</v>
      </c>
      <c r="E200" s="134">
        <v>6.1220713589100306</v>
      </c>
      <c r="F200" s="26">
        <v>11.190526152398327</v>
      </c>
      <c r="G200" s="69">
        <v>0</v>
      </c>
      <c r="H200" s="68">
        <v>0</v>
      </c>
    </row>
    <row r="201" spans="1:8">
      <c r="A201" s="78">
        <f t="shared" si="1"/>
        <v>43282</v>
      </c>
      <c r="B201" s="73">
        <v>9.8093306759823093</v>
      </c>
      <c r="C201" s="134">
        <v>5.0334035016726952</v>
      </c>
      <c r="D201" s="134">
        <v>22.68742203490326</v>
      </c>
      <c r="E201" s="134">
        <v>6.1325389386481799</v>
      </c>
      <c r="F201" s="26">
        <v>9.2782279223000419</v>
      </c>
      <c r="G201" s="69">
        <v>0</v>
      </c>
      <c r="H201" s="68">
        <v>0</v>
      </c>
    </row>
    <row r="202" spans="1:8">
      <c r="A202" s="78">
        <f t="shared" si="1"/>
        <v>43313</v>
      </c>
      <c r="B202" s="73">
        <v>9.2979305262237855</v>
      </c>
      <c r="C202" s="134">
        <v>5.1810717000335904</v>
      </c>
      <c r="D202" s="134">
        <v>19.687159066327609</v>
      </c>
      <c r="E202" s="134">
        <v>5.0141450098147855</v>
      </c>
      <c r="F202" s="26">
        <v>8.7749535120744468</v>
      </c>
      <c r="G202" s="69">
        <v>0</v>
      </c>
      <c r="H202" s="68">
        <v>0</v>
      </c>
    </row>
    <row r="203" spans="1:8">
      <c r="A203" s="78">
        <v>43344</v>
      </c>
      <c r="B203" s="73">
        <v>7.8710041913345519</v>
      </c>
      <c r="C203" s="134">
        <v>4.0334756444122766</v>
      </c>
      <c r="D203" s="134">
        <v>19.672815116095045</v>
      </c>
      <c r="E203" s="134">
        <v>2.2799069074176392</v>
      </c>
      <c r="F203" s="26">
        <v>7.4825780861832003</v>
      </c>
      <c r="G203" s="69">
        <v>0</v>
      </c>
      <c r="H203" s="68">
        <v>0</v>
      </c>
    </row>
    <row r="204" spans="1:8">
      <c r="A204" s="78">
        <v>43374</v>
      </c>
      <c r="B204" s="73">
        <v>8.9608925803508654</v>
      </c>
      <c r="C204" s="134">
        <v>2.3222305891672068</v>
      </c>
      <c r="D204" s="134">
        <v>17.025701985189514</v>
      </c>
      <c r="E204" s="134">
        <v>4.1450759772825752</v>
      </c>
      <c r="F204" s="26">
        <v>7.6038019935171342</v>
      </c>
      <c r="G204" s="69">
        <v>0</v>
      </c>
      <c r="H204" s="68">
        <v>0</v>
      </c>
    </row>
    <row r="205" spans="1:8">
      <c r="A205" s="78">
        <v>43405</v>
      </c>
      <c r="B205" s="73">
        <v>4.2455271064350431</v>
      </c>
      <c r="C205" s="134">
        <v>0.53865671278496841</v>
      </c>
      <c r="D205" s="134">
        <v>15.085284873333137</v>
      </c>
      <c r="E205" s="134">
        <v>2.8913380617723305</v>
      </c>
      <c r="F205" s="26">
        <v>3.9809563239278312</v>
      </c>
      <c r="G205" s="69">
        <v>0</v>
      </c>
      <c r="H205" s="68">
        <v>0</v>
      </c>
    </row>
    <row r="206" spans="1:8">
      <c r="A206" s="78">
        <v>43435</v>
      </c>
      <c r="B206" s="73">
        <v>3.3666382290759467</v>
      </c>
      <c r="C206" s="134">
        <v>-0.67267616983759382</v>
      </c>
      <c r="D206" s="134">
        <v>14.558983806877347</v>
      </c>
      <c r="E206" s="134">
        <v>-0.41811658960214659</v>
      </c>
      <c r="F206" s="26">
        <v>2.9822449295711095</v>
      </c>
      <c r="G206" s="69">
        <v>0</v>
      </c>
      <c r="H206" s="68">
        <v>0</v>
      </c>
    </row>
    <row r="207" spans="1:8">
      <c r="A207" s="78">
        <v>43466</v>
      </c>
      <c r="B207" s="73">
        <v>-1.5067115008480569</v>
      </c>
      <c r="C207" s="134">
        <v>-1.8119561003829499</v>
      </c>
      <c r="D207" s="134">
        <v>13.067770930058064</v>
      </c>
      <c r="E207" s="134">
        <v>-0.88139590014391089</v>
      </c>
      <c r="F207" s="26">
        <v>-0.52963554950674618</v>
      </c>
      <c r="G207" s="69">
        <v>0</v>
      </c>
      <c r="H207" s="68">
        <v>0</v>
      </c>
    </row>
    <row r="208" spans="1:8">
      <c r="A208" s="78">
        <v>43497</v>
      </c>
      <c r="B208" s="73">
        <v>0.86780330938032169</v>
      </c>
      <c r="C208" s="134">
        <v>-2.4330152587235365</v>
      </c>
      <c r="D208" s="134">
        <v>13.270099807604939</v>
      </c>
      <c r="E208" s="134">
        <v>-1.083370126945149</v>
      </c>
      <c r="F208" s="26">
        <v>0.82223763311668474</v>
      </c>
      <c r="G208" s="69">
        <v>0</v>
      </c>
      <c r="H208" s="68">
        <v>0</v>
      </c>
    </row>
    <row r="209" spans="1:8">
      <c r="A209" s="78">
        <v>43525</v>
      </c>
      <c r="B209" s="73">
        <v>-1.7879975183668462</v>
      </c>
      <c r="C209" s="134">
        <v>-3.7234097921222009</v>
      </c>
      <c r="D209" s="134">
        <v>12.876804818054133</v>
      </c>
      <c r="E209" s="134">
        <v>-1.7988840473475154</v>
      </c>
      <c r="F209" s="26">
        <v>-1.2576364852929123</v>
      </c>
      <c r="G209" s="69">
        <v>0</v>
      </c>
      <c r="H209" s="68">
        <v>0</v>
      </c>
    </row>
    <row r="210" spans="1:8">
      <c r="A210" s="78">
        <v>43556</v>
      </c>
      <c r="B210" s="73">
        <v>-1.8228589300950171</v>
      </c>
      <c r="C210" s="134">
        <v>-2.3288789640098062</v>
      </c>
      <c r="D210" s="134">
        <v>12.358243952553938</v>
      </c>
      <c r="E210" s="134">
        <v>-0.28208974024965805</v>
      </c>
      <c r="F210" s="26">
        <v>-0.87189220502189579</v>
      </c>
      <c r="G210" s="69">
        <v>0</v>
      </c>
      <c r="H210" s="68">
        <v>0</v>
      </c>
    </row>
    <row r="211" spans="1:8">
      <c r="A211" s="78">
        <v>43586</v>
      </c>
      <c r="B211" s="73">
        <v>-4.8134198833243769</v>
      </c>
      <c r="C211" s="134">
        <v>-2.219561258614966</v>
      </c>
      <c r="D211" s="134">
        <v>12.511245410357287</v>
      </c>
      <c r="E211" s="134">
        <v>-3.3323497218028408</v>
      </c>
      <c r="F211" s="26">
        <v>-2.8323153108602783</v>
      </c>
      <c r="G211" s="69">
        <v>0</v>
      </c>
      <c r="H211" s="68">
        <v>0</v>
      </c>
    </row>
    <row r="212" spans="1:8">
      <c r="A212" s="78">
        <v>43617</v>
      </c>
      <c r="B212" s="73">
        <v>-4.921471350837181</v>
      </c>
      <c r="C212" s="134">
        <v>-1.6794238189542066</v>
      </c>
      <c r="D212" s="134">
        <v>12.144863743442302</v>
      </c>
      <c r="E212" s="134">
        <v>-2.7857156354275769</v>
      </c>
      <c r="F212" s="26">
        <v>-2.7642031974927872</v>
      </c>
      <c r="G212" s="69">
        <v>0</v>
      </c>
      <c r="H212" s="68">
        <v>0</v>
      </c>
    </row>
    <row r="213" spans="1:8">
      <c r="A213" s="78">
        <v>43647</v>
      </c>
      <c r="B213" s="73">
        <v>-3.067076437629368</v>
      </c>
      <c r="C213" s="134">
        <v>-2.8746013083731814</v>
      </c>
      <c r="D213" s="134">
        <v>10.440623210333321</v>
      </c>
      <c r="E213" s="134">
        <v>-1.7888248031344589</v>
      </c>
      <c r="F213" s="26">
        <v>-1.963076272120623</v>
      </c>
      <c r="G213" s="69">
        <v>0</v>
      </c>
      <c r="H213" s="68">
        <v>0</v>
      </c>
    </row>
    <row r="214" spans="1:8">
      <c r="A214" s="78">
        <v>43678</v>
      </c>
      <c r="B214" s="73">
        <v>-4.9933445017956934</v>
      </c>
      <c r="C214" s="134">
        <v>-2.9524503344105502</v>
      </c>
      <c r="D214" s="134">
        <v>10.288768022851613</v>
      </c>
      <c r="E214" s="134">
        <v>-1.6149469930295979</v>
      </c>
      <c r="F214" s="26">
        <v>-3.2349059233535593</v>
      </c>
      <c r="G214" s="69">
        <v>0</v>
      </c>
      <c r="H214" s="68">
        <v>0</v>
      </c>
    </row>
    <row r="215" spans="1:8">
      <c r="A215" s="78">
        <v>43709</v>
      </c>
      <c r="B215" s="73">
        <v>-3.729115864123933</v>
      </c>
      <c r="C215" s="134">
        <v>-2.5114205420091462</v>
      </c>
      <c r="D215" s="134">
        <v>11.788886290456514</v>
      </c>
      <c r="E215" s="134">
        <v>-0.24127649422693853</v>
      </c>
      <c r="F215" s="26">
        <v>-2.1111118238966275</v>
      </c>
      <c r="G215" s="69">
        <v>0</v>
      </c>
      <c r="H215" s="68">
        <v>0</v>
      </c>
    </row>
    <row r="216" spans="1:8">
      <c r="A216" s="78">
        <v>43739</v>
      </c>
      <c r="B216" s="73">
        <v>-4.7143325806997982</v>
      </c>
      <c r="C216" s="134">
        <v>-1.610063745077972</v>
      </c>
      <c r="D216" s="134">
        <v>9.6227386261813042</v>
      </c>
      <c r="E216" s="134">
        <v>-1.326249931375012</v>
      </c>
      <c r="F216" s="26">
        <v>-2.7126616668240233</v>
      </c>
      <c r="G216" s="69">
        <v>0</v>
      </c>
      <c r="H216" s="68">
        <v>0</v>
      </c>
    </row>
    <row r="217" spans="1:8">
      <c r="A217" s="78">
        <v>43770</v>
      </c>
      <c r="B217" s="73">
        <v>-2.8761595837068277</v>
      </c>
      <c r="C217" s="134">
        <v>0.74642725946647559</v>
      </c>
      <c r="D217" s="134">
        <v>11.921763915221394</v>
      </c>
      <c r="E217" s="134">
        <v>-1.5100051417292648</v>
      </c>
      <c r="F217" s="26">
        <v>-0.75542940828405847</v>
      </c>
      <c r="G217" s="69">
        <v>0</v>
      </c>
      <c r="H217" s="68">
        <v>0</v>
      </c>
    </row>
    <row r="218" spans="1:8">
      <c r="A218" s="78">
        <v>43800</v>
      </c>
      <c r="B218" s="73">
        <v>-8.8373624738994128</v>
      </c>
      <c r="C218" s="134">
        <v>1.5247904596558337</v>
      </c>
      <c r="D218" s="134">
        <v>11.188232499414962</v>
      </c>
      <c r="E218" s="134">
        <v>-2.0628721355996582</v>
      </c>
      <c r="F218" s="26">
        <v>-4.4860794919208917</v>
      </c>
      <c r="G218" s="69">
        <v>0</v>
      </c>
      <c r="H218" s="68">
        <v>0</v>
      </c>
    </row>
    <row r="219" spans="1:8">
      <c r="A219" s="78">
        <v>43831</v>
      </c>
      <c r="B219" s="73">
        <v>-6.1234082829841547</v>
      </c>
      <c r="C219" s="134">
        <v>2.7996341609793252</v>
      </c>
      <c r="D219" s="134">
        <v>7.7940168818267708</v>
      </c>
      <c r="E219" s="134">
        <v>-2.5745271318062479</v>
      </c>
      <c r="F219" s="26">
        <v>-2.6520142195041396</v>
      </c>
      <c r="G219" s="69">
        <v>0</v>
      </c>
      <c r="H219" s="68">
        <v>0</v>
      </c>
    </row>
    <row r="220" spans="1:8">
      <c r="A220" s="78">
        <v>43862</v>
      </c>
      <c r="B220" s="73">
        <v>-6.1661551802936643</v>
      </c>
      <c r="C220" s="134">
        <v>3.5838797006167766</v>
      </c>
      <c r="D220" s="134">
        <v>10.222406696218588</v>
      </c>
      <c r="E220" s="134">
        <v>-4.4943916810381568</v>
      </c>
      <c r="F220" s="26">
        <v>-2.3427713953052653</v>
      </c>
      <c r="G220" s="69">
        <v>0</v>
      </c>
      <c r="H220" s="68">
        <v>0</v>
      </c>
    </row>
    <row r="221" spans="1:8">
      <c r="A221" s="78">
        <v>43891</v>
      </c>
      <c r="B221" s="73">
        <v>-1.8354685533831239</v>
      </c>
      <c r="C221" s="134">
        <v>2.1197981098807439</v>
      </c>
      <c r="D221" s="134">
        <v>11.488194404266627</v>
      </c>
      <c r="E221" s="134">
        <v>-7.3872158182739955</v>
      </c>
      <c r="F221" s="26">
        <v>6.1503050268196802E-2</v>
      </c>
      <c r="G221" s="69">
        <v>0</v>
      </c>
      <c r="H221" s="68">
        <v>0</v>
      </c>
    </row>
    <row r="222" spans="1:8">
      <c r="A222" s="78">
        <v>43922</v>
      </c>
      <c r="B222" s="73">
        <v>4.4491145873110538</v>
      </c>
      <c r="C222" s="134">
        <v>-5.0571156998424627E-2</v>
      </c>
      <c r="D222" s="134">
        <v>9.3584743374339308</v>
      </c>
      <c r="E222" s="134">
        <v>-3.0319208059595648</v>
      </c>
      <c r="F222" s="26">
        <v>3.4470413224608309</v>
      </c>
      <c r="G222" s="69">
        <v>0</v>
      </c>
      <c r="H222" s="68">
        <v>0</v>
      </c>
    </row>
    <row r="223" spans="1:8">
      <c r="A223" s="78">
        <v>43952</v>
      </c>
      <c r="B223" s="73">
        <v>1.6484960390158676</v>
      </c>
      <c r="C223" s="134">
        <v>-3.3368104245498631</v>
      </c>
      <c r="D223" s="134">
        <v>9.7076603952143348</v>
      </c>
      <c r="E223" s="134">
        <v>-8.3783162194595029E-3</v>
      </c>
      <c r="F223" s="26">
        <v>0.97624384274148657</v>
      </c>
      <c r="G223" s="69">
        <v>0</v>
      </c>
      <c r="H223" s="68">
        <v>0</v>
      </c>
    </row>
    <row r="224" spans="1:8">
      <c r="A224" s="78">
        <v>43983</v>
      </c>
      <c r="B224" s="73">
        <v>0.71012802099856831</v>
      </c>
      <c r="C224" s="134">
        <v>-9.3550662819385515</v>
      </c>
      <c r="D224" s="134">
        <v>7.704508854842218</v>
      </c>
      <c r="E224" s="134">
        <v>-9.5746246916897491</v>
      </c>
      <c r="F224" s="26">
        <v>-1.6360446680758423</v>
      </c>
      <c r="G224" s="69">
        <v>0</v>
      </c>
      <c r="H224" s="68">
        <v>0</v>
      </c>
    </row>
    <row r="225" spans="1:8">
      <c r="A225" s="78">
        <v>44013</v>
      </c>
      <c r="B225" s="73">
        <v>-3.8307615640058912</v>
      </c>
      <c r="C225" s="134">
        <v>-11.781347399413844</v>
      </c>
      <c r="D225" s="134">
        <v>1.4540690601174466</v>
      </c>
      <c r="E225" s="134">
        <v>-7.8818187247034039</v>
      </c>
      <c r="F225" s="26">
        <v>-5.5240262514843703</v>
      </c>
      <c r="G225" s="69">
        <v>0</v>
      </c>
      <c r="H225" s="68">
        <v>0</v>
      </c>
    </row>
    <row r="226" spans="1:8">
      <c r="A226" s="78">
        <v>44044</v>
      </c>
      <c r="B226" s="73">
        <v>-0.97491027921766671</v>
      </c>
      <c r="C226" s="134">
        <v>5.1722592240195153</v>
      </c>
      <c r="D226" s="134">
        <v>2.8043507884327967</v>
      </c>
      <c r="E226" s="134">
        <v>3.084940884468268</v>
      </c>
      <c r="F226" s="26">
        <v>1.0380046099044193</v>
      </c>
      <c r="G226" s="69">
        <v>0</v>
      </c>
      <c r="H226" s="68">
        <v>0</v>
      </c>
    </row>
    <row r="227" spans="1:8">
      <c r="A227" s="78">
        <v>44075</v>
      </c>
      <c r="B227" s="73">
        <v>-0.62513551036696979</v>
      </c>
      <c r="C227" s="134">
        <v>13.485907300313492</v>
      </c>
      <c r="D227" s="134">
        <v>4.7897445634047298</v>
      </c>
      <c r="E227" s="134">
        <v>12.025932544255436</v>
      </c>
      <c r="F227" s="26">
        <v>3.8613310203215345</v>
      </c>
      <c r="G227" s="69">
        <v>100000</v>
      </c>
      <c r="H227" s="68">
        <v>-100000</v>
      </c>
    </row>
    <row r="228" spans="1:8">
      <c r="A228" s="78">
        <v>44105</v>
      </c>
      <c r="B228" s="73">
        <v>0.66789623317533575</v>
      </c>
      <c r="C228" s="134">
        <v>34.072662552139185</v>
      </c>
      <c r="D228" s="134">
        <v>5.0290515029644656</v>
      </c>
      <c r="E228" s="134">
        <v>11.210748205949962</v>
      </c>
      <c r="F228" s="26">
        <v>9.950917332748821</v>
      </c>
      <c r="G228" s="69">
        <v>100000</v>
      </c>
      <c r="H228" s="68">
        <v>-100000</v>
      </c>
    </row>
    <row r="229" spans="1:8">
      <c r="A229" s="78">
        <v>44136</v>
      </c>
      <c r="B229" s="73">
        <v>1.7854085031017819</v>
      </c>
      <c r="C229" s="134">
        <v>41.615752717331929</v>
      </c>
      <c r="D229" s="134">
        <v>43.78832995544397</v>
      </c>
      <c r="E229" s="134">
        <v>12.088576991831435</v>
      </c>
      <c r="F229" s="26">
        <v>16.142406914268093</v>
      </c>
      <c r="G229" s="69">
        <v>100000</v>
      </c>
      <c r="H229" s="68">
        <v>-100000</v>
      </c>
    </row>
    <row r="230" spans="1:8">
      <c r="A230" s="78">
        <v>44166</v>
      </c>
      <c r="B230" s="73">
        <v>23.355312740835686</v>
      </c>
      <c r="C230" s="134">
        <v>56.08683048169911</v>
      </c>
      <c r="D230" s="134">
        <v>79.475731984287833</v>
      </c>
      <c r="E230" s="134">
        <v>18.128221392194654</v>
      </c>
      <c r="F230" s="26">
        <v>36.885098962276899</v>
      </c>
      <c r="G230" s="69">
        <v>100000</v>
      </c>
      <c r="H230" s="68">
        <v>-100000</v>
      </c>
    </row>
    <row r="231" spans="1:8">
      <c r="A231" s="78">
        <v>44197</v>
      </c>
      <c r="B231" s="73">
        <v>22.204677673099106</v>
      </c>
      <c r="C231" s="134">
        <v>57.49674800273894</v>
      </c>
      <c r="D231" s="134">
        <v>85.184632713277367</v>
      </c>
      <c r="E231" s="134">
        <v>17.548506980961463</v>
      </c>
      <c r="F231" s="26">
        <v>36.982435551168891</v>
      </c>
      <c r="G231" s="69">
        <v>100000</v>
      </c>
      <c r="H231" s="68">
        <v>-100000</v>
      </c>
    </row>
    <row r="232" spans="1:8">
      <c r="A232" s="78">
        <v>44228</v>
      </c>
      <c r="B232" s="73">
        <v>20.194232240473386</v>
      </c>
      <c r="C232" s="134">
        <v>51.736692791201165</v>
      </c>
      <c r="D232" s="134">
        <v>77.614114068254139</v>
      </c>
      <c r="E232" s="134">
        <v>18.347440228501565</v>
      </c>
      <c r="F232" s="26">
        <v>33.745232036783676</v>
      </c>
      <c r="G232" s="69">
        <v>100000</v>
      </c>
      <c r="H232" s="68">
        <v>-100000</v>
      </c>
    </row>
    <row r="233" spans="1:8">
      <c r="A233" s="78">
        <v>44256</v>
      </c>
      <c r="B233" s="73">
        <v>15.539818452761466</v>
      </c>
      <c r="C233" s="134">
        <v>44.203976942343573</v>
      </c>
      <c r="D233" s="134">
        <v>71.837276941828222</v>
      </c>
      <c r="E233" s="134">
        <v>24.746486630368182</v>
      </c>
      <c r="F233" s="26">
        <v>28.313088106156027</v>
      </c>
      <c r="G233" s="69">
        <v>100000</v>
      </c>
      <c r="H233" s="68">
        <v>-100000</v>
      </c>
    </row>
    <row r="234" spans="1:8">
      <c r="A234" s="78">
        <v>44287</v>
      </c>
      <c r="B234" s="73">
        <v>6.6312204345823966</v>
      </c>
      <c r="C234" s="134">
        <v>42.710101229268503</v>
      </c>
      <c r="D234" s="134">
        <v>69.194446278864021</v>
      </c>
      <c r="E234" s="134">
        <v>18.575139887254899</v>
      </c>
      <c r="F234" s="26">
        <v>21.438392476129199</v>
      </c>
      <c r="G234" s="69">
        <v>100000</v>
      </c>
      <c r="H234" s="68">
        <v>-100000</v>
      </c>
    </row>
    <row r="235" spans="1:8">
      <c r="A235" s="78">
        <v>44317</v>
      </c>
      <c r="B235" s="73">
        <v>12.772674577501553</v>
      </c>
      <c r="C235" s="134">
        <v>43.261612492528116</v>
      </c>
      <c r="D235" s="134">
        <v>59.718478427676061</v>
      </c>
      <c r="E235" s="134">
        <v>21.045132120717035</v>
      </c>
      <c r="F235" s="26">
        <v>24.938320788931346</v>
      </c>
      <c r="G235" s="69">
        <v>100000</v>
      </c>
      <c r="H235" s="68">
        <v>-100000</v>
      </c>
    </row>
    <row r="236" spans="1:8">
      <c r="A236" s="78">
        <v>44348</v>
      </c>
      <c r="B236" s="73">
        <v>12.937871721306916</v>
      </c>
      <c r="C236" s="134">
        <v>46.567637305369438</v>
      </c>
      <c r="D236" s="134">
        <v>38.878323881817266</v>
      </c>
      <c r="E236" s="134">
        <v>29.21836287336934</v>
      </c>
      <c r="F236" s="26">
        <v>23.847589324363994</v>
      </c>
      <c r="G236" s="69">
        <v>100000</v>
      </c>
      <c r="H236" s="68">
        <v>-100000</v>
      </c>
    </row>
    <row r="237" spans="1:8">
      <c r="A237" s="78">
        <v>44378</v>
      </c>
      <c r="B237" s="73">
        <v>12.731432125571839</v>
      </c>
      <c r="C237" s="134">
        <v>47.186268059471189</v>
      </c>
      <c r="D237" s="134">
        <v>45.598426150226892</v>
      </c>
      <c r="E237" s="134">
        <v>24.479432007640909</v>
      </c>
      <c r="F237" s="26">
        <v>24.202564863519129</v>
      </c>
      <c r="G237" s="69">
        <v>100000</v>
      </c>
      <c r="H237" s="68">
        <v>-100000</v>
      </c>
    </row>
    <row r="238" spans="1:8">
      <c r="A238" s="78">
        <v>44409</v>
      </c>
      <c r="B238" s="73">
        <v>8.2805355248358747</v>
      </c>
      <c r="C238" s="134">
        <v>20.001083244087646</v>
      </c>
      <c r="D238" s="134">
        <v>42.369603403789434</v>
      </c>
      <c r="E238" s="134">
        <v>5.1228466490373936</v>
      </c>
      <c r="F238" s="26">
        <v>14.192183602701579</v>
      </c>
      <c r="G238" s="69">
        <v>100000</v>
      </c>
      <c r="H238" s="68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85A18-95BF-4B8A-B8EC-A2A42415B62C}">
  <sheetPr>
    <tabColor theme="3" tint="0.79998168889431442"/>
  </sheetPr>
  <dimension ref="A1:U238"/>
  <sheetViews>
    <sheetView view="pageBreakPreview" topLeftCell="G1" zoomScale="97" zoomScaleNormal="100" zoomScaleSheetLayoutView="97" workbookViewId="0">
      <selection activeCell="G2" sqref="G2:H2"/>
    </sheetView>
  </sheetViews>
  <sheetFormatPr baseColWidth="10" defaultRowHeight="16.5"/>
  <cols>
    <col min="1" max="1" width="11.42578125" style="3"/>
    <col min="2" max="2" width="12" style="3" bestFit="1" customWidth="1"/>
    <col min="3" max="5" width="11.42578125" style="3"/>
    <col min="6" max="8" width="16.28515625" style="3" customWidth="1"/>
    <col min="9" max="9" width="12.5703125" style="3" bestFit="1" customWidth="1"/>
    <col min="10" max="16" width="11.42578125" style="3"/>
    <col min="17" max="17" width="7.5703125" style="3" bestFit="1" customWidth="1"/>
    <col min="18" max="16384" width="11.42578125" style="3"/>
  </cols>
  <sheetData>
    <row r="1" spans="1:21" ht="21.75" customHeight="1" thickBot="1">
      <c r="A1" s="60"/>
      <c r="B1" s="298" t="s">
        <v>30</v>
      </c>
      <c r="C1" s="299"/>
      <c r="D1" s="299"/>
      <c r="E1" s="299"/>
      <c r="F1" s="300"/>
      <c r="G1" s="61"/>
      <c r="H1" s="61"/>
      <c r="I1" s="24"/>
      <c r="K1" s="2"/>
      <c r="L1" s="2"/>
      <c r="M1" s="2"/>
      <c r="N1" s="2"/>
      <c r="O1" s="2"/>
    </row>
    <row r="2" spans="1:21" ht="17.25" thickBot="1">
      <c r="A2" s="70" t="s">
        <v>5</v>
      </c>
      <c r="B2" s="71" t="s">
        <v>10</v>
      </c>
      <c r="C2" s="63" t="s">
        <v>11</v>
      </c>
      <c r="D2" s="63" t="s">
        <v>12</v>
      </c>
      <c r="E2" s="63" t="s">
        <v>25</v>
      </c>
      <c r="F2" s="65" t="s">
        <v>26</v>
      </c>
      <c r="G2" s="301" t="s">
        <v>22</v>
      </c>
      <c r="H2" s="297"/>
    </row>
    <row r="3" spans="1:21">
      <c r="A3" s="72">
        <v>37257</v>
      </c>
      <c r="B3" s="73">
        <v>-12.074651082721555</v>
      </c>
      <c r="C3" s="28">
        <v>-40.031936313153274</v>
      </c>
      <c r="D3" s="28">
        <v>51.957527724544249</v>
      </c>
      <c r="E3" s="28" t="s">
        <v>27</v>
      </c>
      <c r="F3" s="26">
        <v>15.099810746384289</v>
      </c>
      <c r="G3" s="74">
        <v>0</v>
      </c>
      <c r="H3" s="67">
        <v>0</v>
      </c>
    </row>
    <row r="4" spans="1:21">
      <c r="A4" s="75">
        <v>37288</v>
      </c>
      <c r="B4" s="73">
        <v>-11.373369989579363</v>
      </c>
      <c r="C4" s="28">
        <v>-38.41490496856651</v>
      </c>
      <c r="D4" s="28">
        <v>50.585691986161272</v>
      </c>
      <c r="E4" s="28" t="s">
        <v>27</v>
      </c>
      <c r="F4" s="26">
        <v>15.427245467055805</v>
      </c>
      <c r="G4" s="69">
        <v>0</v>
      </c>
      <c r="H4" s="69">
        <v>0</v>
      </c>
      <c r="J4" s="11" t="s">
        <v>31</v>
      </c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1">
      <c r="A5" s="75">
        <v>37316</v>
      </c>
      <c r="B5" s="73">
        <v>-15.610517669094492</v>
      </c>
      <c r="C5" s="28">
        <v>-32.342773548660844</v>
      </c>
      <c r="D5" s="28">
        <v>52.054633746034874</v>
      </c>
      <c r="E5" s="28" t="s">
        <v>27</v>
      </c>
      <c r="F5" s="26">
        <v>16.794301511311094</v>
      </c>
      <c r="G5" s="69">
        <v>0</v>
      </c>
      <c r="H5" s="69">
        <v>0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1">
      <c r="A6" s="75">
        <v>37347</v>
      </c>
      <c r="B6" s="73">
        <v>-18.682498433247542</v>
      </c>
      <c r="C6" s="28">
        <v>-39.770586616274372</v>
      </c>
      <c r="D6" s="28">
        <v>60.124860853696219</v>
      </c>
      <c r="E6" s="28" t="s">
        <v>27</v>
      </c>
      <c r="F6" s="26">
        <v>17.006853618942074</v>
      </c>
      <c r="G6" s="69">
        <v>0</v>
      </c>
      <c r="H6" s="69">
        <v>0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>
      <c r="A7" s="75">
        <v>37377</v>
      </c>
      <c r="B7" s="73">
        <v>-22.435020830840756</v>
      </c>
      <c r="C7" s="28">
        <v>-34.333031327303488</v>
      </c>
      <c r="D7" s="28">
        <v>62.014507221160954</v>
      </c>
      <c r="E7" s="28" t="s">
        <v>27</v>
      </c>
      <c r="F7" s="26">
        <v>17.974131480854428</v>
      </c>
      <c r="G7" s="69">
        <v>0</v>
      </c>
      <c r="H7" s="69">
        <v>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</row>
    <row r="8" spans="1:21">
      <c r="A8" s="75">
        <v>37408</v>
      </c>
      <c r="B8" s="73">
        <v>-15.984896494120882</v>
      </c>
      <c r="C8" s="28">
        <v>-33.503880965991506</v>
      </c>
      <c r="D8" s="28">
        <v>57.643205138136992</v>
      </c>
      <c r="E8" s="28" t="s">
        <v>27</v>
      </c>
      <c r="F8" s="26">
        <v>19.371115269893103</v>
      </c>
      <c r="G8" s="69">
        <v>0</v>
      </c>
      <c r="H8" s="69">
        <v>0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 spans="1:21">
      <c r="A9" s="75">
        <v>37438</v>
      </c>
      <c r="B9" s="73">
        <v>-15.741404646163449</v>
      </c>
      <c r="C9" s="28">
        <v>-38.397617938226347</v>
      </c>
      <c r="D9" s="28">
        <v>55.162484022952142</v>
      </c>
      <c r="E9" s="28" t="s">
        <v>27</v>
      </c>
      <c r="F9" s="26">
        <v>17.355876807414351</v>
      </c>
      <c r="G9" s="69">
        <v>0</v>
      </c>
      <c r="H9" s="69">
        <v>0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 spans="1:21">
      <c r="A10" s="75">
        <v>37469</v>
      </c>
      <c r="B10" s="73">
        <v>-24.632261390776623</v>
      </c>
      <c r="C10" s="28">
        <v>-35.156334931821767</v>
      </c>
      <c r="D10" s="28">
        <v>52.092143331262108</v>
      </c>
      <c r="E10" s="28" t="s">
        <v>27</v>
      </c>
      <c r="F10" s="26">
        <v>14.56980162915691</v>
      </c>
      <c r="G10" s="69">
        <v>0</v>
      </c>
      <c r="H10" s="69">
        <v>0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 spans="1:21">
      <c r="A11" s="75">
        <v>37500</v>
      </c>
      <c r="B11" s="73">
        <v>-23.137945383252124</v>
      </c>
      <c r="C11" s="28">
        <v>-31.061050473364894</v>
      </c>
      <c r="D11" s="28">
        <v>46.051318782681186</v>
      </c>
      <c r="E11" s="28" t="s">
        <v>27</v>
      </c>
      <c r="F11" s="26">
        <v>13.85437980650166</v>
      </c>
      <c r="G11" s="69">
        <v>0</v>
      </c>
      <c r="H11" s="69">
        <v>0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1:21">
      <c r="A12" s="75">
        <v>37530</v>
      </c>
      <c r="B12" s="73">
        <v>-23.119345623948597</v>
      </c>
      <c r="C12" s="28">
        <v>-32.201869450302276</v>
      </c>
      <c r="D12" s="28">
        <v>46.720740446869179</v>
      </c>
      <c r="E12" s="28" t="s">
        <v>27</v>
      </c>
      <c r="F12" s="26">
        <v>13.995590047376005</v>
      </c>
      <c r="G12" s="69">
        <v>0</v>
      </c>
      <c r="H12" s="69">
        <v>0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1">
      <c r="A13" s="75">
        <v>37561</v>
      </c>
      <c r="B13" s="73">
        <v>-16.528534580043864</v>
      </c>
      <c r="C13" s="28">
        <v>-23.099603770221677</v>
      </c>
      <c r="D13" s="28">
        <v>42.039817373888269</v>
      </c>
      <c r="E13" s="28" t="s">
        <v>27</v>
      </c>
      <c r="F13" s="26">
        <v>16.075578886821674</v>
      </c>
      <c r="G13" s="69">
        <v>0</v>
      </c>
      <c r="H13" s="69">
        <v>0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1:21">
      <c r="A14" s="75">
        <v>37591</v>
      </c>
      <c r="B14" s="73">
        <v>-15.54930602317649</v>
      </c>
      <c r="C14" s="28">
        <v>-25.754689957683642</v>
      </c>
      <c r="D14" s="28">
        <v>39.608825806591483</v>
      </c>
      <c r="E14" s="28" t="s">
        <v>27</v>
      </c>
      <c r="F14" s="26">
        <v>15.738054108890864</v>
      </c>
      <c r="G14" s="69">
        <v>0</v>
      </c>
      <c r="H14" s="69">
        <v>0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1">
      <c r="A15" s="75">
        <v>37622</v>
      </c>
      <c r="B15" s="73">
        <v>-37.568338387055967</v>
      </c>
      <c r="C15" s="28">
        <v>-12.167194273783155</v>
      </c>
      <c r="D15" s="28">
        <v>-12.667709012824858</v>
      </c>
      <c r="E15" s="28">
        <v>218.58953245761433</v>
      </c>
      <c r="F15" s="26">
        <v>-19.095222263587264</v>
      </c>
      <c r="G15" s="69">
        <v>0</v>
      </c>
      <c r="H15" s="68">
        <v>0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1:21">
      <c r="A16" s="75">
        <v>37653</v>
      </c>
      <c r="B16" s="73">
        <v>-32.480866407021921</v>
      </c>
      <c r="C16" s="28">
        <v>-12.478496685741714</v>
      </c>
      <c r="D16" s="28">
        <v>-14.3646838544086</v>
      </c>
      <c r="E16" s="28">
        <v>207.75766741099676</v>
      </c>
      <c r="F16" s="26">
        <v>-18.638125427240816</v>
      </c>
      <c r="G16" s="69">
        <v>0</v>
      </c>
      <c r="H16" s="68">
        <v>0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1:21">
      <c r="A17" s="75">
        <v>37681</v>
      </c>
      <c r="B17" s="73">
        <v>-31.771723066558522</v>
      </c>
      <c r="C17" s="28">
        <v>-11.718307772144543</v>
      </c>
      <c r="D17" s="28">
        <v>-13.762363210409411</v>
      </c>
      <c r="E17" s="28">
        <v>152.99965703566892</v>
      </c>
      <c r="F17" s="26">
        <v>-17.705556969952852</v>
      </c>
      <c r="G17" s="69">
        <v>0</v>
      </c>
      <c r="H17" s="68">
        <v>0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1:21">
      <c r="A18" s="75">
        <v>37712</v>
      </c>
      <c r="B18" s="73">
        <v>-32.628877246730468</v>
      </c>
      <c r="C18" s="28">
        <v>-5.4481837811286127</v>
      </c>
      <c r="D18" s="28">
        <v>-13.611538974510973</v>
      </c>
      <c r="E18" s="28">
        <v>165.47743137887193</v>
      </c>
      <c r="F18" s="26">
        <v>-17.288222913341876</v>
      </c>
      <c r="G18" s="69">
        <v>0</v>
      </c>
      <c r="H18" s="68">
        <v>0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1:21">
      <c r="A19" s="75">
        <v>37742</v>
      </c>
      <c r="B19" s="73">
        <v>-27.139227660217934</v>
      </c>
      <c r="C19" s="28">
        <v>-6.9606453354591142</v>
      </c>
      <c r="D19" s="28">
        <v>-13.090605872531015</v>
      </c>
      <c r="E19" s="28">
        <v>155.07127353008946</v>
      </c>
      <c r="F19" s="26">
        <v>-15.604540805238898</v>
      </c>
      <c r="G19" s="69">
        <v>0</v>
      </c>
      <c r="H19" s="68">
        <v>0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pans="1:21">
      <c r="A20" s="75">
        <v>37773</v>
      </c>
      <c r="B20" s="73">
        <v>-38.812566965736252</v>
      </c>
      <c r="C20" s="28">
        <v>-1.1554049118002951</v>
      </c>
      <c r="D20" s="28">
        <v>-13.791563986453726</v>
      </c>
      <c r="E20" s="28">
        <v>147.69741499883088</v>
      </c>
      <c r="F20" s="26">
        <v>-18.638394835916618</v>
      </c>
      <c r="G20" s="69">
        <v>0</v>
      </c>
      <c r="H20" s="68"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>
      <c r="A21" s="75">
        <v>37803</v>
      </c>
      <c r="B21" s="73">
        <v>-40.061945209775644</v>
      </c>
      <c r="C21" s="28">
        <v>-3.3729069643402276</v>
      </c>
      <c r="D21" s="28">
        <v>-14.949890156662438</v>
      </c>
      <c r="E21" s="28">
        <v>143.2876675002328</v>
      </c>
      <c r="F21" s="26">
        <v>-20.005239798504594</v>
      </c>
      <c r="G21" s="69">
        <v>0</v>
      </c>
      <c r="H21" s="68">
        <v>0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pans="1:21">
      <c r="A22" s="75">
        <v>37834</v>
      </c>
      <c r="B22" s="73">
        <v>-31.749761416641974</v>
      </c>
      <c r="C22" s="28">
        <v>3.8131742242492717</v>
      </c>
      <c r="D22" s="28">
        <v>-14.791458045699802</v>
      </c>
      <c r="E22" s="28">
        <v>1.241587214743145</v>
      </c>
      <c r="F22" s="26">
        <v>-17.05888317923241</v>
      </c>
      <c r="G22" s="69">
        <v>0</v>
      </c>
      <c r="H22" s="68">
        <v>0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>
      <c r="A23" s="75">
        <v>37865</v>
      </c>
      <c r="B23" s="73">
        <v>-30.287223559979502</v>
      </c>
      <c r="C23" s="28">
        <v>-0.97178537157950329</v>
      </c>
      <c r="D23" s="28">
        <v>-14.838943601766918</v>
      </c>
      <c r="E23" s="28">
        <v>-4.9631057261319107</v>
      </c>
      <c r="F23" s="26">
        <v>-16.982314552811683</v>
      </c>
      <c r="G23" s="69">
        <v>0</v>
      </c>
      <c r="H23" s="68">
        <v>0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1:21">
      <c r="A24" s="75">
        <v>37895</v>
      </c>
      <c r="B24" s="73">
        <v>-32.503076438045476</v>
      </c>
      <c r="C24" s="28">
        <v>-1.0331870041808799</v>
      </c>
      <c r="D24" s="28">
        <v>-14.459667121752418</v>
      </c>
      <c r="E24" s="28">
        <v>-6.1638913052083026</v>
      </c>
      <c r="F24" s="26">
        <v>-17.160930359400862</v>
      </c>
      <c r="G24" s="69">
        <v>0</v>
      </c>
      <c r="H24" s="68">
        <v>0</v>
      </c>
      <c r="J24" s="17" t="s">
        <v>4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>
      <c r="A25" s="75">
        <v>37926</v>
      </c>
      <c r="B25" s="73">
        <v>-37.975615288337927</v>
      </c>
      <c r="C25" s="28">
        <v>-0.25994735642541622</v>
      </c>
      <c r="D25" s="28">
        <v>-13.889132646731007</v>
      </c>
      <c r="E25" s="28">
        <v>-0.47900950201786863</v>
      </c>
      <c r="F25" s="26">
        <v>-17.913182086342992</v>
      </c>
      <c r="G25" s="69">
        <v>0</v>
      </c>
      <c r="H25" s="68">
        <v>0</v>
      </c>
    </row>
    <row r="26" spans="1:21">
      <c r="A26" s="75">
        <v>37956</v>
      </c>
      <c r="B26" s="73">
        <v>-36.725209655221803</v>
      </c>
      <c r="C26" s="28">
        <v>-0.76404870172932515</v>
      </c>
      <c r="D26" s="28">
        <v>-19.05970677295733</v>
      </c>
      <c r="E26" s="28">
        <v>11.21340035064895</v>
      </c>
      <c r="F26" s="26">
        <v>-21.120394616410266</v>
      </c>
      <c r="G26" s="69">
        <v>0</v>
      </c>
      <c r="H26" s="68">
        <v>0</v>
      </c>
    </row>
    <row r="27" spans="1:21">
      <c r="A27" s="75">
        <v>37987</v>
      </c>
      <c r="B27" s="73">
        <v>-21.10423552936107</v>
      </c>
      <c r="C27" s="28">
        <v>1.6668135869154943</v>
      </c>
      <c r="D27" s="28">
        <v>-17.596328193133047</v>
      </c>
      <c r="E27" s="28">
        <v>15.446470440244543</v>
      </c>
      <c r="F27" s="26">
        <v>-16.480900168372635</v>
      </c>
      <c r="G27" s="69">
        <v>0</v>
      </c>
      <c r="H27" s="68">
        <v>0</v>
      </c>
      <c r="O27" s="2"/>
      <c r="P27" s="2"/>
      <c r="Q27" s="2"/>
      <c r="R27" s="2"/>
      <c r="S27" s="2"/>
    </row>
    <row r="28" spans="1:21">
      <c r="A28" s="75">
        <v>38018</v>
      </c>
      <c r="B28" s="73">
        <v>-25.215110236496951</v>
      </c>
      <c r="C28" s="28">
        <v>2.1868982764901679</v>
      </c>
      <c r="D28" s="28">
        <v>-17.420153581805064</v>
      </c>
      <c r="E28" s="28">
        <v>15.094690111809417</v>
      </c>
      <c r="F28" s="26">
        <v>-17.142534154662314</v>
      </c>
      <c r="G28" s="69">
        <v>0</v>
      </c>
      <c r="H28" s="68">
        <v>0</v>
      </c>
    </row>
    <row r="29" spans="1:21">
      <c r="A29" s="75">
        <v>38047</v>
      </c>
      <c r="B29" s="73">
        <v>-24.337673909892075</v>
      </c>
      <c r="C29" s="28">
        <v>1.2723900400816168</v>
      </c>
      <c r="D29" s="28">
        <v>-20.452414690974152</v>
      </c>
      <c r="E29" s="28">
        <v>23.62143615853649</v>
      </c>
      <c r="F29" s="26">
        <v>-18.999264765894985</v>
      </c>
      <c r="G29" s="69">
        <v>0</v>
      </c>
      <c r="H29" s="68">
        <v>0</v>
      </c>
    </row>
    <row r="30" spans="1:21">
      <c r="A30" s="75">
        <v>38078</v>
      </c>
      <c r="B30" s="73">
        <v>-19.616738307238702</v>
      </c>
      <c r="C30" s="28">
        <v>6.8527287185085273</v>
      </c>
      <c r="D30" s="28">
        <v>-19.941422830633027</v>
      </c>
      <c r="E30" s="28">
        <v>35.671271868713191</v>
      </c>
      <c r="F30" s="26">
        <v>-17.115060580849008</v>
      </c>
      <c r="G30" s="69">
        <v>0</v>
      </c>
      <c r="H30" s="68">
        <v>0</v>
      </c>
    </row>
    <row r="31" spans="1:21">
      <c r="A31" s="75">
        <v>38108</v>
      </c>
      <c r="B31" s="73">
        <v>-24.713629100882152</v>
      </c>
      <c r="C31" s="28">
        <v>9.6103355510060329</v>
      </c>
      <c r="D31" s="28">
        <v>-23.594960809173926</v>
      </c>
      <c r="E31" s="28">
        <v>41.368421246095807</v>
      </c>
      <c r="F31" s="26">
        <v>-20.503510317252214</v>
      </c>
      <c r="G31" s="69">
        <v>0</v>
      </c>
      <c r="H31" s="68">
        <v>0</v>
      </c>
    </row>
    <row r="32" spans="1:21">
      <c r="A32" s="75">
        <v>38139</v>
      </c>
      <c r="B32" s="73">
        <v>-15.060606952441946</v>
      </c>
      <c r="C32" s="28">
        <v>5.1591843365108359</v>
      </c>
      <c r="D32" s="28">
        <v>-33.918724687617519</v>
      </c>
      <c r="E32" s="28">
        <v>37.903498612047585</v>
      </c>
      <c r="F32" s="26">
        <v>-26.343196856293105</v>
      </c>
      <c r="G32" s="69">
        <v>0</v>
      </c>
      <c r="H32" s="68">
        <v>0</v>
      </c>
    </row>
    <row r="33" spans="1:8">
      <c r="A33" s="75">
        <v>38169</v>
      </c>
      <c r="B33" s="73">
        <v>-8.1538515368102633</v>
      </c>
      <c r="C33" s="28">
        <v>16.348648904585961</v>
      </c>
      <c r="D33" s="28">
        <v>-33.406517031151765</v>
      </c>
      <c r="E33" s="28">
        <v>45.372510115552942</v>
      </c>
      <c r="F33" s="26">
        <v>-23.736448617506177</v>
      </c>
      <c r="G33" s="69">
        <v>0</v>
      </c>
      <c r="H33" s="68">
        <v>0</v>
      </c>
    </row>
    <row r="34" spans="1:8">
      <c r="A34" s="75">
        <v>38200</v>
      </c>
      <c r="B34" s="73">
        <v>-9.4725273078660308</v>
      </c>
      <c r="C34" s="28">
        <v>6.5213684443615971</v>
      </c>
      <c r="D34" s="28">
        <v>-39.115109235694504</v>
      </c>
      <c r="E34" s="28">
        <v>37.274287056448152</v>
      </c>
      <c r="F34" s="26">
        <v>-28.832728130356134</v>
      </c>
      <c r="G34" s="69">
        <v>0</v>
      </c>
      <c r="H34" s="68">
        <v>0</v>
      </c>
    </row>
    <row r="35" spans="1:8">
      <c r="A35" s="75">
        <v>38231</v>
      </c>
      <c r="B35" s="73">
        <v>-14.43397602963663</v>
      </c>
      <c r="C35" s="28">
        <v>10.908461983332419</v>
      </c>
      <c r="D35" s="28">
        <v>-45.272407992870576</v>
      </c>
      <c r="E35" s="28">
        <v>43.935487055207759</v>
      </c>
      <c r="F35" s="26">
        <v>-33.663927587095941</v>
      </c>
      <c r="G35" s="69">
        <v>0</v>
      </c>
      <c r="H35" s="68">
        <v>0</v>
      </c>
    </row>
    <row r="36" spans="1:8">
      <c r="A36" s="75">
        <v>38261</v>
      </c>
      <c r="B36" s="73">
        <v>-11.372697172438818</v>
      </c>
      <c r="C36" s="28">
        <v>12.739907395461714</v>
      </c>
      <c r="D36" s="28">
        <v>-46.103066840330122</v>
      </c>
      <c r="E36" s="28">
        <v>45.477355638472595</v>
      </c>
      <c r="F36" s="26">
        <v>-33.672883333390757</v>
      </c>
      <c r="G36" s="69">
        <v>0</v>
      </c>
      <c r="H36" s="68">
        <v>0</v>
      </c>
    </row>
    <row r="37" spans="1:8">
      <c r="A37" s="75">
        <v>38292</v>
      </c>
      <c r="B37" s="73">
        <v>-5.328712931361002</v>
      </c>
      <c r="C37" s="28">
        <v>6.8546880210162531</v>
      </c>
      <c r="D37" s="28">
        <v>-47.811540292193889</v>
      </c>
      <c r="E37" s="28">
        <v>49.237506299059007</v>
      </c>
      <c r="F37" s="26">
        <v>-34.345842289959613</v>
      </c>
      <c r="G37" s="69">
        <v>0</v>
      </c>
      <c r="H37" s="68">
        <v>0</v>
      </c>
    </row>
    <row r="38" spans="1:8">
      <c r="A38" s="75">
        <v>38322</v>
      </c>
      <c r="B38" s="73">
        <v>-9.3961913665889245</v>
      </c>
      <c r="C38" s="28">
        <v>4.3288716000259964</v>
      </c>
      <c r="D38" s="28">
        <v>-56.411866582005899</v>
      </c>
      <c r="E38" s="28">
        <v>42.03466352762053</v>
      </c>
      <c r="F38" s="26">
        <v>-41.469328452158713</v>
      </c>
      <c r="G38" s="69">
        <v>0</v>
      </c>
      <c r="H38" s="68">
        <v>0</v>
      </c>
    </row>
    <row r="39" spans="1:8">
      <c r="A39" s="75">
        <v>38353</v>
      </c>
      <c r="B39" s="73">
        <v>-19.576579852615104</v>
      </c>
      <c r="C39" s="28">
        <v>4.5027402989179954</v>
      </c>
      <c r="D39" s="28">
        <v>-54.961594502042331</v>
      </c>
      <c r="E39" s="28">
        <v>49.641362129253693</v>
      </c>
      <c r="F39" s="26">
        <v>-40.927869981631773</v>
      </c>
      <c r="G39" s="69">
        <v>0</v>
      </c>
      <c r="H39" s="68">
        <v>0</v>
      </c>
    </row>
    <row r="40" spans="1:8">
      <c r="A40" s="75">
        <v>38384</v>
      </c>
      <c r="B40" s="73">
        <v>-19.859794068678426</v>
      </c>
      <c r="C40" s="28">
        <v>9.4011701576634401</v>
      </c>
      <c r="D40" s="28">
        <v>-55.505178181092617</v>
      </c>
      <c r="E40" s="28">
        <v>51.180734740309397</v>
      </c>
      <c r="F40" s="26">
        <v>-40.452060028331005</v>
      </c>
      <c r="G40" s="69">
        <v>0</v>
      </c>
      <c r="H40" s="68">
        <v>0</v>
      </c>
    </row>
    <row r="41" spans="1:8">
      <c r="A41" s="75">
        <v>38412</v>
      </c>
      <c r="B41" s="73">
        <v>-13.056545128682295</v>
      </c>
      <c r="C41" s="28">
        <v>12.646695555122566</v>
      </c>
      <c r="D41" s="28">
        <v>-54.448056111899092</v>
      </c>
      <c r="E41" s="28">
        <v>39.999365240926934</v>
      </c>
      <c r="F41" s="26">
        <v>-38.136839876125073</v>
      </c>
      <c r="G41" s="69">
        <v>0</v>
      </c>
      <c r="H41" s="68">
        <v>0</v>
      </c>
    </row>
    <row r="42" spans="1:8">
      <c r="A42" s="75">
        <v>38443</v>
      </c>
      <c r="B42" s="73">
        <v>-14.658661441625343</v>
      </c>
      <c r="C42" s="28">
        <v>9.3615427752230538</v>
      </c>
      <c r="D42" s="28">
        <v>-56.252944437418265</v>
      </c>
      <c r="E42" s="28">
        <v>29.964586640302926</v>
      </c>
      <c r="F42" s="26">
        <v>-39.733185186078003</v>
      </c>
      <c r="G42" s="69">
        <v>0</v>
      </c>
      <c r="H42" s="68">
        <v>0</v>
      </c>
    </row>
    <row r="43" spans="1:8">
      <c r="A43" s="75">
        <v>38473</v>
      </c>
      <c r="B43" s="73">
        <v>-8.6424274135001973</v>
      </c>
      <c r="C43" s="28">
        <v>11.690792088773572</v>
      </c>
      <c r="D43" s="28">
        <v>-53.404625928714758</v>
      </c>
      <c r="E43" s="28">
        <v>31.221977854810866</v>
      </c>
      <c r="F43" s="26">
        <v>-36.016685902634791</v>
      </c>
      <c r="G43" s="69">
        <v>0</v>
      </c>
      <c r="H43" s="68">
        <v>0</v>
      </c>
    </row>
    <row r="44" spans="1:8">
      <c r="A44" s="75">
        <v>38504</v>
      </c>
      <c r="B44" s="73">
        <v>-14.134274440517791</v>
      </c>
      <c r="C44" s="28">
        <v>6.8270100090381591</v>
      </c>
      <c r="D44" s="28">
        <v>-47.438877760878952</v>
      </c>
      <c r="E44" s="28">
        <v>25.642187403290983</v>
      </c>
      <c r="F44" s="26">
        <v>-32.260911389401791</v>
      </c>
      <c r="G44" s="69">
        <v>0</v>
      </c>
      <c r="H44" s="68">
        <v>0</v>
      </c>
    </row>
    <row r="45" spans="1:8">
      <c r="A45" s="75">
        <v>38534</v>
      </c>
      <c r="B45" s="73">
        <v>-8.1399251412304743</v>
      </c>
      <c r="C45" s="28">
        <v>9.0357763593672971</v>
      </c>
      <c r="D45" s="28">
        <v>-47.657885152948751</v>
      </c>
      <c r="E45" s="28">
        <v>25.857573843309865</v>
      </c>
      <c r="F45" s="26">
        <v>-30.146921145060681</v>
      </c>
      <c r="G45" s="69">
        <v>0</v>
      </c>
      <c r="H45" s="68">
        <v>0</v>
      </c>
    </row>
    <row r="46" spans="1:8">
      <c r="A46" s="75">
        <v>38565</v>
      </c>
      <c r="B46" s="73">
        <v>-9.2788536955834449</v>
      </c>
      <c r="C46" s="28">
        <v>11.054014261755963</v>
      </c>
      <c r="D46" s="28">
        <v>-42.875724436699272</v>
      </c>
      <c r="E46" s="28">
        <v>33.454295835674856</v>
      </c>
      <c r="F46" s="26">
        <v>-26.405079095112193</v>
      </c>
      <c r="G46" s="69">
        <v>0</v>
      </c>
      <c r="H46" s="68">
        <v>0</v>
      </c>
    </row>
    <row r="47" spans="1:8">
      <c r="A47" s="75">
        <v>38596</v>
      </c>
      <c r="B47" s="73">
        <v>-3.1647262400112397</v>
      </c>
      <c r="C47" s="28">
        <v>7.0091373593577311</v>
      </c>
      <c r="D47" s="28">
        <v>-37.984639998150193</v>
      </c>
      <c r="E47" s="28">
        <v>34.951718055975789</v>
      </c>
      <c r="F47" s="26">
        <v>-21.585800423224676</v>
      </c>
      <c r="G47" s="69">
        <v>0</v>
      </c>
      <c r="H47" s="68">
        <v>0</v>
      </c>
    </row>
    <row r="48" spans="1:8">
      <c r="A48" s="75">
        <v>38626</v>
      </c>
      <c r="B48" s="73">
        <v>0.79496292876044539</v>
      </c>
      <c r="C48" s="28">
        <v>17.903177614488321</v>
      </c>
      <c r="D48" s="28">
        <v>-35.726739530596831</v>
      </c>
      <c r="E48" s="28">
        <v>24.136198241184516</v>
      </c>
      <c r="F48" s="26">
        <v>-17.399968847294033</v>
      </c>
      <c r="G48" s="69">
        <v>0</v>
      </c>
      <c r="H48" s="68">
        <v>0</v>
      </c>
    </row>
    <row r="49" spans="1:8">
      <c r="A49" s="75">
        <v>38657</v>
      </c>
      <c r="B49" s="73">
        <v>-1.6457976628201143</v>
      </c>
      <c r="C49" s="28">
        <v>17.441932693746544</v>
      </c>
      <c r="D49" s="28">
        <v>-33.404318658519941</v>
      </c>
      <c r="E49" s="28">
        <v>14.97135606690394</v>
      </c>
      <c r="F49" s="26">
        <v>-16.310524085340738</v>
      </c>
      <c r="G49" s="69">
        <v>0</v>
      </c>
      <c r="H49" s="68">
        <v>0</v>
      </c>
    </row>
    <row r="50" spans="1:8">
      <c r="A50" s="75">
        <v>38687</v>
      </c>
      <c r="B50" s="73">
        <v>-2.6377143383464641</v>
      </c>
      <c r="C50" s="28">
        <v>24.061272752574791</v>
      </c>
      <c r="D50" s="28">
        <v>-30.009240039371143</v>
      </c>
      <c r="E50" s="28">
        <v>20.771310165252245</v>
      </c>
      <c r="F50" s="26">
        <v>-11.961146373899911</v>
      </c>
      <c r="G50" s="69">
        <v>0</v>
      </c>
      <c r="H50" s="68">
        <v>0</v>
      </c>
    </row>
    <row r="51" spans="1:8">
      <c r="A51" s="75">
        <v>38718</v>
      </c>
      <c r="B51" s="73">
        <v>3.8921974146322036</v>
      </c>
      <c r="C51" s="28">
        <v>28.651337075694361</v>
      </c>
      <c r="D51" s="28">
        <v>-28.693910998997595</v>
      </c>
      <c r="E51" s="28">
        <v>16.464704754959889</v>
      </c>
      <c r="F51" s="26">
        <v>-8.3336548350770308</v>
      </c>
      <c r="G51" s="69">
        <v>0</v>
      </c>
      <c r="H51" s="68">
        <v>0</v>
      </c>
    </row>
    <row r="52" spans="1:8">
      <c r="A52" s="75">
        <v>38749</v>
      </c>
      <c r="B52" s="73">
        <v>10.802065534803251</v>
      </c>
      <c r="C52" s="28">
        <v>24.758020874197896</v>
      </c>
      <c r="D52" s="28">
        <v>-28.950340519704877</v>
      </c>
      <c r="E52" s="28">
        <v>25.127904684167813</v>
      </c>
      <c r="F52" s="26">
        <v>-6.3702133524153322</v>
      </c>
      <c r="G52" s="69">
        <v>0</v>
      </c>
      <c r="H52" s="68">
        <v>0</v>
      </c>
    </row>
    <row r="53" spans="1:8">
      <c r="A53" s="75">
        <v>38777</v>
      </c>
      <c r="B53" s="73">
        <v>10.099320769090703</v>
      </c>
      <c r="C53" s="28">
        <v>25.16434444678961</v>
      </c>
      <c r="D53" s="28">
        <v>-28.909910928482752</v>
      </c>
      <c r="E53" s="28">
        <v>33.259956428762095</v>
      </c>
      <c r="F53" s="26">
        <v>-6.0726425100784969</v>
      </c>
      <c r="G53" s="69">
        <v>0</v>
      </c>
      <c r="H53" s="68">
        <v>0</v>
      </c>
    </row>
    <row r="54" spans="1:8">
      <c r="A54" s="75">
        <v>38808</v>
      </c>
      <c r="B54" s="73">
        <v>22.089750077997785</v>
      </c>
      <c r="C54" s="28">
        <v>32.814898865953104</v>
      </c>
      <c r="D54" s="28">
        <v>-27.799843373063648</v>
      </c>
      <c r="E54" s="28">
        <v>38.959108158127442</v>
      </c>
      <c r="F54" s="26">
        <v>6.4781551249470937E-2</v>
      </c>
      <c r="G54" s="69">
        <v>0</v>
      </c>
      <c r="H54" s="68">
        <v>0</v>
      </c>
    </row>
    <row r="55" spans="1:8">
      <c r="A55" s="75">
        <v>38838</v>
      </c>
      <c r="B55" s="73">
        <v>13.047501776653036</v>
      </c>
      <c r="C55" s="28">
        <v>83.013485236175782</v>
      </c>
      <c r="D55" s="28">
        <v>-28.452076968600625</v>
      </c>
      <c r="E55" s="28">
        <v>36.434553707192862</v>
      </c>
      <c r="F55" s="26">
        <v>8.3066436594087634</v>
      </c>
      <c r="G55" s="69">
        <v>0</v>
      </c>
      <c r="H55" s="68">
        <v>0</v>
      </c>
    </row>
    <row r="56" spans="1:8">
      <c r="A56" s="75">
        <v>38869</v>
      </c>
      <c r="B56" s="73">
        <v>15.389853227789319</v>
      </c>
      <c r="C56" s="28">
        <v>48.214758277204986</v>
      </c>
      <c r="D56" s="28">
        <v>-29.003383009703665</v>
      </c>
      <c r="E56" s="28">
        <v>43.328701018223704</v>
      </c>
      <c r="F56" s="26">
        <v>0.86139713848099042</v>
      </c>
      <c r="G56" s="69">
        <v>0</v>
      </c>
      <c r="H56" s="68">
        <v>0</v>
      </c>
    </row>
    <row r="57" spans="1:8">
      <c r="A57" s="75">
        <v>38899</v>
      </c>
      <c r="B57" s="73">
        <v>14.241249589454918</v>
      </c>
      <c r="C57" s="28">
        <v>47.897211000855265</v>
      </c>
      <c r="D57" s="28">
        <v>-28.48019840037739</v>
      </c>
      <c r="E57" s="28">
        <v>42.439400036056149</v>
      </c>
      <c r="F57" s="26">
        <v>2.0719870259334527</v>
      </c>
      <c r="G57" s="69">
        <v>0</v>
      </c>
      <c r="H57" s="68">
        <v>0</v>
      </c>
    </row>
    <row r="58" spans="1:8">
      <c r="A58" s="75">
        <v>38930</v>
      </c>
      <c r="B58" s="73">
        <v>1.156114791359486</v>
      </c>
      <c r="C58" s="28">
        <v>47.972249492808736</v>
      </c>
      <c r="D58" s="28">
        <v>-28.463590802459947</v>
      </c>
      <c r="E58" s="28">
        <v>39.352033582434466</v>
      </c>
      <c r="F58" s="26">
        <v>-1.894025136229649</v>
      </c>
      <c r="G58" s="69">
        <v>0</v>
      </c>
      <c r="H58" s="68">
        <v>0</v>
      </c>
    </row>
    <row r="59" spans="1:8">
      <c r="A59" s="75">
        <v>38961</v>
      </c>
      <c r="B59" s="73">
        <v>10.884345274993933</v>
      </c>
      <c r="C59" s="28">
        <v>51.261240841088586</v>
      </c>
      <c r="D59" s="28">
        <v>-28.977759019643688</v>
      </c>
      <c r="E59" s="28">
        <v>41.655998991248275</v>
      </c>
      <c r="F59" s="26">
        <v>2.0009998912368987</v>
      </c>
      <c r="G59" s="69">
        <v>0</v>
      </c>
      <c r="H59" s="68">
        <v>0</v>
      </c>
    </row>
    <row r="60" spans="1:8">
      <c r="A60" s="75">
        <v>38991</v>
      </c>
      <c r="B60" s="73">
        <v>8.6568358762420416</v>
      </c>
      <c r="C60" s="28">
        <v>47.719091211822473</v>
      </c>
      <c r="D60" s="28">
        <v>-28.684808279925189</v>
      </c>
      <c r="E60" s="28">
        <v>46.821280938399077</v>
      </c>
      <c r="F60" s="26">
        <v>1.7952177827808224</v>
      </c>
      <c r="G60" s="69">
        <v>0</v>
      </c>
      <c r="H60" s="68">
        <v>0</v>
      </c>
    </row>
    <row r="61" spans="1:8">
      <c r="A61" s="75">
        <v>39022</v>
      </c>
      <c r="B61" s="73">
        <v>5.8678853350082383</v>
      </c>
      <c r="C61" s="28">
        <v>54.46421731232234</v>
      </c>
      <c r="D61" s="28">
        <v>-28.74923239528616</v>
      </c>
      <c r="E61" s="28">
        <v>44.785223595221126</v>
      </c>
      <c r="F61" s="26">
        <v>2.6569430746212319</v>
      </c>
      <c r="G61" s="69">
        <v>0</v>
      </c>
      <c r="H61" s="68">
        <v>0</v>
      </c>
    </row>
    <row r="62" spans="1:8">
      <c r="A62" s="75">
        <v>39052</v>
      </c>
      <c r="B62" s="73">
        <v>16.826953193384586</v>
      </c>
      <c r="C62" s="28">
        <v>65.037351928258275</v>
      </c>
      <c r="D62" s="28">
        <v>-19.612014275629118</v>
      </c>
      <c r="E62" s="28">
        <v>50.904239408252437</v>
      </c>
      <c r="F62" s="26">
        <v>14.707695638782447</v>
      </c>
      <c r="G62" s="69">
        <v>0</v>
      </c>
      <c r="H62" s="68">
        <v>0</v>
      </c>
    </row>
    <row r="63" spans="1:8">
      <c r="A63" s="75">
        <v>39083</v>
      </c>
      <c r="B63" s="73">
        <v>10.704718771518952</v>
      </c>
      <c r="C63" s="28">
        <v>59.113327703648096</v>
      </c>
      <c r="D63" s="28">
        <v>-19.629392670145151</v>
      </c>
      <c r="E63" s="28">
        <v>45.731711680869644</v>
      </c>
      <c r="F63" s="26">
        <v>11.899791879853039</v>
      </c>
      <c r="G63" s="69">
        <v>0</v>
      </c>
      <c r="H63" s="68">
        <v>0</v>
      </c>
    </row>
    <row r="64" spans="1:8">
      <c r="A64" s="75">
        <v>39114</v>
      </c>
      <c r="B64" s="73">
        <v>12.40471117862465</v>
      </c>
      <c r="C64" s="28">
        <v>58.514833830851472</v>
      </c>
      <c r="D64" s="28">
        <v>-21.157151968345655</v>
      </c>
      <c r="E64" s="28">
        <v>37.841392980282265</v>
      </c>
      <c r="F64" s="26">
        <v>12.779783212154916</v>
      </c>
      <c r="G64" s="69">
        <v>0</v>
      </c>
      <c r="H64" s="68">
        <v>0</v>
      </c>
    </row>
    <row r="65" spans="1:8">
      <c r="A65" s="75">
        <v>39142</v>
      </c>
      <c r="B65" s="73">
        <v>8.6097775324742507</v>
      </c>
      <c r="C65" s="28">
        <v>56.307963303738909</v>
      </c>
      <c r="D65" s="28">
        <v>-19.266433916361702</v>
      </c>
      <c r="E65" s="28">
        <v>37.251157592763164</v>
      </c>
      <c r="F65" s="26">
        <v>12.087981406977399</v>
      </c>
      <c r="G65" s="69">
        <v>0</v>
      </c>
      <c r="H65" s="68">
        <v>0</v>
      </c>
    </row>
    <row r="66" spans="1:8">
      <c r="A66" s="75">
        <v>39173</v>
      </c>
      <c r="B66" s="73">
        <v>11.335495235718195</v>
      </c>
      <c r="C66" s="28">
        <v>53.824733560221219</v>
      </c>
      <c r="D66" s="28">
        <v>-13.917962115817851</v>
      </c>
      <c r="E66" s="28">
        <v>34.305762425704955</v>
      </c>
      <c r="F66" s="26">
        <v>15.157649549295238</v>
      </c>
      <c r="G66" s="69">
        <v>0</v>
      </c>
      <c r="H66" s="68">
        <v>0</v>
      </c>
    </row>
    <row r="67" spans="1:8">
      <c r="A67" s="75">
        <v>39203</v>
      </c>
      <c r="B67" s="73">
        <v>12.320680149929775</v>
      </c>
      <c r="C67" s="28">
        <v>11.070647649852972</v>
      </c>
      <c r="D67" s="28">
        <v>-13.586204352756958</v>
      </c>
      <c r="E67" s="28">
        <v>33.763266485292377</v>
      </c>
      <c r="F67" s="26">
        <v>3.896151628045863</v>
      </c>
      <c r="G67" s="69">
        <v>0</v>
      </c>
      <c r="H67" s="68">
        <v>0</v>
      </c>
    </row>
    <row r="68" spans="1:8">
      <c r="A68" s="75">
        <v>39234</v>
      </c>
      <c r="B68" s="73">
        <v>22.838518344706806</v>
      </c>
      <c r="C68" s="28">
        <v>59.435520534387834</v>
      </c>
      <c r="D68" s="28">
        <v>-12.201459717302976</v>
      </c>
      <c r="E68" s="28">
        <v>38.615763862718545</v>
      </c>
      <c r="F68" s="26">
        <v>22.56007846085366</v>
      </c>
      <c r="G68" s="69">
        <v>0</v>
      </c>
      <c r="H68" s="68">
        <v>0</v>
      </c>
    </row>
    <row r="69" spans="1:8">
      <c r="A69" s="75">
        <v>39264</v>
      </c>
      <c r="B69" s="73">
        <v>19.53030353716634</v>
      </c>
      <c r="C69" s="28">
        <v>58.086320488517984</v>
      </c>
      <c r="D69" s="28">
        <v>-7.648532094938032</v>
      </c>
      <c r="E69" s="28">
        <v>38.981268952990789</v>
      </c>
      <c r="F69" s="26">
        <v>23.329197746343723</v>
      </c>
      <c r="G69" s="69">
        <v>0</v>
      </c>
      <c r="H69" s="68">
        <v>0</v>
      </c>
    </row>
    <row r="70" spans="1:8">
      <c r="A70" s="75">
        <v>39295</v>
      </c>
      <c r="B70" s="73">
        <v>41.444135574593297</v>
      </c>
      <c r="C70" s="28">
        <v>60.721054510176131</v>
      </c>
      <c r="D70" s="28">
        <v>-8.8745940767904656</v>
      </c>
      <c r="E70" s="28">
        <v>39.755826913124025</v>
      </c>
      <c r="F70" s="26">
        <v>30.401629226386607</v>
      </c>
      <c r="G70" s="69">
        <v>0</v>
      </c>
      <c r="H70" s="68">
        <v>0</v>
      </c>
    </row>
    <row r="71" spans="1:8">
      <c r="A71" s="75">
        <v>39326</v>
      </c>
      <c r="B71" s="73">
        <v>33.885716950680035</v>
      </c>
      <c r="C71" s="28">
        <v>67.072089461478669</v>
      </c>
      <c r="D71" s="28">
        <v>-5.8651078583334399</v>
      </c>
      <c r="E71" s="28">
        <v>47.833635169036711</v>
      </c>
      <c r="F71" s="26">
        <v>32.459977909383063</v>
      </c>
      <c r="G71" s="69">
        <v>0</v>
      </c>
      <c r="H71" s="68">
        <v>0</v>
      </c>
    </row>
    <row r="72" spans="1:8">
      <c r="A72" s="75">
        <v>39356</v>
      </c>
      <c r="B72" s="73">
        <v>41.161240259600753</v>
      </c>
      <c r="C72" s="28">
        <v>63.055346065189923</v>
      </c>
      <c r="D72" s="28">
        <v>-3.5619446706112168</v>
      </c>
      <c r="E72" s="28">
        <v>50.216764777530123</v>
      </c>
      <c r="F72" s="26">
        <v>34.823683681451435</v>
      </c>
      <c r="G72" s="69">
        <v>0</v>
      </c>
      <c r="H72" s="68">
        <v>0</v>
      </c>
    </row>
    <row r="73" spans="1:8">
      <c r="A73" s="75">
        <v>39387</v>
      </c>
      <c r="B73" s="73">
        <v>60.616762734674737</v>
      </c>
      <c r="C73" s="28">
        <v>64.805054378679742</v>
      </c>
      <c r="D73" s="28">
        <v>-1.0733003989358614</v>
      </c>
      <c r="E73" s="28">
        <v>53.543561683136161</v>
      </c>
      <c r="F73" s="26">
        <v>42.43553730813403</v>
      </c>
      <c r="G73" s="69">
        <v>0</v>
      </c>
      <c r="H73" s="68">
        <v>0</v>
      </c>
    </row>
    <row r="74" spans="1:8">
      <c r="A74" s="75">
        <v>39417</v>
      </c>
      <c r="B74" s="73">
        <v>60.436571119768104</v>
      </c>
      <c r="C74" s="28">
        <v>62.523698173197609</v>
      </c>
      <c r="D74" s="28">
        <v>-1.7030202952255435</v>
      </c>
      <c r="E74" s="28">
        <v>45.69344438375991</v>
      </c>
      <c r="F74" s="26">
        <v>42.247955594580944</v>
      </c>
      <c r="G74" s="69">
        <v>0</v>
      </c>
      <c r="H74" s="68">
        <v>0</v>
      </c>
    </row>
    <row r="75" spans="1:8">
      <c r="A75" s="75">
        <v>39448</v>
      </c>
      <c r="B75" s="73">
        <v>58.641986821012978</v>
      </c>
      <c r="C75" s="28">
        <v>61.90593638115098</v>
      </c>
      <c r="D75" s="28">
        <v>5.8971126144546915E-2</v>
      </c>
      <c r="E75" s="28">
        <v>47.040096405970225</v>
      </c>
      <c r="F75" s="26">
        <v>42.360621113523031</v>
      </c>
      <c r="G75" s="69">
        <v>0</v>
      </c>
      <c r="H75" s="68">
        <v>0</v>
      </c>
    </row>
    <row r="76" spans="1:8">
      <c r="A76" s="75">
        <v>39479</v>
      </c>
      <c r="B76" s="73">
        <v>60.792059526684248</v>
      </c>
      <c r="C76" s="28">
        <v>62.023093750199166</v>
      </c>
      <c r="D76" s="28">
        <v>4.9697175584698661</v>
      </c>
      <c r="E76" s="28">
        <v>41.581342998261015</v>
      </c>
      <c r="F76" s="26">
        <v>45.58602613904872</v>
      </c>
      <c r="G76" s="69">
        <v>0</v>
      </c>
      <c r="H76" s="68">
        <v>0</v>
      </c>
    </row>
    <row r="77" spans="1:8">
      <c r="A77" s="75">
        <v>39508</v>
      </c>
      <c r="B77" s="73">
        <v>74.431608930431864</v>
      </c>
      <c r="C77" s="28">
        <v>73.917490802450558</v>
      </c>
      <c r="D77" s="28">
        <v>6.612306090708242</v>
      </c>
      <c r="E77" s="28">
        <v>46.442371131560243</v>
      </c>
      <c r="F77" s="26">
        <v>54.699232261175744</v>
      </c>
      <c r="G77" s="69">
        <v>0</v>
      </c>
      <c r="H77" s="68">
        <v>0</v>
      </c>
    </row>
    <row r="78" spans="1:8">
      <c r="A78" s="75">
        <v>39539</v>
      </c>
      <c r="B78" s="73">
        <v>53.583609671346281</v>
      </c>
      <c r="C78" s="28">
        <v>68.967245043595724</v>
      </c>
      <c r="D78" s="28">
        <v>-0.2194329706479925</v>
      </c>
      <c r="E78" s="28">
        <v>44.648787131659475</v>
      </c>
      <c r="F78" s="26">
        <v>44.94082582778325</v>
      </c>
      <c r="G78" s="69">
        <v>0</v>
      </c>
      <c r="H78" s="68">
        <v>0</v>
      </c>
    </row>
    <row r="79" spans="1:8">
      <c r="A79" s="75">
        <v>39569</v>
      </c>
      <c r="B79" s="73">
        <v>73.804386986558384</v>
      </c>
      <c r="C79" s="28">
        <v>67.912396090062458</v>
      </c>
      <c r="D79" s="28">
        <v>2.0356480769009977</v>
      </c>
      <c r="E79" s="28">
        <v>43.236962986701364</v>
      </c>
      <c r="F79" s="26">
        <v>51.229717757095997</v>
      </c>
      <c r="G79" s="69">
        <v>0</v>
      </c>
      <c r="H79" s="68">
        <v>0</v>
      </c>
    </row>
    <row r="80" spans="1:8">
      <c r="A80" s="75">
        <v>39600</v>
      </c>
      <c r="B80" s="73">
        <v>69.777419243007088</v>
      </c>
      <c r="C80" s="28">
        <v>49.56057370109037</v>
      </c>
      <c r="D80" s="28">
        <v>1.8993911960194509</v>
      </c>
      <c r="E80" s="28">
        <v>37.003678187587539</v>
      </c>
      <c r="F80" s="26">
        <v>43.463611253281712</v>
      </c>
      <c r="G80" s="69">
        <v>0</v>
      </c>
      <c r="H80" s="68">
        <v>0</v>
      </c>
    </row>
    <row r="81" spans="1:8">
      <c r="A81" s="75">
        <v>39630</v>
      </c>
      <c r="B81" s="73">
        <v>59.633878169820264</v>
      </c>
      <c r="C81" s="28">
        <v>44.155631975317313</v>
      </c>
      <c r="D81" s="28">
        <v>-3.215549683116814</v>
      </c>
      <c r="E81" s="28">
        <v>28.946963860563613</v>
      </c>
      <c r="F81" s="26">
        <v>36.987103423251689</v>
      </c>
      <c r="G81" s="69">
        <v>0</v>
      </c>
      <c r="H81" s="68">
        <v>0</v>
      </c>
    </row>
    <row r="82" spans="1:8">
      <c r="A82" s="75">
        <v>39661</v>
      </c>
      <c r="B82" s="73">
        <v>64.397081362768603</v>
      </c>
      <c r="C82" s="28">
        <v>56.687312444738723</v>
      </c>
      <c r="D82" s="28">
        <v>3.2179747681206461</v>
      </c>
      <c r="E82" s="28">
        <v>38.327800506094434</v>
      </c>
      <c r="F82" s="26">
        <v>45.745320876768901</v>
      </c>
      <c r="G82" s="69">
        <v>0</v>
      </c>
      <c r="H82" s="68">
        <v>0</v>
      </c>
    </row>
    <row r="83" spans="1:8">
      <c r="A83" s="75">
        <v>39692</v>
      </c>
      <c r="B83" s="73">
        <v>61.638582390315854</v>
      </c>
      <c r="C83" s="28">
        <v>47.311861050717056</v>
      </c>
      <c r="D83" s="28">
        <v>5.0960348905835007</v>
      </c>
      <c r="E83" s="28">
        <v>29.876074594535005</v>
      </c>
      <c r="F83" s="26">
        <v>41.606721903470124</v>
      </c>
      <c r="G83" s="69">
        <v>0</v>
      </c>
      <c r="H83" s="68">
        <v>0</v>
      </c>
    </row>
    <row r="84" spans="1:8">
      <c r="A84" s="75">
        <v>39722</v>
      </c>
      <c r="B84" s="73">
        <v>58.574723306798674</v>
      </c>
      <c r="C84" s="28">
        <v>39.231989814578363</v>
      </c>
      <c r="D84" s="28">
        <v>2.7292291054581641</v>
      </c>
      <c r="E84" s="28">
        <v>19.131587921893313</v>
      </c>
      <c r="F84" s="26">
        <v>36.476733559224094</v>
      </c>
      <c r="G84" s="69">
        <v>0</v>
      </c>
      <c r="H84" s="68">
        <v>0</v>
      </c>
    </row>
    <row r="85" spans="1:8">
      <c r="A85" s="75">
        <v>39753</v>
      </c>
      <c r="B85" s="73">
        <v>58.623770876636442</v>
      </c>
      <c r="C85" s="28">
        <v>42.906420266619264</v>
      </c>
      <c r="D85" s="28">
        <v>6.7237209458766989</v>
      </c>
      <c r="E85" s="28">
        <v>35.728494906509042</v>
      </c>
      <c r="F85" s="26">
        <v>39.885371365972077</v>
      </c>
      <c r="G85" s="69">
        <v>0</v>
      </c>
      <c r="H85" s="68">
        <v>0</v>
      </c>
    </row>
    <row r="86" spans="1:8">
      <c r="A86" s="75">
        <v>39783</v>
      </c>
      <c r="B86" s="73">
        <v>52.006097914292468</v>
      </c>
      <c r="C86" s="28">
        <v>36.745769594947689</v>
      </c>
      <c r="D86" s="28">
        <v>11.235287112493729</v>
      </c>
      <c r="E86" s="28">
        <v>30.91894553274588</v>
      </c>
      <c r="F86" s="26">
        <v>36.383116112972424</v>
      </c>
      <c r="G86" s="69">
        <v>0</v>
      </c>
      <c r="H86" s="68">
        <v>0</v>
      </c>
    </row>
    <row r="87" spans="1:8">
      <c r="A87" s="75">
        <v>39814</v>
      </c>
      <c r="B87" s="73">
        <v>55.341950518851867</v>
      </c>
      <c r="C87" s="28">
        <v>35.618471630666249</v>
      </c>
      <c r="D87" s="28">
        <v>11.983109309155292</v>
      </c>
      <c r="E87" s="28">
        <v>34.598293785500879</v>
      </c>
      <c r="F87" s="26">
        <v>37.340880551566698</v>
      </c>
      <c r="G87" s="69">
        <v>0</v>
      </c>
      <c r="H87" s="68">
        <v>0</v>
      </c>
    </row>
    <row r="88" spans="1:8">
      <c r="A88" s="75">
        <v>39845</v>
      </c>
      <c r="B88" s="73">
        <v>49.522620214340286</v>
      </c>
      <c r="C88" s="28">
        <v>32.29233601015649</v>
      </c>
      <c r="D88" s="28">
        <v>12.260597160987107</v>
      </c>
      <c r="E88" s="28">
        <v>38.812961563585979</v>
      </c>
      <c r="F88" s="26">
        <v>34.450673070196643</v>
      </c>
      <c r="G88" s="69">
        <v>0</v>
      </c>
      <c r="H88" s="68">
        <v>0</v>
      </c>
    </row>
    <row r="89" spans="1:8">
      <c r="A89" s="75">
        <v>39873</v>
      </c>
      <c r="B89" s="73">
        <v>40.453355832533155</v>
      </c>
      <c r="C89" s="28">
        <v>18.046258362204437</v>
      </c>
      <c r="D89" s="28">
        <v>4.2947991627759308</v>
      </c>
      <c r="E89" s="28">
        <v>27.636853442139952</v>
      </c>
      <c r="F89" s="26">
        <v>23.291507228529685</v>
      </c>
      <c r="G89" s="69">
        <v>0</v>
      </c>
      <c r="H89" s="68">
        <v>0</v>
      </c>
    </row>
    <row r="90" spans="1:8">
      <c r="A90" s="75">
        <v>39904</v>
      </c>
      <c r="B90" s="73">
        <v>44.542507191345933</v>
      </c>
      <c r="C90" s="28">
        <v>18.428631523460815</v>
      </c>
      <c r="D90" s="28">
        <v>13.92747180948637</v>
      </c>
      <c r="E90" s="28">
        <v>30.196218661602337</v>
      </c>
      <c r="F90" s="26">
        <v>26.777797510634915</v>
      </c>
      <c r="G90" s="69">
        <v>0</v>
      </c>
      <c r="H90" s="68">
        <v>0</v>
      </c>
    </row>
    <row r="91" spans="1:8">
      <c r="A91" s="75">
        <v>39934</v>
      </c>
      <c r="B91" s="73">
        <v>37.006584396836438</v>
      </c>
      <c r="C91" s="28">
        <v>16.638446171473564</v>
      </c>
      <c r="D91" s="28">
        <v>14.349121330927206</v>
      </c>
      <c r="E91" s="28">
        <v>36.481576110298583</v>
      </c>
      <c r="F91" s="26">
        <v>23.934487061841114</v>
      </c>
      <c r="G91" s="69">
        <v>0</v>
      </c>
      <c r="H91" s="68">
        <v>0</v>
      </c>
    </row>
    <row r="92" spans="1:8">
      <c r="A92" s="75">
        <v>39965</v>
      </c>
      <c r="B92" s="73">
        <v>35.418455368223704</v>
      </c>
      <c r="C92" s="28">
        <v>17.97424588370431</v>
      </c>
      <c r="D92" s="28">
        <v>13.115411850433723</v>
      </c>
      <c r="E92" s="28">
        <v>34.655540727656572</v>
      </c>
      <c r="F92" s="26">
        <v>23.915831303652869</v>
      </c>
      <c r="G92" s="69">
        <v>0</v>
      </c>
      <c r="H92" s="68">
        <v>0</v>
      </c>
    </row>
    <row r="93" spans="1:8">
      <c r="A93" s="75">
        <v>39995</v>
      </c>
      <c r="B93" s="73">
        <v>32.584406354653694</v>
      </c>
      <c r="C93" s="28">
        <v>11.026910785622302</v>
      </c>
      <c r="D93" s="28">
        <v>11.336380767864028</v>
      </c>
      <c r="E93" s="28">
        <v>30.938632698472478</v>
      </c>
      <c r="F93" s="26">
        <v>19.601068574423341</v>
      </c>
      <c r="G93" s="69">
        <v>0</v>
      </c>
      <c r="H93" s="68">
        <v>0</v>
      </c>
    </row>
    <row r="94" spans="1:8">
      <c r="A94" s="75">
        <v>40026</v>
      </c>
      <c r="B94" s="73">
        <v>30.725851454598384</v>
      </c>
      <c r="C94" s="28">
        <v>4.0458421337505213</v>
      </c>
      <c r="D94" s="28">
        <v>9.4451077935436167</v>
      </c>
      <c r="E94" s="28">
        <v>29.638454786240121</v>
      </c>
      <c r="F94" s="26">
        <v>15.330409774782705</v>
      </c>
      <c r="G94" s="69">
        <v>0</v>
      </c>
      <c r="H94" s="68">
        <v>0</v>
      </c>
    </row>
    <row r="95" spans="1:8">
      <c r="A95" s="75">
        <v>40057</v>
      </c>
      <c r="B95" s="73">
        <v>24.269717836586004</v>
      </c>
      <c r="C95" s="28">
        <v>-1.4171741283767081</v>
      </c>
      <c r="D95" s="28">
        <v>5.0262102902995931</v>
      </c>
      <c r="E95" s="28">
        <v>23.772335831567325</v>
      </c>
      <c r="F95" s="26">
        <v>9.6792414324771379</v>
      </c>
      <c r="G95" s="69">
        <v>0</v>
      </c>
      <c r="H95" s="68">
        <v>0</v>
      </c>
    </row>
    <row r="96" spans="1:8">
      <c r="A96" s="75">
        <v>40087</v>
      </c>
      <c r="B96" s="73">
        <v>21.297519719291881</v>
      </c>
      <c r="C96" s="28">
        <v>-0.72593556068630827</v>
      </c>
      <c r="D96" s="28">
        <v>5.8728158223641858</v>
      </c>
      <c r="E96" s="28">
        <v>36.627230711063575</v>
      </c>
      <c r="F96" s="26">
        <v>9.4736369026881206</v>
      </c>
      <c r="G96" s="69">
        <v>0</v>
      </c>
      <c r="H96" s="68">
        <v>0</v>
      </c>
    </row>
    <row r="97" spans="1:9">
      <c r="A97" s="75">
        <v>40118</v>
      </c>
      <c r="B97" s="73">
        <v>15.672551428622183</v>
      </c>
      <c r="C97" s="28">
        <v>-7.4850305843516924</v>
      </c>
      <c r="D97" s="28">
        <v>1.3856181942330847</v>
      </c>
      <c r="E97" s="28">
        <v>14.070178818180201</v>
      </c>
      <c r="F97" s="26">
        <v>3.1770597850807825</v>
      </c>
      <c r="G97" s="69">
        <v>0</v>
      </c>
      <c r="H97" s="68">
        <v>0</v>
      </c>
      <c r="I97" s="19"/>
    </row>
    <row r="98" spans="1:9">
      <c r="A98" s="75">
        <f t="shared" ref="A98:A145" si="0">+DATE(YEAR(A97),MONTH(A97)+1,1)</f>
        <v>40148</v>
      </c>
      <c r="B98" s="73">
        <v>12.431812345869009</v>
      </c>
      <c r="C98" s="28">
        <v>-11.162151116562713</v>
      </c>
      <c r="D98" s="28">
        <v>-5.766527195948723</v>
      </c>
      <c r="E98" s="28">
        <v>12.779674043514566</v>
      </c>
      <c r="F98" s="26">
        <v>-0.8445465766709237</v>
      </c>
      <c r="G98" s="69">
        <v>0</v>
      </c>
      <c r="H98" s="68">
        <v>0</v>
      </c>
    </row>
    <row r="99" spans="1:9">
      <c r="A99" s="75">
        <f t="shared" si="0"/>
        <v>40179</v>
      </c>
      <c r="B99" s="73">
        <v>8.2552337537047826</v>
      </c>
      <c r="C99" s="28">
        <v>-13.114662679482381</v>
      </c>
      <c r="D99" s="28">
        <v>-9.068381113096768</v>
      </c>
      <c r="E99" s="28">
        <v>7.4158449678935812</v>
      </c>
      <c r="F99" s="26">
        <v>-3.7406281847257472</v>
      </c>
      <c r="G99" s="69">
        <v>0</v>
      </c>
      <c r="H99" s="68">
        <v>0</v>
      </c>
    </row>
    <row r="100" spans="1:9">
      <c r="A100" s="75">
        <f t="shared" si="0"/>
        <v>40210</v>
      </c>
      <c r="B100" s="73">
        <v>7.7611827160997127</v>
      </c>
      <c r="C100" s="28">
        <v>-13.267984928010524</v>
      </c>
      <c r="D100" s="28">
        <v>-6.6114994545007804</v>
      </c>
      <c r="E100" s="28">
        <v>8.2150392496271873</v>
      </c>
      <c r="F100" s="26">
        <v>-3.5670101212869509</v>
      </c>
      <c r="G100" s="69">
        <v>0</v>
      </c>
      <c r="H100" s="68">
        <v>0</v>
      </c>
    </row>
    <row r="101" spans="1:9">
      <c r="A101" s="75">
        <f t="shared" si="0"/>
        <v>40238</v>
      </c>
      <c r="B101" s="73">
        <v>8.2723377588035607</v>
      </c>
      <c r="C101" s="28">
        <v>-15.270672677646125</v>
      </c>
      <c r="D101" s="28">
        <v>-11.323397985432603</v>
      </c>
      <c r="E101" s="28">
        <v>5.8246822786946595</v>
      </c>
      <c r="F101" s="26">
        <v>-4.942656319085148</v>
      </c>
      <c r="G101" s="69">
        <v>0</v>
      </c>
      <c r="H101" s="68">
        <v>0</v>
      </c>
    </row>
    <row r="102" spans="1:9">
      <c r="A102" s="75">
        <f t="shared" si="0"/>
        <v>40269</v>
      </c>
      <c r="B102" s="73">
        <v>7.1398032105738141</v>
      </c>
      <c r="C102" s="28">
        <v>-17.887319738684837</v>
      </c>
      <c r="D102" s="28">
        <v>-6.3465814438896428</v>
      </c>
      <c r="E102" s="28">
        <v>3.4490295655076775</v>
      </c>
      <c r="F102" s="26">
        <v>-5.7109004800145584</v>
      </c>
      <c r="G102" s="69">
        <v>0</v>
      </c>
      <c r="H102" s="68">
        <v>0</v>
      </c>
    </row>
    <row r="103" spans="1:9">
      <c r="A103" s="75">
        <f t="shared" si="0"/>
        <v>40299</v>
      </c>
      <c r="B103" s="73">
        <v>-1.0921730491778803</v>
      </c>
      <c r="C103" s="28">
        <v>-19.755706322072307</v>
      </c>
      <c r="D103" s="28">
        <v>-10.367701849538523</v>
      </c>
      <c r="E103" s="28">
        <v>-3.618521467902891</v>
      </c>
      <c r="F103" s="26">
        <v>-10.422602608652909</v>
      </c>
      <c r="G103" s="69">
        <v>0</v>
      </c>
      <c r="H103" s="68">
        <v>0</v>
      </c>
    </row>
    <row r="104" spans="1:9">
      <c r="A104" s="75">
        <f t="shared" si="0"/>
        <v>40330</v>
      </c>
      <c r="B104" s="73">
        <v>-8.004493208347597</v>
      </c>
      <c r="C104" s="28">
        <v>-21.022770047251083</v>
      </c>
      <c r="D104" s="28">
        <v>-10.527781745102949</v>
      </c>
      <c r="E104" s="28">
        <v>-4.1141063059558114</v>
      </c>
      <c r="F104" s="26">
        <v>-13.632828787705675</v>
      </c>
      <c r="G104" s="69">
        <v>0</v>
      </c>
      <c r="H104" s="68">
        <v>0</v>
      </c>
    </row>
    <row r="105" spans="1:9">
      <c r="A105" s="75">
        <f t="shared" si="0"/>
        <v>40360</v>
      </c>
      <c r="B105" s="73">
        <v>-5.2413189456184561</v>
      </c>
      <c r="C105" s="28">
        <v>-16.523947947437456</v>
      </c>
      <c r="D105" s="28">
        <v>-5.2000412176318234</v>
      </c>
      <c r="E105" s="28">
        <v>2.6389800507065075E-4</v>
      </c>
      <c r="F105" s="26">
        <v>-9.5735330249270501</v>
      </c>
      <c r="G105" s="69">
        <v>0</v>
      </c>
      <c r="H105" s="68">
        <v>0</v>
      </c>
    </row>
    <row r="106" spans="1:9">
      <c r="A106" s="75">
        <f t="shared" si="0"/>
        <v>40391</v>
      </c>
      <c r="B106" s="73">
        <v>-10.582382379440725</v>
      </c>
      <c r="C106" s="28">
        <v>-21.926666101869674</v>
      </c>
      <c r="D106" s="28">
        <v>-10.398385854348625</v>
      </c>
      <c r="E106" s="28">
        <v>-6.7189736619483238</v>
      </c>
      <c r="F106" s="26">
        <v>-14.936540425515265</v>
      </c>
      <c r="G106" s="69">
        <v>0</v>
      </c>
      <c r="H106" s="68">
        <v>0</v>
      </c>
    </row>
    <row r="107" spans="1:9">
      <c r="A107" s="75">
        <f t="shared" si="0"/>
        <v>40422</v>
      </c>
      <c r="B107" s="73">
        <v>-15.992369228442016</v>
      </c>
      <c r="C107" s="28">
        <v>-20.970494220332025</v>
      </c>
      <c r="D107" s="28">
        <v>-7.0622310868819982</v>
      </c>
      <c r="E107" s="28">
        <v>-8.0705690060533737</v>
      </c>
      <c r="F107" s="26">
        <v>-16.251198043772941</v>
      </c>
      <c r="G107" s="69">
        <v>0</v>
      </c>
      <c r="H107" s="68">
        <v>0</v>
      </c>
    </row>
    <row r="108" spans="1:9">
      <c r="A108" s="75">
        <f t="shared" si="0"/>
        <v>40452</v>
      </c>
      <c r="B108" s="73">
        <v>-16.104353895826197</v>
      </c>
      <c r="C108" s="28">
        <v>-20.779349383535639</v>
      </c>
      <c r="D108" s="28">
        <v>-7.3280014284581974</v>
      </c>
      <c r="E108" s="28">
        <v>-12.733959916237836</v>
      </c>
      <c r="F108" s="26">
        <v>-16.380984394176203</v>
      </c>
      <c r="G108" s="69">
        <v>0</v>
      </c>
      <c r="H108" s="68">
        <v>0</v>
      </c>
    </row>
    <row r="109" spans="1:9">
      <c r="A109" s="75">
        <f t="shared" si="0"/>
        <v>40483</v>
      </c>
      <c r="B109" s="73">
        <v>-20.557651683507206</v>
      </c>
      <c r="C109" s="28">
        <v>-23.130399906476772</v>
      </c>
      <c r="D109" s="28">
        <v>-10.122821394175663</v>
      </c>
      <c r="E109" s="28">
        <v>-13.528016184660396</v>
      </c>
      <c r="F109" s="26">
        <v>-19.626637169613893</v>
      </c>
      <c r="G109" s="69">
        <v>0</v>
      </c>
      <c r="H109" s="68">
        <v>0</v>
      </c>
    </row>
    <row r="110" spans="1:9">
      <c r="A110" s="75">
        <f t="shared" si="0"/>
        <v>40513</v>
      </c>
      <c r="B110" s="73">
        <v>-23.258843859623035</v>
      </c>
      <c r="C110" s="28">
        <v>-22.720770405861291</v>
      </c>
      <c r="D110" s="28">
        <v>-8.1529024330665667</v>
      </c>
      <c r="E110" s="28">
        <v>-16.974055700955027</v>
      </c>
      <c r="F110" s="26">
        <v>-20.433595529952399</v>
      </c>
      <c r="G110" s="69">
        <v>0</v>
      </c>
      <c r="H110" s="68">
        <v>0</v>
      </c>
    </row>
    <row r="111" spans="1:9">
      <c r="A111" s="75">
        <f t="shared" si="0"/>
        <v>40544</v>
      </c>
      <c r="B111" s="73">
        <v>-21.40283415517915</v>
      </c>
      <c r="C111" s="28">
        <v>-22.464023392028231</v>
      </c>
      <c r="D111" s="28">
        <v>-8.8721811928403902</v>
      </c>
      <c r="E111" s="28">
        <v>-14.886120515278623</v>
      </c>
      <c r="F111" s="26">
        <v>-19.615240243110378</v>
      </c>
      <c r="G111" s="69">
        <v>0</v>
      </c>
      <c r="H111" s="68">
        <v>0</v>
      </c>
    </row>
    <row r="112" spans="1:9">
      <c r="A112" s="75">
        <f t="shared" si="0"/>
        <v>40575</v>
      </c>
      <c r="B112" s="73">
        <v>-22.525447551909473</v>
      </c>
      <c r="C112" s="28">
        <v>-20.298877182819762</v>
      </c>
      <c r="D112" s="28">
        <v>-8.6073680944305568</v>
      </c>
      <c r="E112" s="28">
        <v>-5.882772421461258</v>
      </c>
      <c r="F112" s="26">
        <v>-18.938466582852907</v>
      </c>
      <c r="G112" s="69">
        <v>0</v>
      </c>
      <c r="H112" s="68">
        <v>0</v>
      </c>
    </row>
    <row r="113" spans="1:8">
      <c r="A113" s="75">
        <f t="shared" si="0"/>
        <v>40603</v>
      </c>
      <c r="B113" s="73">
        <v>-22.901170939282277</v>
      </c>
      <c r="C113" s="28">
        <v>-18.662446319249526</v>
      </c>
      <c r="D113" s="28">
        <v>-5.564758275844528</v>
      </c>
      <c r="E113" s="28">
        <v>-4.0565700578040538</v>
      </c>
      <c r="F113" s="26">
        <v>-18.101337386470618</v>
      </c>
      <c r="G113" s="69">
        <v>0</v>
      </c>
      <c r="H113" s="68">
        <v>0</v>
      </c>
    </row>
    <row r="114" spans="1:8">
      <c r="A114" s="75">
        <f t="shared" si="0"/>
        <v>40634</v>
      </c>
      <c r="B114" s="73">
        <v>-25.290635352054146</v>
      </c>
      <c r="C114" s="28">
        <v>-14.018920675881731</v>
      </c>
      <c r="D114" s="28">
        <v>-11.085268106942047</v>
      </c>
      <c r="E114" s="28">
        <v>0.74201658172174945</v>
      </c>
      <c r="F114" s="26">
        <v>-18.031181793766628</v>
      </c>
      <c r="G114" s="69">
        <v>0</v>
      </c>
      <c r="H114" s="68">
        <v>0</v>
      </c>
    </row>
    <row r="115" spans="1:8">
      <c r="A115" s="75">
        <f t="shared" si="0"/>
        <v>40664</v>
      </c>
      <c r="B115" s="73">
        <v>-26.473303624388478</v>
      </c>
      <c r="C115" s="28">
        <v>-14.384166440481538</v>
      </c>
      <c r="D115" s="28">
        <v>-15.049560955083718</v>
      </c>
      <c r="E115" s="28">
        <v>3.5438061690195477</v>
      </c>
      <c r="F115" s="26">
        <v>-19.154115602051181</v>
      </c>
      <c r="G115" s="69">
        <v>0</v>
      </c>
      <c r="H115" s="68">
        <v>0</v>
      </c>
    </row>
    <row r="116" spans="1:8">
      <c r="A116" s="75">
        <f t="shared" si="0"/>
        <v>40695</v>
      </c>
      <c r="B116" s="73">
        <v>-22.846022345944451</v>
      </c>
      <c r="C116" s="28">
        <v>-10.885748404113693</v>
      </c>
      <c r="D116" s="28">
        <v>-7.6557920141400277</v>
      </c>
      <c r="E116" s="28">
        <v>5.8227273737061935</v>
      </c>
      <c r="F116" s="26">
        <v>-14.870233725113181</v>
      </c>
      <c r="G116" s="69">
        <v>0</v>
      </c>
      <c r="H116" s="68">
        <v>0</v>
      </c>
    </row>
    <row r="117" spans="1:8">
      <c r="A117" s="75">
        <f t="shared" si="0"/>
        <v>40725</v>
      </c>
      <c r="B117" s="73">
        <v>-19.467470811792374</v>
      </c>
      <c r="C117" s="28">
        <v>-7.4760466985595571</v>
      </c>
      <c r="D117" s="28">
        <v>-10.751978822556952</v>
      </c>
      <c r="E117" s="28">
        <v>11.090746701755672</v>
      </c>
      <c r="F117" s="26">
        <v>-12.604816342107961</v>
      </c>
      <c r="G117" s="69">
        <v>0</v>
      </c>
      <c r="H117" s="68">
        <v>0</v>
      </c>
    </row>
    <row r="118" spans="1:8">
      <c r="A118" s="75">
        <f t="shared" si="0"/>
        <v>40756</v>
      </c>
      <c r="B118" s="73">
        <v>-18.948425230883625</v>
      </c>
      <c r="C118" s="28">
        <v>-3.0819370430870019</v>
      </c>
      <c r="D118" s="28">
        <v>-10.682177718530184</v>
      </c>
      <c r="E118" s="28">
        <v>11.777962771602745</v>
      </c>
      <c r="F118" s="26">
        <v>-10.764902318277924</v>
      </c>
      <c r="G118" s="69">
        <v>0</v>
      </c>
      <c r="H118" s="68">
        <v>0</v>
      </c>
    </row>
    <row r="119" spans="1:8">
      <c r="A119" s="75">
        <f t="shared" si="0"/>
        <v>40787</v>
      </c>
      <c r="B119" s="73">
        <v>-7.4537282204269584</v>
      </c>
      <c r="C119" s="28">
        <v>2.7559593925086778</v>
      </c>
      <c r="D119" s="28">
        <v>-9.7129094377431784</v>
      </c>
      <c r="E119" s="28">
        <v>11.620392022542593</v>
      </c>
      <c r="F119" s="26">
        <v>-3.4207957780729825</v>
      </c>
      <c r="G119" s="69">
        <v>0</v>
      </c>
      <c r="H119" s="68">
        <v>0</v>
      </c>
    </row>
    <row r="120" spans="1:8">
      <c r="A120" s="75">
        <f t="shared" si="0"/>
        <v>40817</v>
      </c>
      <c r="B120" s="73">
        <v>-4.6341019850396403</v>
      </c>
      <c r="C120" s="28">
        <v>6.5248271618530085</v>
      </c>
      <c r="D120" s="28">
        <v>-8.3920161516875762</v>
      </c>
      <c r="E120" s="28">
        <v>17.79063328782129</v>
      </c>
      <c r="F120" s="26">
        <v>-0.43827167968253367</v>
      </c>
      <c r="G120" s="69">
        <v>0</v>
      </c>
      <c r="H120" s="68">
        <v>0</v>
      </c>
    </row>
    <row r="121" spans="1:8">
      <c r="A121" s="75">
        <f t="shared" si="0"/>
        <v>40848</v>
      </c>
      <c r="B121" s="73">
        <v>-7.5065587872263917</v>
      </c>
      <c r="C121" s="28">
        <v>10.660797293907098</v>
      </c>
      <c r="D121" s="28">
        <v>-6.7586679195821286</v>
      </c>
      <c r="E121" s="28">
        <v>20.816344548952713</v>
      </c>
      <c r="F121" s="26">
        <v>0.31503556887877426</v>
      </c>
      <c r="G121" s="69">
        <v>0</v>
      </c>
      <c r="H121" s="68">
        <v>0</v>
      </c>
    </row>
    <row r="122" spans="1:8">
      <c r="A122" s="75">
        <f t="shared" si="0"/>
        <v>40878</v>
      </c>
      <c r="B122" s="73">
        <v>-7.5087777319502891</v>
      </c>
      <c r="C122" s="28">
        <v>14.943530265621629</v>
      </c>
      <c r="D122" s="28">
        <v>-1.6841717909090614</v>
      </c>
      <c r="E122" s="28">
        <v>22.523811094000322</v>
      </c>
      <c r="F122" s="26">
        <v>3.0285621096334037</v>
      </c>
      <c r="G122" s="69">
        <v>0</v>
      </c>
      <c r="H122" s="68">
        <v>0</v>
      </c>
    </row>
    <row r="123" spans="1:8">
      <c r="A123" s="75">
        <f t="shared" si="0"/>
        <v>40909</v>
      </c>
      <c r="B123" s="73">
        <v>-6.3753593983317591</v>
      </c>
      <c r="C123" s="28">
        <v>18.622042300849607</v>
      </c>
      <c r="D123" s="28">
        <v>0.58015352594829039</v>
      </c>
      <c r="E123" s="28">
        <v>20.491102856772869</v>
      </c>
      <c r="F123" s="26">
        <v>4.987515003120957</v>
      </c>
      <c r="G123" s="69">
        <v>0</v>
      </c>
      <c r="H123" s="68">
        <v>0</v>
      </c>
    </row>
    <row r="124" spans="1:8">
      <c r="A124" s="75">
        <f t="shared" si="0"/>
        <v>40940</v>
      </c>
      <c r="B124" s="73">
        <v>-3.809657947010392</v>
      </c>
      <c r="C124" s="28">
        <v>18.624232241220451</v>
      </c>
      <c r="D124" s="28">
        <v>-2.4499386817414481</v>
      </c>
      <c r="E124" s="28">
        <v>12.690852272697395</v>
      </c>
      <c r="F124" s="26">
        <v>5.5262011348350848</v>
      </c>
      <c r="G124" s="69">
        <v>0</v>
      </c>
      <c r="H124" s="68">
        <v>0</v>
      </c>
    </row>
    <row r="125" spans="1:8">
      <c r="A125" s="75">
        <f t="shared" si="0"/>
        <v>40969</v>
      </c>
      <c r="B125" s="73">
        <v>-5.5243184315456499</v>
      </c>
      <c r="C125" s="28">
        <v>22.558819990874966</v>
      </c>
      <c r="D125" s="28">
        <v>4.1181072747726422</v>
      </c>
      <c r="E125" s="28">
        <v>19.34922596644477</v>
      </c>
      <c r="F125" s="26">
        <v>7.6140853045748358</v>
      </c>
      <c r="G125" s="69">
        <v>0</v>
      </c>
      <c r="H125" s="68">
        <v>0</v>
      </c>
    </row>
    <row r="126" spans="1:8">
      <c r="A126" s="75">
        <f t="shared" si="0"/>
        <v>41000</v>
      </c>
      <c r="B126" s="73">
        <v>4.3107882562218647</v>
      </c>
      <c r="C126" s="28">
        <v>23.904125445656298</v>
      </c>
      <c r="D126" s="28">
        <v>4.000571939318176</v>
      </c>
      <c r="E126" s="28">
        <v>12.562304653345869</v>
      </c>
      <c r="F126" s="26">
        <v>12.095544014204428</v>
      </c>
      <c r="G126" s="69">
        <v>0</v>
      </c>
      <c r="H126" s="68">
        <v>0</v>
      </c>
    </row>
    <row r="127" spans="1:8">
      <c r="A127" s="75">
        <f t="shared" si="0"/>
        <v>41030</v>
      </c>
      <c r="B127" s="73">
        <v>8.0047701937407734</v>
      </c>
      <c r="C127" s="28">
        <v>28.63066232035456</v>
      </c>
      <c r="D127" s="28">
        <v>7.3957143077265419</v>
      </c>
      <c r="E127" s="28">
        <v>15.596342353676107</v>
      </c>
      <c r="F127" s="26">
        <v>16.266918204000923</v>
      </c>
      <c r="G127" s="69">
        <v>0</v>
      </c>
      <c r="H127" s="68">
        <v>0</v>
      </c>
    </row>
    <row r="128" spans="1:8">
      <c r="A128" s="75">
        <f t="shared" si="0"/>
        <v>41061</v>
      </c>
      <c r="B128" s="73">
        <v>9.3900827197963999</v>
      </c>
      <c r="C128" s="28">
        <v>31.044393772785519</v>
      </c>
      <c r="D128" s="28">
        <v>4.123547219461865</v>
      </c>
      <c r="E128" s="28">
        <v>18.054308759740078</v>
      </c>
      <c r="F128" s="26">
        <v>17.267101663958062</v>
      </c>
      <c r="G128" s="69">
        <v>0</v>
      </c>
      <c r="H128" s="68">
        <v>0</v>
      </c>
    </row>
    <row r="129" spans="1:8">
      <c r="A129" s="75">
        <f t="shared" si="0"/>
        <v>41091</v>
      </c>
      <c r="B129" s="73">
        <v>12.131027857801978</v>
      </c>
      <c r="C129" s="28">
        <v>26.686598542790009</v>
      </c>
      <c r="D129" s="28">
        <v>2.2121288927006377</v>
      </c>
      <c r="E129" s="28">
        <v>17.439060806221775</v>
      </c>
      <c r="F129" s="26">
        <v>16.288070188471316</v>
      </c>
      <c r="G129" s="69">
        <v>0</v>
      </c>
      <c r="H129" s="68">
        <v>0</v>
      </c>
    </row>
    <row r="130" spans="1:8">
      <c r="A130" s="75">
        <f t="shared" si="0"/>
        <v>41122</v>
      </c>
      <c r="B130" s="73">
        <v>8.8749598909569904</v>
      </c>
      <c r="C130" s="28">
        <v>27.185909579023495</v>
      </c>
      <c r="D130" s="28">
        <v>8.3819195652865339</v>
      </c>
      <c r="E130" s="28">
        <v>23.025447953232291</v>
      </c>
      <c r="F130" s="26">
        <v>16.60265671986032</v>
      </c>
      <c r="G130" s="69">
        <v>0</v>
      </c>
      <c r="H130" s="68">
        <v>0</v>
      </c>
    </row>
    <row r="131" spans="1:8">
      <c r="A131" s="75">
        <f t="shared" si="0"/>
        <v>41153</v>
      </c>
      <c r="B131" s="73">
        <v>5.8019541895727</v>
      </c>
      <c r="C131" s="28">
        <v>27.818471506262689</v>
      </c>
      <c r="D131" s="28">
        <v>10.095715934614313</v>
      </c>
      <c r="E131" s="28">
        <v>33.122576903444042</v>
      </c>
      <c r="F131" s="26">
        <v>16.319065117057008</v>
      </c>
      <c r="G131" s="69">
        <v>0</v>
      </c>
      <c r="H131" s="68">
        <v>0</v>
      </c>
    </row>
    <row r="132" spans="1:8">
      <c r="A132" s="75">
        <f t="shared" si="0"/>
        <v>41183</v>
      </c>
      <c r="B132" s="73">
        <v>1.5645357015803496</v>
      </c>
      <c r="C132" s="28">
        <v>23.094392779581675</v>
      </c>
      <c r="D132" s="28">
        <v>2.8126440119302876</v>
      </c>
      <c r="E132" s="28">
        <v>31.579245849368508</v>
      </c>
      <c r="F132" s="26">
        <v>11.515898133583891</v>
      </c>
      <c r="G132" s="69">
        <v>0</v>
      </c>
      <c r="H132" s="68">
        <v>0</v>
      </c>
    </row>
    <row r="133" spans="1:8">
      <c r="A133" s="75">
        <f t="shared" si="0"/>
        <v>41214</v>
      </c>
      <c r="B133" s="73">
        <v>12.524981840998684</v>
      </c>
      <c r="C133" s="28">
        <v>24.47749005821349</v>
      </c>
      <c r="D133" s="28">
        <v>12.164430192085574</v>
      </c>
      <c r="E133" s="28">
        <v>38.760609931741797</v>
      </c>
      <c r="F133" s="26">
        <v>18.398129014756968</v>
      </c>
      <c r="G133" s="69">
        <v>0</v>
      </c>
      <c r="H133" s="68">
        <v>0</v>
      </c>
    </row>
    <row r="134" spans="1:8">
      <c r="A134" s="75">
        <f t="shared" si="0"/>
        <v>41244</v>
      </c>
      <c r="B134" s="73">
        <v>24.862408415630878</v>
      </c>
      <c r="C134" s="28">
        <v>30.03200754239581</v>
      </c>
      <c r="D134" s="28">
        <v>14.975390510118135</v>
      </c>
      <c r="E134" s="28">
        <v>51.198962430906072</v>
      </c>
      <c r="F134" s="26">
        <v>26.333814526178333</v>
      </c>
      <c r="G134" s="69">
        <v>0</v>
      </c>
      <c r="H134" s="68">
        <v>0</v>
      </c>
    </row>
    <row r="135" spans="1:8">
      <c r="A135" s="75">
        <f t="shared" si="0"/>
        <v>41275</v>
      </c>
      <c r="B135" s="73">
        <v>23.233334742800295</v>
      </c>
      <c r="C135" s="28">
        <v>25.356286136901396</v>
      </c>
      <c r="D135" s="28">
        <v>12.606808380207779</v>
      </c>
      <c r="E135" s="28">
        <v>53.032732367013622</v>
      </c>
      <c r="F135" s="26">
        <v>23.410803124948387</v>
      </c>
      <c r="G135" s="69">
        <v>0</v>
      </c>
      <c r="H135" s="68">
        <v>0</v>
      </c>
    </row>
    <row r="136" spans="1:8">
      <c r="A136" s="75">
        <f t="shared" si="0"/>
        <v>41306</v>
      </c>
      <c r="B136" s="73">
        <v>18.340492197902346</v>
      </c>
      <c r="C136" s="28">
        <v>23.759679464252635</v>
      </c>
      <c r="D136" s="28">
        <v>14.013439283886164</v>
      </c>
      <c r="E136" s="28">
        <v>49.216939955843841</v>
      </c>
      <c r="F136" s="26">
        <v>21.148085392975702</v>
      </c>
      <c r="G136" s="69">
        <v>0</v>
      </c>
      <c r="H136" s="68">
        <v>0</v>
      </c>
    </row>
    <row r="137" spans="1:8">
      <c r="A137" s="75">
        <f t="shared" si="0"/>
        <v>41334</v>
      </c>
      <c r="B137" s="73">
        <v>27.61370422125362</v>
      </c>
      <c r="C137" s="28">
        <v>29.09643740372745</v>
      </c>
      <c r="D137" s="28">
        <v>21.326196631204432</v>
      </c>
      <c r="E137" s="28">
        <v>53.788065527443571</v>
      </c>
      <c r="F137" s="26">
        <v>28.266327284075476</v>
      </c>
      <c r="G137" s="69">
        <v>0</v>
      </c>
      <c r="H137" s="68">
        <v>0</v>
      </c>
    </row>
    <row r="138" spans="1:8">
      <c r="A138" s="75">
        <f t="shared" si="0"/>
        <v>41365</v>
      </c>
      <c r="B138" s="73">
        <v>22.246652660172096</v>
      </c>
      <c r="C138" s="28">
        <v>20.003099087261276</v>
      </c>
      <c r="D138" s="28">
        <v>12.636801086725114</v>
      </c>
      <c r="E138" s="28">
        <v>53.715585657226342</v>
      </c>
      <c r="F138" s="26">
        <v>20.913136190214864</v>
      </c>
      <c r="G138" s="69">
        <v>0</v>
      </c>
      <c r="H138" s="68">
        <v>0</v>
      </c>
    </row>
    <row r="139" spans="1:8">
      <c r="A139" s="75">
        <f t="shared" si="0"/>
        <v>41395</v>
      </c>
      <c r="B139" s="73">
        <v>16.519309665418081</v>
      </c>
      <c r="C139" s="28">
        <v>17.006383422926707</v>
      </c>
      <c r="D139" s="28">
        <v>15.883844155363548</v>
      </c>
      <c r="E139" s="28">
        <v>51.149336775807221</v>
      </c>
      <c r="F139" s="26">
        <v>17.991264833147991</v>
      </c>
      <c r="G139" s="69">
        <v>0</v>
      </c>
      <c r="H139" s="68">
        <v>0</v>
      </c>
    </row>
    <row r="140" spans="1:8">
      <c r="A140" s="75">
        <f t="shared" si="0"/>
        <v>41426</v>
      </c>
      <c r="B140" s="73">
        <v>17.097413849327125</v>
      </c>
      <c r="C140" s="28">
        <v>15.225280930437734</v>
      </c>
      <c r="D140" s="28">
        <v>16.503860879918776</v>
      </c>
      <c r="E140" s="28">
        <v>51.208869797541269</v>
      </c>
      <c r="F140" s="26">
        <v>17.572298506418392</v>
      </c>
      <c r="G140" s="69">
        <v>0</v>
      </c>
      <c r="H140" s="68">
        <v>0</v>
      </c>
    </row>
    <row r="141" spans="1:8">
      <c r="A141" s="75">
        <f t="shared" si="0"/>
        <v>41456</v>
      </c>
      <c r="B141" s="73">
        <v>7.7774976005133389</v>
      </c>
      <c r="C141" s="28">
        <v>9.2276166203423493</v>
      </c>
      <c r="D141" s="28">
        <v>12.940360459630206</v>
      </c>
      <c r="E141" s="28">
        <v>48.814929374010418</v>
      </c>
      <c r="F141" s="26">
        <v>10.862977702369946</v>
      </c>
      <c r="G141" s="69">
        <v>0</v>
      </c>
      <c r="H141" s="68">
        <v>0</v>
      </c>
    </row>
    <row r="142" spans="1:8">
      <c r="A142" s="75">
        <f t="shared" si="0"/>
        <v>41487</v>
      </c>
      <c r="B142" s="73">
        <v>19.8850350977396</v>
      </c>
      <c r="C142" s="28">
        <v>9.2279185407909701</v>
      </c>
      <c r="D142" s="28">
        <v>16.197651553155403</v>
      </c>
      <c r="E142" s="28">
        <v>49.093480878437276</v>
      </c>
      <c r="F142" s="26">
        <v>15.954594856805016</v>
      </c>
      <c r="G142" s="69">
        <v>0</v>
      </c>
      <c r="H142" s="68">
        <v>0</v>
      </c>
    </row>
    <row r="143" spans="1:8">
      <c r="A143" s="75">
        <f t="shared" si="0"/>
        <v>41518</v>
      </c>
      <c r="B143" s="73">
        <v>22.783787164028713</v>
      </c>
      <c r="C143" s="28">
        <v>6.9464447990924327</v>
      </c>
      <c r="D143" s="28">
        <v>12.765750406090003</v>
      </c>
      <c r="E143" s="28">
        <v>44.351478959180255</v>
      </c>
      <c r="F143" s="26">
        <v>15.231007237691486</v>
      </c>
      <c r="G143" s="69">
        <v>0</v>
      </c>
      <c r="H143" s="68">
        <v>0</v>
      </c>
    </row>
    <row r="144" spans="1:8">
      <c r="A144" s="75">
        <f t="shared" si="0"/>
        <v>41548</v>
      </c>
      <c r="B144" s="73">
        <v>22.173486975911572</v>
      </c>
      <c r="C144" s="28">
        <v>5.7658083669594795</v>
      </c>
      <c r="D144" s="28">
        <v>14.851253024304389</v>
      </c>
      <c r="E144" s="28">
        <v>39.455813367316431</v>
      </c>
      <c r="F144" s="26">
        <v>14.589105143854608</v>
      </c>
      <c r="G144" s="69">
        <v>0</v>
      </c>
      <c r="H144" s="68">
        <v>0</v>
      </c>
    </row>
    <row r="145" spans="1:8">
      <c r="A145" s="75">
        <f t="shared" si="0"/>
        <v>41579</v>
      </c>
      <c r="B145" s="73">
        <v>21.957928047953914</v>
      </c>
      <c r="C145" s="28">
        <v>5.9568226291960347</v>
      </c>
      <c r="D145" s="28">
        <v>10.739811945987586</v>
      </c>
      <c r="E145" s="28">
        <v>35.645495837118887</v>
      </c>
      <c r="F145" s="26">
        <v>13.853970062346921</v>
      </c>
      <c r="G145" s="69">
        <v>0</v>
      </c>
      <c r="H145" s="68">
        <v>0</v>
      </c>
    </row>
    <row r="146" spans="1:8">
      <c r="A146" s="75">
        <f>+DATE(YEAR(A145),MONTH(A145)+1,1)</f>
        <v>41609</v>
      </c>
      <c r="B146" s="73">
        <v>18.357866226624651</v>
      </c>
      <c r="C146" s="28">
        <v>1.0435594736388332</v>
      </c>
      <c r="D146" s="28">
        <v>3.7869719186540252</v>
      </c>
      <c r="E146" s="28">
        <v>40.289727009956231</v>
      </c>
      <c r="F146" s="26">
        <v>9.5604650013552561</v>
      </c>
      <c r="G146" s="69">
        <v>0</v>
      </c>
      <c r="H146" s="68">
        <v>0</v>
      </c>
    </row>
    <row r="147" spans="1:8">
      <c r="A147" s="75">
        <f t="shared" ref="A147:A202" si="1">+DATE(YEAR(A146),MONTH(A146)+1,1)</f>
        <v>41640</v>
      </c>
      <c r="B147" s="73">
        <v>15.930062450680316</v>
      </c>
      <c r="C147" s="28">
        <v>8.7015296176673473E-2</v>
      </c>
      <c r="D147" s="28">
        <v>7.4133789776257286</v>
      </c>
      <c r="E147" s="28">
        <v>42.28941781934801</v>
      </c>
      <c r="F147" s="26">
        <v>9.1136330803244014</v>
      </c>
      <c r="G147" s="69">
        <v>0</v>
      </c>
      <c r="H147" s="68">
        <v>0</v>
      </c>
    </row>
    <row r="148" spans="1:8">
      <c r="A148" s="75">
        <f t="shared" si="1"/>
        <v>41671</v>
      </c>
      <c r="B148" s="73">
        <v>19.709016615587039</v>
      </c>
      <c r="C148" s="28">
        <v>-0.94552180234718231</v>
      </c>
      <c r="D148" s="28">
        <v>5.0018293019337134</v>
      </c>
      <c r="E148" s="28">
        <v>38.089056847485203</v>
      </c>
      <c r="F148" s="26">
        <v>9.3493571821465338</v>
      </c>
      <c r="G148" s="69">
        <v>0</v>
      </c>
      <c r="H148" s="68">
        <v>0</v>
      </c>
    </row>
    <row r="149" spans="1:8">
      <c r="A149" s="75">
        <f t="shared" si="1"/>
        <v>41699</v>
      </c>
      <c r="B149" s="73">
        <v>16.581634854838324</v>
      </c>
      <c r="C149" s="28">
        <v>-4.4811553025370099</v>
      </c>
      <c r="D149" s="28">
        <v>-1.3091616481312185</v>
      </c>
      <c r="E149" s="28">
        <v>29.336375897971024</v>
      </c>
      <c r="F149" s="26">
        <v>5.3022256240151</v>
      </c>
      <c r="G149" s="69">
        <v>0</v>
      </c>
      <c r="H149" s="68">
        <v>0</v>
      </c>
    </row>
    <row r="150" spans="1:8">
      <c r="A150" s="75">
        <f t="shared" si="1"/>
        <v>41730</v>
      </c>
      <c r="B150" s="73">
        <v>16.370797236049704</v>
      </c>
      <c r="C150" s="28">
        <v>-2.0381456815601884</v>
      </c>
      <c r="D150" s="28">
        <v>4.1805287433195559</v>
      </c>
      <c r="E150" s="28">
        <v>31.244294919418603</v>
      </c>
      <c r="F150" s="26">
        <v>7.4651523017729815</v>
      </c>
      <c r="G150" s="69">
        <v>0</v>
      </c>
      <c r="H150" s="68">
        <v>0</v>
      </c>
    </row>
    <row r="151" spans="1:8">
      <c r="A151" s="75">
        <f t="shared" si="1"/>
        <v>41760</v>
      </c>
      <c r="B151" s="73">
        <v>23.945932705972915</v>
      </c>
      <c r="C151" s="28">
        <v>0.43057937926309631</v>
      </c>
      <c r="D151" s="28">
        <v>6.5162537545500054</v>
      </c>
      <c r="E151" s="28">
        <v>31.399874823114594</v>
      </c>
      <c r="F151" s="26">
        <v>11.431148509641421</v>
      </c>
      <c r="G151" s="69">
        <v>0</v>
      </c>
      <c r="H151" s="68">
        <v>0</v>
      </c>
    </row>
    <row r="152" spans="1:8">
      <c r="A152" s="75">
        <f t="shared" si="1"/>
        <v>41791</v>
      </c>
      <c r="B152" s="73">
        <v>27.626558523847521</v>
      </c>
      <c r="C152" s="28">
        <v>2.33083209579239</v>
      </c>
      <c r="D152" s="28">
        <v>11.532848833239662</v>
      </c>
      <c r="E152" s="28">
        <v>32.791348367471393</v>
      </c>
      <c r="F152" s="26">
        <v>14.445964588810178</v>
      </c>
      <c r="G152" s="69">
        <v>0</v>
      </c>
      <c r="H152" s="68">
        <v>0</v>
      </c>
    </row>
    <row r="153" spans="1:8">
      <c r="A153" s="75">
        <f t="shared" si="1"/>
        <v>41821</v>
      </c>
      <c r="B153" s="73">
        <v>25.848434536152531</v>
      </c>
      <c r="C153" s="28">
        <v>1.8902197439852442</v>
      </c>
      <c r="D153" s="28">
        <v>9.7667069435410703</v>
      </c>
      <c r="E153" s="28">
        <v>28.354909909812065</v>
      </c>
      <c r="F153" s="26">
        <v>13.486699959608007</v>
      </c>
      <c r="G153" s="69">
        <v>0</v>
      </c>
      <c r="H153" s="68">
        <v>0</v>
      </c>
    </row>
    <row r="154" spans="1:8">
      <c r="A154" s="75">
        <f t="shared" si="1"/>
        <v>41852</v>
      </c>
      <c r="B154" s="73">
        <v>24.924601631217591</v>
      </c>
      <c r="C154" s="28">
        <v>4.8597915873922259</v>
      </c>
      <c r="D154" s="28">
        <v>12.649522516280665</v>
      </c>
      <c r="E154" s="28">
        <v>25.773195371573475</v>
      </c>
      <c r="F154" s="26">
        <v>14.865467890782046</v>
      </c>
      <c r="G154" s="69">
        <v>0</v>
      </c>
      <c r="H154" s="68">
        <v>0</v>
      </c>
    </row>
    <row r="155" spans="1:8">
      <c r="A155" s="75">
        <f t="shared" si="1"/>
        <v>41883</v>
      </c>
      <c r="B155" s="73">
        <v>22.588595037314917</v>
      </c>
      <c r="C155" s="28">
        <v>4.2510147439128732</v>
      </c>
      <c r="D155" s="28">
        <v>11.950905314986549</v>
      </c>
      <c r="E155" s="28">
        <v>23.981331636787907</v>
      </c>
      <c r="F155" s="26">
        <v>13.57751479962246</v>
      </c>
      <c r="G155" s="69">
        <v>0</v>
      </c>
      <c r="H155" s="68">
        <v>0</v>
      </c>
    </row>
    <row r="156" spans="1:8">
      <c r="A156" s="75">
        <f t="shared" si="1"/>
        <v>41913</v>
      </c>
      <c r="B156" s="73">
        <v>22.316759447171954</v>
      </c>
      <c r="C156" s="28">
        <v>3.9470044959348582</v>
      </c>
      <c r="D156" s="28">
        <v>15.972503115419379</v>
      </c>
      <c r="E156" s="28">
        <v>29.036800829603649</v>
      </c>
      <c r="F156" s="26">
        <v>14.22925940247235</v>
      </c>
      <c r="G156" s="69">
        <v>0</v>
      </c>
      <c r="H156" s="68">
        <v>0</v>
      </c>
    </row>
    <row r="157" spans="1:8">
      <c r="A157" s="75">
        <f t="shared" si="1"/>
        <v>41944</v>
      </c>
      <c r="B157" s="73">
        <v>18.126344906818325</v>
      </c>
      <c r="C157" s="28">
        <v>5.7635022756849841</v>
      </c>
      <c r="D157" s="28">
        <v>16.038420995125424</v>
      </c>
      <c r="E157" s="28">
        <v>29.047534674111873</v>
      </c>
      <c r="F157" s="26">
        <v>13.424424475516862</v>
      </c>
      <c r="G157" s="69">
        <v>0</v>
      </c>
      <c r="H157" s="68">
        <v>0</v>
      </c>
    </row>
    <row r="158" spans="1:8">
      <c r="A158" s="75">
        <f t="shared" si="1"/>
        <v>41974</v>
      </c>
      <c r="B158" s="73">
        <v>23.604492371938335</v>
      </c>
      <c r="C158" s="28">
        <v>7.7267940026714665</v>
      </c>
      <c r="D158" s="28">
        <v>16.508035077051808</v>
      </c>
      <c r="E158" s="28">
        <v>23.867712712644895</v>
      </c>
      <c r="F158" s="26">
        <v>16.202394744071611</v>
      </c>
      <c r="G158" s="69">
        <v>0</v>
      </c>
      <c r="H158" s="68">
        <v>0</v>
      </c>
    </row>
    <row r="159" spans="1:8">
      <c r="A159" s="75">
        <f t="shared" si="1"/>
        <v>42005</v>
      </c>
      <c r="B159" s="73">
        <v>18.323036813562155</v>
      </c>
      <c r="C159" s="28">
        <v>9.1438022765185636</v>
      </c>
      <c r="D159" s="28">
        <v>41.56671010368764</v>
      </c>
      <c r="E159" s="28">
        <v>17.934804221185917</v>
      </c>
      <c r="F159" s="26">
        <v>18.335824809886404</v>
      </c>
      <c r="G159" s="69">
        <v>0</v>
      </c>
      <c r="H159" s="68">
        <v>0</v>
      </c>
    </row>
    <row r="160" spans="1:8">
      <c r="A160" s="75">
        <f t="shared" si="1"/>
        <v>42036</v>
      </c>
      <c r="B160" s="73">
        <v>16.930438356829946</v>
      </c>
      <c r="C160" s="28">
        <v>8.1826126898079554</v>
      </c>
      <c r="D160" s="28">
        <v>40.669643587584581</v>
      </c>
      <c r="E160" s="28">
        <v>8.8941472613755845</v>
      </c>
      <c r="F160" s="26">
        <v>16.532815694332072</v>
      </c>
      <c r="G160" s="69">
        <v>0</v>
      </c>
      <c r="H160" s="68">
        <v>0</v>
      </c>
    </row>
    <row r="161" spans="1:8">
      <c r="A161" s="75">
        <f t="shared" si="1"/>
        <v>42064</v>
      </c>
      <c r="B161" s="73">
        <v>12.634506299228775</v>
      </c>
      <c r="C161" s="28">
        <v>5.9469732626576066</v>
      </c>
      <c r="D161" s="28">
        <v>26.441984513942842</v>
      </c>
      <c r="E161" s="28">
        <v>9.2571388608821756</v>
      </c>
      <c r="F161" s="26">
        <v>11.868531160510386</v>
      </c>
      <c r="G161" s="69">
        <v>0</v>
      </c>
      <c r="H161" s="68">
        <v>0</v>
      </c>
    </row>
    <row r="162" spans="1:8">
      <c r="A162" s="75">
        <f t="shared" si="1"/>
        <v>42095</v>
      </c>
      <c r="B162" s="73">
        <v>9.269897205504396</v>
      </c>
      <c r="C162" s="28">
        <v>9.2305598961927018</v>
      </c>
      <c r="D162" s="28">
        <v>34.074180699566249</v>
      </c>
      <c r="E162" s="28">
        <v>4.1801032105012625</v>
      </c>
      <c r="F162" s="26">
        <v>12.644000854666814</v>
      </c>
      <c r="G162" s="69">
        <v>0</v>
      </c>
      <c r="H162" s="68">
        <v>0</v>
      </c>
    </row>
    <row r="163" spans="1:8">
      <c r="A163" s="75">
        <f t="shared" si="1"/>
        <v>42125</v>
      </c>
      <c r="B163" s="73">
        <v>11.134330371289746</v>
      </c>
      <c r="C163" s="28">
        <v>10.422755009512708</v>
      </c>
      <c r="D163" s="28">
        <v>34.356141989034647</v>
      </c>
      <c r="E163" s="28">
        <v>-0.44357502988120467</v>
      </c>
      <c r="F163" s="26">
        <v>13.733758790136541</v>
      </c>
      <c r="G163" s="69">
        <v>0</v>
      </c>
      <c r="H163" s="68">
        <v>0</v>
      </c>
    </row>
    <row r="164" spans="1:8">
      <c r="A164" s="75">
        <f t="shared" si="1"/>
        <v>42156</v>
      </c>
      <c r="B164" s="73">
        <v>11.354103328806019</v>
      </c>
      <c r="C164" s="28">
        <v>10.349703795140686</v>
      </c>
      <c r="D164" s="28">
        <v>30.832301783821812</v>
      </c>
      <c r="E164" s="28">
        <v>-1.4848799703508386</v>
      </c>
      <c r="F164" s="26">
        <v>13.242556050730681</v>
      </c>
      <c r="G164" s="69">
        <v>0</v>
      </c>
      <c r="H164" s="68">
        <v>0</v>
      </c>
    </row>
    <row r="165" spans="1:8">
      <c r="A165" s="75">
        <f t="shared" si="1"/>
        <v>42186</v>
      </c>
      <c r="B165" s="73">
        <v>12.517246374457013</v>
      </c>
      <c r="C165" s="28">
        <v>11.816292202153967</v>
      </c>
      <c r="D165" s="28">
        <v>34.962110412444702</v>
      </c>
      <c r="E165" s="28">
        <v>-8.5390851571198745E-2</v>
      </c>
      <c r="F165" s="26">
        <v>14.840646561819582</v>
      </c>
      <c r="G165" s="69">
        <v>0</v>
      </c>
      <c r="H165" s="68">
        <v>0</v>
      </c>
    </row>
    <row r="166" spans="1:8">
      <c r="A166" s="75">
        <f t="shared" si="1"/>
        <v>42217</v>
      </c>
      <c r="B166" s="73">
        <v>10.812893343183694</v>
      </c>
      <c r="C166" s="28">
        <v>8.6324204423555262</v>
      </c>
      <c r="D166" s="28">
        <v>28.402955415737541</v>
      </c>
      <c r="E166" s="28">
        <v>-2.4486055714336485</v>
      </c>
      <c r="F166" s="26">
        <v>11.955018522339111</v>
      </c>
      <c r="G166" s="69">
        <v>0</v>
      </c>
      <c r="H166" s="68">
        <v>0</v>
      </c>
    </row>
    <row r="167" spans="1:8">
      <c r="A167" s="75">
        <f t="shared" si="1"/>
        <v>42248</v>
      </c>
      <c r="B167" s="73">
        <v>11.158387597397713</v>
      </c>
      <c r="C167" s="28">
        <v>7.0914767824222125</v>
      </c>
      <c r="D167" s="28">
        <v>26.562209321297804</v>
      </c>
      <c r="E167" s="28">
        <v>-2.8949203460718387</v>
      </c>
      <c r="F167" s="26">
        <v>11.187891790073579</v>
      </c>
      <c r="G167" s="69">
        <v>0</v>
      </c>
      <c r="H167" s="68">
        <v>0</v>
      </c>
    </row>
    <row r="168" spans="1:8">
      <c r="A168" s="75">
        <f t="shared" si="1"/>
        <v>42278</v>
      </c>
      <c r="B168" s="73">
        <v>8.6669570766883872</v>
      </c>
      <c r="C168" s="28">
        <v>8.1699861237535032</v>
      </c>
      <c r="D168" s="28">
        <v>25.853011419515461</v>
      </c>
      <c r="E168" s="28">
        <v>-4.2910648687431436</v>
      </c>
      <c r="F168" s="26">
        <v>10.407526350354246</v>
      </c>
      <c r="G168" s="69">
        <v>0</v>
      </c>
      <c r="H168" s="68">
        <v>0</v>
      </c>
    </row>
    <row r="169" spans="1:8">
      <c r="A169" s="75">
        <f t="shared" si="1"/>
        <v>42309</v>
      </c>
      <c r="B169" s="73">
        <v>11.333763557556932</v>
      </c>
      <c r="C169" s="28">
        <v>6.6464294903616272</v>
      </c>
      <c r="D169" s="28">
        <v>25.575930406623716</v>
      </c>
      <c r="E169" s="28">
        <v>-4.4291031716739537</v>
      </c>
      <c r="F169" s="26">
        <v>10.899249280115653</v>
      </c>
      <c r="G169" s="69">
        <v>0</v>
      </c>
      <c r="H169" s="68">
        <v>0</v>
      </c>
    </row>
    <row r="170" spans="1:8">
      <c r="A170" s="75">
        <f t="shared" si="1"/>
        <v>42339</v>
      </c>
      <c r="B170" s="73">
        <v>5.0484080848131718</v>
      </c>
      <c r="C170" s="28">
        <v>8.3227854079123365</v>
      </c>
      <c r="D170" s="28">
        <v>28.371047178325547</v>
      </c>
      <c r="E170" s="28">
        <v>-4.8617444094651407</v>
      </c>
      <c r="F170" s="26">
        <v>9.1742885372264169</v>
      </c>
      <c r="G170" s="69">
        <v>0</v>
      </c>
      <c r="H170" s="68">
        <v>0</v>
      </c>
    </row>
    <row r="171" spans="1:8">
      <c r="A171" s="75">
        <f t="shared" si="1"/>
        <v>42370</v>
      </c>
      <c r="B171" s="73">
        <v>9.0129030494079174</v>
      </c>
      <c r="C171" s="28">
        <v>7.2300445075721864</v>
      </c>
      <c r="D171" s="28">
        <v>5.2825752996210618</v>
      </c>
      <c r="E171" s="28">
        <v>-3.361635326514878</v>
      </c>
      <c r="F171" s="26">
        <v>6.9287826667725261</v>
      </c>
      <c r="G171" s="69">
        <v>0</v>
      </c>
      <c r="H171" s="68">
        <v>0</v>
      </c>
    </row>
    <row r="172" spans="1:8">
      <c r="A172" s="75">
        <f t="shared" si="1"/>
        <v>42401</v>
      </c>
      <c r="B172" s="73">
        <v>12.243468780632227</v>
      </c>
      <c r="C172" s="28">
        <v>7.8899336170954903</v>
      </c>
      <c r="D172" s="28">
        <v>7.2346337215880352</v>
      </c>
      <c r="E172" s="28">
        <v>2.0943542784519265</v>
      </c>
      <c r="F172" s="26">
        <v>9.1712748336368222</v>
      </c>
      <c r="G172" s="69">
        <v>0</v>
      </c>
      <c r="H172" s="68">
        <v>0</v>
      </c>
    </row>
    <row r="173" spans="1:8">
      <c r="A173" s="75">
        <f t="shared" si="1"/>
        <v>42430</v>
      </c>
      <c r="B173" s="73">
        <v>12.783404187014046</v>
      </c>
      <c r="C173" s="28">
        <v>10.156461655445014</v>
      </c>
      <c r="D173" s="28">
        <v>20.086933518815631</v>
      </c>
      <c r="E173" s="28">
        <v>2.1610096568042136</v>
      </c>
      <c r="F173" s="26">
        <v>12.411905580760219</v>
      </c>
      <c r="G173" s="69">
        <v>0</v>
      </c>
      <c r="H173" s="68">
        <v>0</v>
      </c>
    </row>
    <row r="174" spans="1:8">
      <c r="A174" s="75">
        <f t="shared" si="1"/>
        <v>42461</v>
      </c>
      <c r="B174" s="73">
        <v>13.072452251945332</v>
      </c>
      <c r="C174" s="28">
        <v>7.19022175896602</v>
      </c>
      <c r="D174" s="28">
        <v>14.416501052672604</v>
      </c>
      <c r="E174" s="28">
        <v>6.0334011866277848</v>
      </c>
      <c r="F174" s="26">
        <v>10.733321958442499</v>
      </c>
      <c r="G174" s="69">
        <v>0</v>
      </c>
      <c r="H174" s="68">
        <v>0</v>
      </c>
    </row>
    <row r="175" spans="1:8">
      <c r="A175" s="75">
        <f t="shared" si="1"/>
        <v>42491</v>
      </c>
      <c r="B175" s="73">
        <v>11.610641262316301</v>
      </c>
      <c r="C175" s="28">
        <v>7.7708240961520625</v>
      </c>
      <c r="D175" s="28">
        <v>12.513059340866239</v>
      </c>
      <c r="E175" s="28">
        <v>17.432805517518513</v>
      </c>
      <c r="F175" s="26">
        <v>10.635626721027581</v>
      </c>
      <c r="G175" s="69">
        <v>0</v>
      </c>
      <c r="H175" s="68">
        <v>0</v>
      </c>
    </row>
    <row r="176" spans="1:8">
      <c r="A176" s="75">
        <f t="shared" si="1"/>
        <v>42522</v>
      </c>
      <c r="B176" s="73">
        <v>0.31402027802427401</v>
      </c>
      <c r="C176" s="28">
        <v>4.7628226114557748</v>
      </c>
      <c r="D176" s="28">
        <v>10.466587065327172</v>
      </c>
      <c r="E176" s="28">
        <v>9.4328078167842158</v>
      </c>
      <c r="F176" s="26">
        <v>4.3012584650035546</v>
      </c>
      <c r="G176" s="69">
        <v>0</v>
      </c>
      <c r="H176" s="68">
        <v>0</v>
      </c>
    </row>
    <row r="177" spans="1:12">
      <c r="A177" s="75">
        <f t="shared" si="1"/>
        <v>42552</v>
      </c>
      <c r="B177" s="73">
        <v>10.683361690467862</v>
      </c>
      <c r="C177" s="28">
        <v>13.433560512105714</v>
      </c>
      <c r="D177" s="28">
        <v>20.560330343592636</v>
      </c>
      <c r="E177" s="28">
        <v>10.417020034873815</v>
      </c>
      <c r="F177" s="26">
        <v>13.416127397927834</v>
      </c>
      <c r="G177" s="69">
        <v>0</v>
      </c>
      <c r="H177" s="68">
        <v>0</v>
      </c>
    </row>
    <row r="178" spans="1:12">
      <c r="A178" s="75">
        <f t="shared" si="1"/>
        <v>42583</v>
      </c>
      <c r="B178" s="73">
        <v>6.6548190749555758</v>
      </c>
      <c r="C178" s="28">
        <v>11.580205452182458</v>
      </c>
      <c r="D178" s="28">
        <v>14.17275527164823</v>
      </c>
      <c r="E178" s="28">
        <v>11.261620230395074</v>
      </c>
      <c r="F178" s="26">
        <v>10.016857089418373</v>
      </c>
      <c r="G178" s="69">
        <v>0</v>
      </c>
      <c r="H178" s="68">
        <v>0</v>
      </c>
    </row>
    <row r="179" spans="1:12">
      <c r="A179" s="75">
        <f t="shared" si="1"/>
        <v>42614</v>
      </c>
      <c r="B179" s="73">
        <v>5.5019410047518535</v>
      </c>
      <c r="C179" s="28">
        <v>14.297130289160087</v>
      </c>
      <c r="D179" s="28">
        <v>19.535264506492123</v>
      </c>
      <c r="E179" s="28">
        <v>9.3754968295801877</v>
      </c>
      <c r="F179" s="26">
        <v>11.331064922765188</v>
      </c>
      <c r="G179" s="69">
        <v>0</v>
      </c>
      <c r="H179" s="68">
        <v>0</v>
      </c>
    </row>
    <row r="180" spans="1:12">
      <c r="A180" s="75">
        <f t="shared" si="1"/>
        <v>42644</v>
      </c>
      <c r="B180" s="73">
        <v>16.128482620025931</v>
      </c>
      <c r="C180" s="28">
        <v>18.427724411668201</v>
      </c>
      <c r="D180" s="28">
        <v>21.615468115496196</v>
      </c>
      <c r="E180" s="28">
        <v>11.838567360212139</v>
      </c>
      <c r="F180" s="26">
        <v>17.723928476127959</v>
      </c>
      <c r="G180" s="69">
        <v>0</v>
      </c>
      <c r="H180" s="68">
        <v>0</v>
      </c>
    </row>
    <row r="181" spans="1:12">
      <c r="A181" s="75">
        <f t="shared" si="1"/>
        <v>42675</v>
      </c>
      <c r="B181" s="73">
        <v>11.363762494551022</v>
      </c>
      <c r="C181" s="28">
        <v>19.505344506899224</v>
      </c>
      <c r="D181" s="28">
        <v>19.27652691338675</v>
      </c>
      <c r="E181" s="28">
        <v>12.066156400993933</v>
      </c>
      <c r="F181" s="26">
        <v>15.782785279098043</v>
      </c>
      <c r="G181" s="69">
        <v>0</v>
      </c>
      <c r="H181" s="68">
        <v>0</v>
      </c>
    </row>
    <row r="182" spans="1:12">
      <c r="A182" s="75">
        <f t="shared" si="1"/>
        <v>42705</v>
      </c>
      <c r="B182" s="73">
        <v>5.7557997701760399</v>
      </c>
      <c r="C182" s="28">
        <v>20.047408195141013</v>
      </c>
      <c r="D182" s="28">
        <v>19.646165281720762</v>
      </c>
      <c r="E182" s="28">
        <v>12.605743891140087</v>
      </c>
      <c r="F182" s="26">
        <v>13.87748848763608</v>
      </c>
      <c r="G182" s="69">
        <v>0</v>
      </c>
      <c r="H182" s="68">
        <v>0</v>
      </c>
    </row>
    <row r="183" spans="1:12">
      <c r="A183" s="75">
        <f t="shared" si="1"/>
        <v>42736</v>
      </c>
      <c r="B183" s="73">
        <v>32.191345253548143</v>
      </c>
      <c r="C183" s="28">
        <v>20.380800043936588</v>
      </c>
      <c r="D183" s="28">
        <v>23.606337883714691</v>
      </c>
      <c r="E183" s="28">
        <v>13.029419236333695</v>
      </c>
      <c r="F183" s="26">
        <v>25.325251785552538</v>
      </c>
      <c r="G183" s="69">
        <v>0</v>
      </c>
      <c r="H183" s="68">
        <v>0</v>
      </c>
      <c r="L183" s="3" t="s">
        <v>29</v>
      </c>
    </row>
    <row r="184" spans="1:12">
      <c r="A184" s="75">
        <f t="shared" si="1"/>
        <v>42767</v>
      </c>
      <c r="B184" s="73">
        <v>25.659636119468665</v>
      </c>
      <c r="C184" s="28">
        <v>21.251495732055538</v>
      </c>
      <c r="D184" s="28">
        <v>22.777410126910102</v>
      </c>
      <c r="E184" s="28">
        <v>14.532397319438406</v>
      </c>
      <c r="F184" s="26">
        <v>22.963310032134899</v>
      </c>
      <c r="G184" s="69">
        <v>0</v>
      </c>
      <c r="H184" s="68">
        <v>0</v>
      </c>
    </row>
    <row r="185" spans="1:12">
      <c r="A185" s="75">
        <f t="shared" si="1"/>
        <v>42795</v>
      </c>
      <c r="B185" s="73">
        <v>33.21124324565212</v>
      </c>
      <c r="C185" s="28">
        <v>20.482628021238767</v>
      </c>
      <c r="D185" s="28">
        <v>23.224621652357346</v>
      </c>
      <c r="E185" s="28">
        <v>11.310927043044261</v>
      </c>
      <c r="F185" s="26">
        <v>25.634557852928317</v>
      </c>
      <c r="G185" s="69">
        <v>0</v>
      </c>
      <c r="H185" s="68">
        <v>0</v>
      </c>
    </row>
    <row r="186" spans="1:12">
      <c r="A186" s="75">
        <f t="shared" si="1"/>
        <v>42826</v>
      </c>
      <c r="B186" s="73">
        <v>39.335838747062283</v>
      </c>
      <c r="C186" s="28">
        <v>25.614687834903549</v>
      </c>
      <c r="D186" s="28">
        <v>28.393764495638329</v>
      </c>
      <c r="E186" s="28">
        <v>15.45374036958691</v>
      </c>
      <c r="F186" s="26">
        <v>31.131247913384396</v>
      </c>
      <c r="G186" s="69">
        <v>0</v>
      </c>
      <c r="H186" s="68">
        <v>0</v>
      </c>
    </row>
    <row r="187" spans="1:12">
      <c r="A187" s="75">
        <f t="shared" si="1"/>
        <v>42856</v>
      </c>
      <c r="B187" s="73">
        <v>42.854124183273413</v>
      </c>
      <c r="C187" s="28">
        <v>25.535488182368617</v>
      </c>
      <c r="D187" s="28">
        <v>26.450970961193242</v>
      </c>
      <c r="E187" s="28">
        <v>8.71208876785008</v>
      </c>
      <c r="F187" s="26">
        <v>31.604964987600415</v>
      </c>
      <c r="G187" s="69">
        <v>0</v>
      </c>
      <c r="H187" s="68">
        <v>0</v>
      </c>
    </row>
    <row r="188" spans="1:12">
      <c r="A188" s="75">
        <f t="shared" si="1"/>
        <v>42887</v>
      </c>
      <c r="B188" s="73">
        <v>57.004432489508105</v>
      </c>
      <c r="C188" s="28">
        <v>29.055334033266099</v>
      </c>
      <c r="D188" s="28">
        <v>31.321957378307609</v>
      </c>
      <c r="E188" s="28">
        <v>12.52783242219464</v>
      </c>
      <c r="F188" s="26">
        <v>39.101389341531245</v>
      </c>
      <c r="G188" s="69">
        <v>0</v>
      </c>
      <c r="H188" s="68">
        <v>0</v>
      </c>
    </row>
    <row r="189" spans="1:12">
      <c r="A189" s="75">
        <f t="shared" si="1"/>
        <v>42917</v>
      </c>
      <c r="B189" s="73">
        <v>46.514236136452801</v>
      </c>
      <c r="C189" s="28">
        <v>26.772118957031111</v>
      </c>
      <c r="D189" s="28">
        <v>30.035859527491148</v>
      </c>
      <c r="E189" s="28">
        <v>11.667718361449841</v>
      </c>
      <c r="F189" s="26">
        <v>34.377191229122417</v>
      </c>
      <c r="G189" s="69">
        <v>0</v>
      </c>
      <c r="H189" s="68">
        <v>0</v>
      </c>
    </row>
    <row r="190" spans="1:12">
      <c r="A190" s="75">
        <f t="shared" si="1"/>
        <v>42948</v>
      </c>
      <c r="B190" s="73">
        <v>48.919094673507722</v>
      </c>
      <c r="C190" s="28">
        <v>26.308191412555626</v>
      </c>
      <c r="D190" s="28">
        <v>33.208253056018201</v>
      </c>
      <c r="E190" s="28">
        <v>12.088386780780214</v>
      </c>
      <c r="F190" s="26">
        <v>35.788659568840586</v>
      </c>
      <c r="G190" s="69">
        <v>0</v>
      </c>
      <c r="H190" s="68">
        <v>0</v>
      </c>
    </row>
    <row r="191" spans="1:12">
      <c r="A191" s="75">
        <f t="shared" si="1"/>
        <v>42979</v>
      </c>
      <c r="B191" s="73">
        <v>52.231241211973753</v>
      </c>
      <c r="C191" s="28">
        <v>27.699423498143695</v>
      </c>
      <c r="D191" s="28">
        <v>32.145433512120533</v>
      </c>
      <c r="E191" s="28">
        <v>13.819286793875873</v>
      </c>
      <c r="F191" s="26">
        <v>37.417066714098723</v>
      </c>
      <c r="G191" s="69">
        <v>0</v>
      </c>
      <c r="H191" s="68">
        <v>0</v>
      </c>
    </row>
    <row r="192" spans="1:12">
      <c r="A192" s="75">
        <f t="shared" si="1"/>
        <v>43009</v>
      </c>
      <c r="B192" s="73">
        <v>41.66271351623805</v>
      </c>
      <c r="C192" s="28">
        <v>24.408052260553958</v>
      </c>
      <c r="D192" s="28">
        <v>27.894581555415442</v>
      </c>
      <c r="E192" s="28">
        <v>8.2152889569277363</v>
      </c>
      <c r="F192" s="26">
        <v>31.081386230123176</v>
      </c>
      <c r="G192" s="69">
        <v>0</v>
      </c>
      <c r="H192" s="68">
        <v>0</v>
      </c>
    </row>
    <row r="193" spans="1:8">
      <c r="A193" s="75">
        <f t="shared" si="1"/>
        <v>43040</v>
      </c>
      <c r="B193" s="73">
        <v>43.534654018506977</v>
      </c>
      <c r="C193" s="28">
        <v>22.551100095140029</v>
      </c>
      <c r="D193" s="28">
        <v>31.418625559847801</v>
      </c>
      <c r="E193" s="28">
        <v>7.168165861889042</v>
      </c>
      <c r="F193" s="26">
        <v>31.562755923070007</v>
      </c>
      <c r="G193" s="69">
        <v>0</v>
      </c>
      <c r="H193" s="68">
        <v>0</v>
      </c>
    </row>
    <row r="194" spans="1:8">
      <c r="A194" s="75">
        <f t="shared" si="1"/>
        <v>43070</v>
      </c>
      <c r="B194" s="73">
        <v>56.775021017855806</v>
      </c>
      <c r="C194" s="28">
        <v>21.683814758369845</v>
      </c>
      <c r="D194" s="28">
        <v>32.455188641380197</v>
      </c>
      <c r="E194" s="28">
        <v>9.980973052023101</v>
      </c>
      <c r="F194" s="26">
        <v>36.012779624549275</v>
      </c>
      <c r="G194" s="69">
        <v>0</v>
      </c>
      <c r="H194" s="68">
        <v>0</v>
      </c>
    </row>
    <row r="195" spans="1:8">
      <c r="A195" s="75">
        <f t="shared" si="1"/>
        <v>43101</v>
      </c>
      <c r="B195" s="73">
        <v>26.658219074450074</v>
      </c>
      <c r="C195" s="28">
        <v>20.988319662106349</v>
      </c>
      <c r="D195" s="28">
        <v>24.044172037503042</v>
      </c>
      <c r="E195" s="28">
        <v>9.6708907000584876</v>
      </c>
      <c r="F195" s="26">
        <v>23.387256067368646</v>
      </c>
      <c r="G195" s="69">
        <v>0</v>
      </c>
      <c r="H195" s="68">
        <v>0</v>
      </c>
    </row>
    <row r="196" spans="1:8">
      <c r="A196" s="75">
        <f t="shared" si="1"/>
        <v>43132</v>
      </c>
      <c r="B196" s="73">
        <v>38.990026316833813</v>
      </c>
      <c r="C196" s="28">
        <v>18.671828273478773</v>
      </c>
      <c r="D196" s="28">
        <v>24.93696918608137</v>
      </c>
      <c r="E196" s="28">
        <v>8.4379432113080846</v>
      </c>
      <c r="F196" s="26">
        <v>27.755337984479912</v>
      </c>
      <c r="G196" s="69">
        <v>0</v>
      </c>
      <c r="H196" s="68">
        <v>0</v>
      </c>
    </row>
    <row r="197" spans="1:8">
      <c r="A197" s="75">
        <f t="shared" si="1"/>
        <v>43160</v>
      </c>
      <c r="B197" s="73">
        <v>33.157517902466324</v>
      </c>
      <c r="C197" s="28">
        <v>17.475034185566596</v>
      </c>
      <c r="D197" s="28">
        <v>22.444738160376797</v>
      </c>
      <c r="E197" s="28">
        <v>6.9216693926141382</v>
      </c>
      <c r="F197" s="26">
        <v>24.577800947003748</v>
      </c>
      <c r="G197" s="69">
        <v>0</v>
      </c>
      <c r="H197" s="68">
        <v>0</v>
      </c>
    </row>
    <row r="198" spans="1:8">
      <c r="A198" s="75">
        <f t="shared" si="1"/>
        <v>43191</v>
      </c>
      <c r="B198" s="73">
        <v>28.053423795815814</v>
      </c>
      <c r="C198" s="28">
        <v>11.49287671116841</v>
      </c>
      <c r="D198" s="28">
        <v>16.205502723805232</v>
      </c>
      <c r="E198" s="28">
        <v>1.4637067408943993</v>
      </c>
      <c r="F198" s="26">
        <v>18.980528086995662</v>
      </c>
      <c r="G198" s="69">
        <v>0</v>
      </c>
      <c r="H198" s="68">
        <v>0</v>
      </c>
    </row>
    <row r="199" spans="1:8">
      <c r="A199" s="75">
        <f t="shared" si="1"/>
        <v>43221</v>
      </c>
      <c r="B199" s="73">
        <v>29.199162707404348</v>
      </c>
      <c r="C199" s="28">
        <v>6.1163399469078783</v>
      </c>
      <c r="D199" s="28">
        <v>16.127237953917973</v>
      </c>
      <c r="E199" s="28">
        <v>2.2105243587566825E-2</v>
      </c>
      <c r="F199" s="26">
        <v>17.49479389684776</v>
      </c>
      <c r="G199" s="69">
        <v>0</v>
      </c>
      <c r="H199" s="68">
        <v>0</v>
      </c>
    </row>
    <row r="200" spans="1:8">
      <c r="A200" s="75">
        <f t="shared" si="1"/>
        <v>43252</v>
      </c>
      <c r="B200" s="73">
        <v>29.492995686773082</v>
      </c>
      <c r="C200" s="28">
        <v>4.583435541371994</v>
      </c>
      <c r="D200" s="28">
        <v>13.962655132648605</v>
      </c>
      <c r="E200" s="28">
        <v>1.6881481418067334</v>
      </c>
      <c r="F200" s="26">
        <v>16.744946786771099</v>
      </c>
      <c r="G200" s="69">
        <v>0</v>
      </c>
      <c r="H200" s="68">
        <v>0</v>
      </c>
    </row>
    <row r="201" spans="1:8">
      <c r="A201" s="75">
        <f t="shared" si="1"/>
        <v>43282</v>
      </c>
      <c r="B201" s="73">
        <v>27.708324331779586</v>
      </c>
      <c r="C201" s="28">
        <v>1.6576187330609615</v>
      </c>
      <c r="D201" s="28">
        <v>9.2414568731370892</v>
      </c>
      <c r="E201" s="28">
        <v>1.5216677350890162</v>
      </c>
      <c r="F201" s="26">
        <v>14.236024618045985</v>
      </c>
      <c r="G201" s="69">
        <v>0</v>
      </c>
      <c r="H201" s="68">
        <v>0</v>
      </c>
    </row>
    <row r="202" spans="1:8">
      <c r="A202" s="75">
        <f t="shared" si="1"/>
        <v>43313</v>
      </c>
      <c r="B202" s="73">
        <v>23.254585852457854</v>
      </c>
      <c r="C202" s="28">
        <v>2.3447845720660832</v>
      </c>
      <c r="D202" s="28">
        <v>10.343193010192376</v>
      </c>
      <c r="E202" s="28">
        <v>-1.9949892146416404</v>
      </c>
      <c r="F202" s="26">
        <v>12.693579876269755</v>
      </c>
      <c r="G202" s="69">
        <v>0</v>
      </c>
      <c r="H202" s="68">
        <v>0</v>
      </c>
    </row>
    <row r="203" spans="1:8">
      <c r="A203" s="75">
        <v>43344</v>
      </c>
      <c r="B203" s="73">
        <v>22.145926021395425</v>
      </c>
      <c r="C203" s="28">
        <v>0.64163970656212488</v>
      </c>
      <c r="D203" s="28">
        <v>10.305209792693715</v>
      </c>
      <c r="E203" s="28">
        <v>-5.3198688475333489</v>
      </c>
      <c r="F203" s="26">
        <v>11.4676609984121</v>
      </c>
      <c r="G203" s="69">
        <v>0</v>
      </c>
      <c r="H203" s="68">
        <v>0</v>
      </c>
    </row>
    <row r="204" spans="1:8">
      <c r="A204" s="75">
        <v>43374</v>
      </c>
      <c r="B204" s="73">
        <v>24.376600606780908</v>
      </c>
      <c r="C204" s="28">
        <v>-2.3030047073602566</v>
      </c>
      <c r="D204" s="28">
        <v>7.6207632669885061</v>
      </c>
      <c r="E204" s="28">
        <v>-2.3247979409126596</v>
      </c>
      <c r="F204" s="26">
        <v>10.957347395491702</v>
      </c>
      <c r="G204" s="69">
        <v>0</v>
      </c>
      <c r="H204" s="68">
        <v>0</v>
      </c>
    </row>
    <row r="205" spans="1:8">
      <c r="A205" s="75">
        <v>43405</v>
      </c>
      <c r="B205" s="73">
        <v>20.78529679325889</v>
      </c>
      <c r="C205" s="28">
        <v>-4.2532549528247587</v>
      </c>
      <c r="D205" s="28">
        <v>6.3003483848668163</v>
      </c>
      <c r="E205" s="28">
        <v>-2.5353238220861329</v>
      </c>
      <c r="F205" s="26">
        <v>8.3993941665182259</v>
      </c>
      <c r="G205" s="69">
        <v>0</v>
      </c>
      <c r="H205" s="68">
        <v>0</v>
      </c>
    </row>
    <row r="206" spans="1:8">
      <c r="A206" s="75">
        <v>43435</v>
      </c>
      <c r="B206" s="73">
        <v>18.703250471023058</v>
      </c>
      <c r="C206" s="28">
        <v>-4.939865862222204</v>
      </c>
      <c r="D206" s="28">
        <v>5.8289312873942123</v>
      </c>
      <c r="E206" s="28">
        <v>-5.1818826677398011</v>
      </c>
      <c r="F206" s="26">
        <v>7.0813932873049046</v>
      </c>
      <c r="G206" s="69">
        <v>0</v>
      </c>
      <c r="H206" s="68">
        <v>0</v>
      </c>
    </row>
    <row r="207" spans="1:8">
      <c r="A207" s="8">
        <v>43466</v>
      </c>
      <c r="B207" s="73">
        <v>14.784390727246066</v>
      </c>
      <c r="C207" s="28">
        <v>-5.4476743065337896</v>
      </c>
      <c r="D207" s="28">
        <v>5.4526379765549748</v>
      </c>
      <c r="E207" s="28">
        <v>-5.0853978817470331</v>
      </c>
      <c r="F207" s="26">
        <v>5.3706799983448628</v>
      </c>
      <c r="G207" s="69">
        <v>0</v>
      </c>
      <c r="H207" s="68">
        <v>0</v>
      </c>
    </row>
    <row r="208" spans="1:8">
      <c r="A208" s="8">
        <v>43497</v>
      </c>
      <c r="B208" s="73">
        <v>6.278211766063535</v>
      </c>
      <c r="C208" s="28">
        <v>-6.6842491207864452</v>
      </c>
      <c r="D208" s="28">
        <v>5.9881724306335204</v>
      </c>
      <c r="E208" s="28">
        <v>-6.9573844184682603</v>
      </c>
      <c r="F208" s="26">
        <v>1.3821149066173488</v>
      </c>
      <c r="G208" s="69">
        <v>0</v>
      </c>
      <c r="H208" s="68">
        <v>0</v>
      </c>
    </row>
    <row r="209" spans="1:8">
      <c r="A209" s="8">
        <v>43525</v>
      </c>
      <c r="B209" s="73">
        <v>6.8643530687150678</v>
      </c>
      <c r="C209" s="28">
        <v>-6.404217218028796</v>
      </c>
      <c r="D209" s="28">
        <v>5.7042719061974667</v>
      </c>
      <c r="E209" s="28">
        <v>-6.4394123872147491</v>
      </c>
      <c r="F209" s="26">
        <v>1.7724453153142639</v>
      </c>
      <c r="G209" s="69">
        <v>0</v>
      </c>
      <c r="H209" s="68">
        <v>0</v>
      </c>
    </row>
    <row r="210" spans="1:8">
      <c r="A210" s="8">
        <v>43556</v>
      </c>
      <c r="B210" s="73">
        <v>7.7602425342986114</v>
      </c>
      <c r="C210" s="28">
        <v>-5.3043354304949775</v>
      </c>
      <c r="D210" s="28">
        <v>7.4277655912091456</v>
      </c>
      <c r="E210" s="28">
        <v>-2.9240921698034605</v>
      </c>
      <c r="F210" s="26">
        <v>3.0522430355225172</v>
      </c>
      <c r="G210" s="69">
        <v>0</v>
      </c>
      <c r="H210" s="68">
        <v>0</v>
      </c>
    </row>
    <row r="211" spans="1:8">
      <c r="A211" s="8">
        <v>43586</v>
      </c>
      <c r="B211" s="73">
        <v>3.7385346213629322</v>
      </c>
      <c r="C211" s="28">
        <v>-4.2160240995657077</v>
      </c>
      <c r="D211" s="28">
        <v>7.2097246918378488</v>
      </c>
      <c r="E211" s="28">
        <v>-7.0024155505271306</v>
      </c>
      <c r="F211" s="26">
        <v>1.4214406068065788</v>
      </c>
      <c r="G211" s="69">
        <v>0</v>
      </c>
      <c r="H211" s="68">
        <v>0</v>
      </c>
    </row>
    <row r="212" spans="1:8">
      <c r="A212" s="8">
        <v>43617</v>
      </c>
      <c r="B212" s="73">
        <v>-2.6096590682138543</v>
      </c>
      <c r="C212" s="28">
        <v>-3.4552145707981596</v>
      </c>
      <c r="D212" s="28">
        <v>9.4242117611374354</v>
      </c>
      <c r="E212" s="28">
        <v>-6.361863496866393</v>
      </c>
      <c r="F212" s="26">
        <v>-0.89185545855100523</v>
      </c>
      <c r="G212" s="69">
        <v>0</v>
      </c>
      <c r="H212" s="68">
        <v>0</v>
      </c>
    </row>
    <row r="213" spans="1:8">
      <c r="A213" s="8">
        <v>43647</v>
      </c>
      <c r="B213" s="73">
        <v>-3.3765268077281529</v>
      </c>
      <c r="C213" s="28">
        <v>-4.7396290612775172</v>
      </c>
      <c r="D213" s="28">
        <v>4.4807827793493793</v>
      </c>
      <c r="E213" s="28">
        <v>-4.8159123174277729</v>
      </c>
      <c r="F213" s="26">
        <v>-2.4860020322238552</v>
      </c>
      <c r="G213" s="69">
        <v>0</v>
      </c>
      <c r="H213" s="69">
        <v>0</v>
      </c>
    </row>
    <row r="214" spans="1:8">
      <c r="A214" s="8">
        <v>43678</v>
      </c>
      <c r="B214" s="73">
        <v>-8.3530497783894102</v>
      </c>
      <c r="C214" s="28">
        <v>-4.7326280958268852</v>
      </c>
      <c r="D214" s="28">
        <v>7.8430392230101509</v>
      </c>
      <c r="E214" s="28">
        <v>-2.9716372648767697</v>
      </c>
      <c r="F214" s="26">
        <v>-4.136892388134628</v>
      </c>
      <c r="G214" s="69">
        <v>0</v>
      </c>
      <c r="H214" s="69">
        <v>0</v>
      </c>
    </row>
    <row r="215" spans="1:8">
      <c r="A215" s="8">
        <v>43709</v>
      </c>
      <c r="B215" s="73">
        <v>-10.652348701268577</v>
      </c>
      <c r="C215" s="28">
        <v>-4.2763679704917905</v>
      </c>
      <c r="D215" s="28">
        <v>7.6698446205260895</v>
      </c>
      <c r="E215" s="28">
        <v>-1.1186925716275664</v>
      </c>
      <c r="F215" s="26">
        <v>-5.0310801426205476</v>
      </c>
      <c r="G215" s="69">
        <v>0</v>
      </c>
      <c r="H215" s="69">
        <v>0</v>
      </c>
    </row>
    <row r="216" spans="1:8">
      <c r="A216" s="8">
        <v>43739</v>
      </c>
      <c r="B216" s="73">
        <v>-5.8306323877539974</v>
      </c>
      <c r="C216" s="28">
        <v>-3.0254144353165868</v>
      </c>
      <c r="D216" s="28">
        <v>7.9856194153739457</v>
      </c>
      <c r="E216" s="28">
        <v>-2.922114375628182</v>
      </c>
      <c r="F216" s="26">
        <v>-2.4206880111839912</v>
      </c>
      <c r="G216" s="69">
        <v>0</v>
      </c>
      <c r="H216" s="69">
        <v>0</v>
      </c>
    </row>
    <row r="217" spans="1:8">
      <c r="A217" s="8">
        <v>43770</v>
      </c>
      <c r="B217" s="73">
        <v>-1.1789379338293049</v>
      </c>
      <c r="C217" s="28">
        <v>0.48248842403664227</v>
      </c>
      <c r="D217" s="28">
        <v>9.4817775228056576</v>
      </c>
      <c r="E217" s="28">
        <v>-4.2370612394002194</v>
      </c>
      <c r="F217" s="26">
        <v>1.1814859982429482</v>
      </c>
      <c r="G217" s="69">
        <v>0</v>
      </c>
      <c r="H217" s="69">
        <v>0</v>
      </c>
    </row>
    <row r="218" spans="1:8">
      <c r="A218" s="8">
        <v>43800</v>
      </c>
      <c r="B218" s="73">
        <v>-5.3497280242057688</v>
      </c>
      <c r="C218" s="28">
        <v>1.0719552245922026</v>
      </c>
      <c r="D218" s="28">
        <v>7.7611205529727778</v>
      </c>
      <c r="E218" s="28">
        <v>-4.2081584804985361</v>
      </c>
      <c r="F218" s="26">
        <v>-0.9550655304055411</v>
      </c>
      <c r="G218" s="69">
        <v>0</v>
      </c>
      <c r="H218" s="69">
        <v>0</v>
      </c>
    </row>
    <row r="219" spans="1:8">
      <c r="A219" s="8">
        <v>43831</v>
      </c>
      <c r="B219" s="73">
        <v>-5.1639662690199479</v>
      </c>
      <c r="C219" s="28">
        <v>1.59815033169739</v>
      </c>
      <c r="D219" s="28">
        <v>9.9972823390606322</v>
      </c>
      <c r="E219" s="28">
        <v>-5.3800896768338102</v>
      </c>
      <c r="F219" s="26">
        <v>-0.37202032138297092</v>
      </c>
      <c r="G219" s="69">
        <v>0</v>
      </c>
      <c r="H219" s="69">
        <v>0</v>
      </c>
    </row>
    <row r="220" spans="1:8">
      <c r="A220" s="8">
        <v>43862</v>
      </c>
      <c r="B220" s="73">
        <v>-5.6104344275959894</v>
      </c>
      <c r="C220" s="28">
        <v>3.6523256969313689</v>
      </c>
      <c r="D220" s="28">
        <v>11.938774061637659</v>
      </c>
      <c r="E220" s="28">
        <v>-6.344485851705306</v>
      </c>
      <c r="F220" s="26">
        <v>0.3441760210558753</v>
      </c>
      <c r="G220" s="69">
        <v>0</v>
      </c>
      <c r="H220" s="69">
        <v>0</v>
      </c>
    </row>
    <row r="221" spans="1:8">
      <c r="A221" s="8">
        <v>43891</v>
      </c>
      <c r="B221" s="73">
        <v>-2.5115100685932035</v>
      </c>
      <c r="C221" s="28">
        <v>-6.4550429750418807</v>
      </c>
      <c r="D221" s="28">
        <v>-4.3267093287854497</v>
      </c>
      <c r="E221" s="28">
        <v>-5.3699873727328873</v>
      </c>
      <c r="F221" s="26">
        <v>-4.1332911640092229</v>
      </c>
      <c r="G221" s="69">
        <v>0</v>
      </c>
      <c r="H221" s="69">
        <v>0</v>
      </c>
    </row>
    <row r="222" spans="1:8">
      <c r="A222" s="8">
        <v>43922</v>
      </c>
      <c r="B222" s="73">
        <v>-2.584944436429204</v>
      </c>
      <c r="C222" s="28">
        <v>-15.113049825722147</v>
      </c>
      <c r="D222" s="28">
        <v>-7.4348271791614184</v>
      </c>
      <c r="E222" s="28">
        <v>-13.758236586151728</v>
      </c>
      <c r="F222" s="26">
        <v>-7.6109027563251219</v>
      </c>
      <c r="G222" s="69">
        <v>0</v>
      </c>
      <c r="H222" s="69">
        <v>0</v>
      </c>
    </row>
    <row r="223" spans="1:8">
      <c r="A223" s="8">
        <v>43952</v>
      </c>
      <c r="B223" s="73">
        <v>-5.9206635537624175</v>
      </c>
      <c r="C223" s="28">
        <v>-22.676908551852982</v>
      </c>
      <c r="D223" s="28">
        <v>-14.053485045904745</v>
      </c>
      <c r="E223" s="28">
        <v>-12.608249645153535</v>
      </c>
      <c r="F223" s="26">
        <v>-12.652106956786968</v>
      </c>
      <c r="G223" s="69">
        <v>0</v>
      </c>
      <c r="H223" s="69">
        <v>0</v>
      </c>
    </row>
    <row r="224" spans="1:8">
      <c r="A224" s="8">
        <v>43983</v>
      </c>
      <c r="B224" s="73">
        <v>-3.912673110001974</v>
      </c>
      <c r="C224" s="28">
        <v>-32.707877148988565</v>
      </c>
      <c r="D224" s="28">
        <v>-22.876279726240877</v>
      </c>
      <c r="E224" s="28">
        <v>-18.699581918025387</v>
      </c>
      <c r="F224" s="26">
        <v>-16.923662644612904</v>
      </c>
      <c r="G224" s="69">
        <v>0</v>
      </c>
      <c r="H224" s="69">
        <v>0</v>
      </c>
    </row>
    <row r="225" spans="1:8">
      <c r="A225" s="8">
        <v>44013</v>
      </c>
      <c r="B225" s="73">
        <v>-1.6607007097767634</v>
      </c>
      <c r="C225" s="28">
        <v>-36.913954794473057</v>
      </c>
      <c r="D225" s="28">
        <v>-24.915872665907024</v>
      </c>
      <c r="E225" s="28">
        <v>-13.985452830255095</v>
      </c>
      <c r="F225" s="26">
        <v>-17.009445722515594</v>
      </c>
      <c r="G225" s="69">
        <v>0</v>
      </c>
      <c r="H225" s="69">
        <v>0</v>
      </c>
    </row>
    <row r="226" spans="1:8">
      <c r="A226" s="8">
        <v>44044</v>
      </c>
      <c r="B226" s="73">
        <v>13.490917426121761</v>
      </c>
      <c r="C226" s="28">
        <v>-15.641996202121256</v>
      </c>
      <c r="D226" s="28">
        <v>-15.191157710208325</v>
      </c>
      <c r="E226" s="28">
        <v>1.0294931990834533</v>
      </c>
      <c r="F226" s="26">
        <v>-1.6813077894201389</v>
      </c>
      <c r="G226" s="69">
        <v>100000</v>
      </c>
      <c r="H226" s="68">
        <v>-100000</v>
      </c>
    </row>
    <row r="227" spans="1:8">
      <c r="A227" s="8">
        <v>44075</v>
      </c>
      <c r="B227" s="73">
        <v>17.021288572394845</v>
      </c>
      <c r="C227" s="28">
        <v>0.90522204943739304</v>
      </c>
      <c r="D227" s="28">
        <v>-19.528092932568086</v>
      </c>
      <c r="E227" s="28">
        <v>14.549445879381139</v>
      </c>
      <c r="F227" s="26">
        <v>4.4428061086028592</v>
      </c>
      <c r="G227" s="69">
        <v>100000</v>
      </c>
      <c r="H227" s="68">
        <v>-100000</v>
      </c>
    </row>
    <row r="228" spans="1:8">
      <c r="A228" s="8">
        <v>44105</v>
      </c>
      <c r="B228" s="73">
        <v>9.5090943129123584</v>
      </c>
      <c r="C228" s="28">
        <v>27.059895912671973</v>
      </c>
      <c r="D228" s="28">
        <v>-0.79618668713635765</v>
      </c>
      <c r="E228" s="28">
        <v>6.9320148655179548</v>
      </c>
      <c r="F228" s="26">
        <v>12.705859268730247</v>
      </c>
      <c r="G228" s="69">
        <v>100000</v>
      </c>
      <c r="H228" s="68">
        <v>-100000</v>
      </c>
    </row>
    <row r="229" spans="1:8">
      <c r="A229" s="8">
        <v>44136</v>
      </c>
      <c r="B229" s="73">
        <v>7.7668646772509176</v>
      </c>
      <c r="C229" s="28">
        <v>29.419516738481711</v>
      </c>
      <c r="D229" s="28">
        <v>3.7002649680383692</v>
      </c>
      <c r="E229" s="28">
        <v>1.5243183721743492</v>
      </c>
      <c r="F229" s="26">
        <v>13.310993408965977</v>
      </c>
      <c r="G229" s="69">
        <v>100000</v>
      </c>
      <c r="H229" s="68">
        <v>-100000</v>
      </c>
    </row>
    <row r="230" spans="1:8">
      <c r="A230" s="8">
        <v>44166</v>
      </c>
      <c r="B230" s="73">
        <v>11.8909254082042</v>
      </c>
      <c r="C230" s="28">
        <v>35.00826804598973</v>
      </c>
      <c r="D230" s="28">
        <v>6.63518851983389</v>
      </c>
      <c r="E230" s="28">
        <v>3.0498853805625226</v>
      </c>
      <c r="F230" s="26">
        <v>17.769471081082511</v>
      </c>
      <c r="G230" s="69">
        <v>100000</v>
      </c>
      <c r="H230" s="68">
        <v>-100000</v>
      </c>
    </row>
    <row r="231" spans="1:8">
      <c r="A231" s="8">
        <v>44197</v>
      </c>
      <c r="B231" s="73">
        <v>9.5301068536654654</v>
      </c>
      <c r="C231" s="28">
        <v>36.374318893611665</v>
      </c>
      <c r="D231" s="28">
        <v>3.0950938621719271</v>
      </c>
      <c r="E231" s="28">
        <v>8.5433011102249878</v>
      </c>
      <c r="F231" s="26">
        <v>16.519824327600439</v>
      </c>
      <c r="G231" s="69">
        <v>100000</v>
      </c>
      <c r="H231" s="68">
        <v>-100000</v>
      </c>
    </row>
    <row r="232" spans="1:8">
      <c r="A232" s="8">
        <v>44228</v>
      </c>
      <c r="B232" s="73">
        <v>5.4600412158261058</v>
      </c>
      <c r="C232" s="28">
        <v>30.043386507148504</v>
      </c>
      <c r="D232" s="28">
        <v>2.0493640742006436</v>
      </c>
      <c r="E232" s="28">
        <v>8.5985615496670285</v>
      </c>
      <c r="F232" s="26">
        <v>12.615180926793768</v>
      </c>
      <c r="G232" s="69">
        <v>100000</v>
      </c>
      <c r="H232" s="68">
        <v>-100000</v>
      </c>
    </row>
    <row r="233" spans="1:8">
      <c r="A233" s="8">
        <v>44256</v>
      </c>
      <c r="B233" s="73">
        <v>-1.9870535863280914</v>
      </c>
      <c r="C233" s="28">
        <v>34.805641511927732</v>
      </c>
      <c r="D233" s="28">
        <v>10.492778451034933</v>
      </c>
      <c r="E233" s="28">
        <v>9.0549146861090399</v>
      </c>
      <c r="F233" s="26">
        <v>11.481222997774431</v>
      </c>
      <c r="G233" s="69">
        <v>100000</v>
      </c>
      <c r="H233" s="68">
        <v>-100000</v>
      </c>
    </row>
    <row r="234" spans="1:8">
      <c r="A234" s="8">
        <v>44287</v>
      </c>
      <c r="B234" s="73">
        <v>-3.6295537447808779</v>
      </c>
      <c r="C234" s="28">
        <v>45.076736471361613</v>
      </c>
      <c r="D234" s="28">
        <v>16.688234331289831</v>
      </c>
      <c r="E234" s="28">
        <v>17.37418824628103</v>
      </c>
      <c r="F234" s="26">
        <v>14.122142252691905</v>
      </c>
      <c r="G234" s="69">
        <v>100000</v>
      </c>
      <c r="H234" s="68">
        <v>-100000</v>
      </c>
    </row>
    <row r="235" spans="1:8">
      <c r="A235" s="8">
        <v>44317</v>
      </c>
      <c r="B235" s="73">
        <v>2.8251392578948487</v>
      </c>
      <c r="C235" s="28">
        <v>54.035729873248805</v>
      </c>
      <c r="D235" s="28">
        <v>25.77571761245796</v>
      </c>
      <c r="E235" s="28">
        <v>26.591149398915427</v>
      </c>
      <c r="F235" s="26">
        <v>21.346781766557132</v>
      </c>
      <c r="G235" s="69">
        <v>100000</v>
      </c>
      <c r="H235" s="68">
        <v>-100000</v>
      </c>
    </row>
    <row r="236" spans="1:8">
      <c r="A236" s="8">
        <v>44348</v>
      </c>
      <c r="B236" s="73">
        <v>2.3291560502399333</v>
      </c>
      <c r="C236" s="28">
        <v>69.46893239811476</v>
      </c>
      <c r="D236" s="28">
        <v>31.132699782240959</v>
      </c>
      <c r="E236" s="28">
        <v>31.068989765973896</v>
      </c>
      <c r="F236" s="26">
        <v>25.136875116622281</v>
      </c>
      <c r="G236" s="69">
        <v>100000</v>
      </c>
      <c r="H236" s="68">
        <v>-100000</v>
      </c>
    </row>
    <row r="237" spans="1:8">
      <c r="A237" s="8">
        <v>44378</v>
      </c>
      <c r="B237" s="73">
        <v>-0.85158322554446109</v>
      </c>
      <c r="C237" s="28">
        <v>80.986811647074092</v>
      </c>
      <c r="D237" s="28">
        <v>39.762790057245276</v>
      </c>
      <c r="E237" s="28">
        <v>20.169508283727701</v>
      </c>
      <c r="F237" s="26">
        <v>25.436671737412286</v>
      </c>
      <c r="G237" s="69">
        <v>100000</v>
      </c>
      <c r="H237" s="68">
        <v>-100000</v>
      </c>
    </row>
    <row r="238" spans="1:8">
      <c r="A238" s="8">
        <v>44409</v>
      </c>
      <c r="B238" s="73">
        <v>-9.0354618614211013</v>
      </c>
      <c r="C238" s="28">
        <v>32.618517445002325</v>
      </c>
      <c r="D238" s="28">
        <v>16.725814537495243</v>
      </c>
      <c r="E238" s="28">
        <v>-2.0661381466493656</v>
      </c>
      <c r="F238" s="26">
        <v>6.6566154542079703</v>
      </c>
      <c r="G238" s="69">
        <v>100000</v>
      </c>
      <c r="H238" s="68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73F6E-377F-4D90-BEFE-CB0628DAAFAB}">
  <sheetPr>
    <tabColor theme="3" tint="0.79998168889431442"/>
  </sheetPr>
  <dimension ref="A1:T238"/>
  <sheetViews>
    <sheetView tabSelected="1" view="pageBreakPreview" zoomScale="85" zoomScaleNormal="100" zoomScaleSheetLayoutView="85" workbookViewId="0">
      <selection activeCell="H2" sqref="H2"/>
    </sheetView>
  </sheetViews>
  <sheetFormatPr baseColWidth="10" defaultRowHeight="16.5"/>
  <cols>
    <col min="1" max="1" width="11.42578125" style="3"/>
    <col min="2" max="2" width="12" style="3" bestFit="1" customWidth="1"/>
    <col min="3" max="5" width="11.42578125" style="3"/>
    <col min="6" max="7" width="16.28515625" style="3" customWidth="1"/>
    <col min="8" max="8" width="12.5703125" style="3" bestFit="1" customWidth="1"/>
    <col min="9" max="15" width="11.42578125" style="3"/>
    <col min="16" max="16" width="7.5703125" style="3" bestFit="1" customWidth="1"/>
    <col min="17" max="16384" width="11.42578125" style="3"/>
  </cols>
  <sheetData>
    <row r="1" spans="1:20" ht="21.75" customHeight="1" thickBot="1">
      <c r="A1" s="60"/>
      <c r="B1" s="298" t="s">
        <v>32</v>
      </c>
      <c r="C1" s="299"/>
      <c r="D1" s="299"/>
      <c r="E1" s="299"/>
      <c r="F1" s="61"/>
      <c r="G1" s="61"/>
      <c r="H1" s="24"/>
      <c r="J1" s="2"/>
      <c r="K1" s="2"/>
      <c r="L1" s="2"/>
      <c r="M1" s="2"/>
      <c r="N1" s="2"/>
    </row>
    <row r="2" spans="1:20" ht="17.25" thickBot="1">
      <c r="A2" s="70" t="s">
        <v>5</v>
      </c>
      <c r="B2" s="160" t="s">
        <v>33</v>
      </c>
      <c r="C2" s="161" t="s">
        <v>34</v>
      </c>
      <c r="D2" s="161" t="s">
        <v>35</v>
      </c>
      <c r="E2" s="161" t="s">
        <v>36</v>
      </c>
      <c r="F2" s="296" t="s">
        <v>22</v>
      </c>
      <c r="G2" s="297"/>
    </row>
    <row r="3" spans="1:20">
      <c r="A3" s="76">
        <v>37257</v>
      </c>
      <c r="B3" s="73">
        <v>6.1013316851500576</v>
      </c>
      <c r="C3" s="28">
        <v>8.5851516076791654</v>
      </c>
      <c r="D3" s="28">
        <v>-188.89120295746699</v>
      </c>
      <c r="E3" s="28">
        <v>-43.56351906947922</v>
      </c>
      <c r="F3" s="66">
        <v>0</v>
      </c>
      <c r="G3" s="77">
        <v>0</v>
      </c>
    </row>
    <row r="4" spans="1:20">
      <c r="A4" s="78">
        <v>37288</v>
      </c>
      <c r="B4" s="73">
        <v>5.9943638665461707</v>
      </c>
      <c r="C4" s="28">
        <v>8.103105272245049</v>
      </c>
      <c r="D4" s="28">
        <v>-192.50980480843242</v>
      </c>
      <c r="E4" s="28">
        <v>-42.755441721675993</v>
      </c>
      <c r="F4" s="79">
        <v>0</v>
      </c>
      <c r="G4" s="26">
        <v>0</v>
      </c>
      <c r="I4" s="11" t="s">
        <v>32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>
      <c r="A5" s="78">
        <v>37316</v>
      </c>
      <c r="B5" s="73">
        <v>6.257428274002419</v>
      </c>
      <c r="C5" s="28">
        <v>7.8729753055087448</v>
      </c>
      <c r="D5" s="28">
        <v>-210.90997283787871</v>
      </c>
      <c r="E5" s="28">
        <v>-43.255254941489163</v>
      </c>
      <c r="F5" s="79">
        <v>0</v>
      </c>
      <c r="G5" s="26">
        <v>0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</row>
    <row r="6" spans="1:20">
      <c r="A6" s="78">
        <v>37347</v>
      </c>
      <c r="B6" s="73">
        <v>5.5191253091724679</v>
      </c>
      <c r="C6" s="28">
        <v>8.7337707075054496</v>
      </c>
      <c r="D6" s="28">
        <v>-423.67490068039081</v>
      </c>
      <c r="E6" s="28">
        <v>-36.935663226336459</v>
      </c>
      <c r="F6" s="79">
        <v>0</v>
      </c>
      <c r="G6" s="26">
        <v>0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</row>
    <row r="7" spans="1:20">
      <c r="A7" s="78">
        <v>37377</v>
      </c>
      <c r="B7" s="73">
        <v>4.7895935729110217</v>
      </c>
      <c r="C7" s="28">
        <v>9.922553019383141</v>
      </c>
      <c r="D7" s="28">
        <v>-1114.3205792788513</v>
      </c>
      <c r="E7" s="28">
        <v>-27.940951745133237</v>
      </c>
      <c r="F7" s="79">
        <v>0</v>
      </c>
      <c r="G7" s="26">
        <v>0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</row>
    <row r="8" spans="1:20">
      <c r="A8" s="78">
        <v>37408</v>
      </c>
      <c r="B8" s="73">
        <v>3.7569644471330266</v>
      </c>
      <c r="C8" s="28">
        <v>11.558177796674741</v>
      </c>
      <c r="D8" s="28">
        <v>2454.0949069235962</v>
      </c>
      <c r="E8" s="28">
        <v>-22.982924449541098</v>
      </c>
      <c r="F8" s="79">
        <v>0</v>
      </c>
      <c r="G8" s="26">
        <v>0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</row>
    <row r="9" spans="1:20">
      <c r="A9" s="78">
        <v>37438</v>
      </c>
      <c r="B9" s="73">
        <v>3.1346307616283875</v>
      </c>
      <c r="C9" s="28">
        <v>12.069606713646564</v>
      </c>
      <c r="D9" s="28">
        <v>465.88318158511328</v>
      </c>
      <c r="E9" s="28">
        <v>-20.320061845851544</v>
      </c>
      <c r="F9" s="79">
        <v>0</v>
      </c>
      <c r="G9" s="26">
        <v>0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</row>
    <row r="10" spans="1:20">
      <c r="A10" s="78">
        <v>37469</v>
      </c>
      <c r="B10" s="73">
        <v>4.9379679681850863</v>
      </c>
      <c r="C10" s="28">
        <v>6.8143168521386244</v>
      </c>
      <c r="D10" s="28">
        <v>179.04815884186291</v>
      </c>
      <c r="E10" s="28">
        <v>-12.797606126011063</v>
      </c>
      <c r="F10" s="79">
        <v>0</v>
      </c>
      <c r="G10" s="26">
        <v>0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</row>
    <row r="11" spans="1:20">
      <c r="A11" s="78">
        <v>37500</v>
      </c>
      <c r="B11" s="73">
        <v>5.9114384073708504</v>
      </c>
      <c r="C11" s="28">
        <v>6.048309171805788</v>
      </c>
      <c r="D11" s="28">
        <v>374.15734740399785</v>
      </c>
      <c r="E11" s="28">
        <v>-26.916531189906536</v>
      </c>
      <c r="F11" s="79">
        <v>0</v>
      </c>
      <c r="G11" s="26">
        <v>0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</row>
    <row r="12" spans="1:20">
      <c r="A12" s="78">
        <v>37530</v>
      </c>
      <c r="B12" s="73">
        <v>6.6284094514675873</v>
      </c>
      <c r="C12" s="28">
        <v>7.6622587163848843</v>
      </c>
      <c r="D12" s="28">
        <v>598.47175024867317</v>
      </c>
      <c r="E12" s="28">
        <v>-39.059352463291845</v>
      </c>
      <c r="F12" s="79">
        <v>0</v>
      </c>
      <c r="G12" s="26">
        <v>0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</row>
    <row r="13" spans="1:20">
      <c r="A13" s="78">
        <v>37561</v>
      </c>
      <c r="B13" s="73">
        <v>7.0780199896510076</v>
      </c>
      <c r="C13" s="28">
        <v>8.5533099995376958</v>
      </c>
      <c r="D13" s="28">
        <v>324.12994265417103</v>
      </c>
      <c r="E13" s="28">
        <v>-33.090598444823691</v>
      </c>
      <c r="F13" s="79">
        <v>0</v>
      </c>
      <c r="G13" s="26">
        <v>0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0">
      <c r="A14" s="78">
        <v>37591</v>
      </c>
      <c r="B14" s="73">
        <v>6.2004795273651547</v>
      </c>
      <c r="C14" s="28">
        <v>9.251370924668322</v>
      </c>
      <c r="D14" s="28">
        <v>81.964958068570297</v>
      </c>
      <c r="E14" s="28">
        <v>-4.9449142753257842</v>
      </c>
      <c r="F14" s="79">
        <v>0</v>
      </c>
      <c r="G14" s="26">
        <v>0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</row>
    <row r="15" spans="1:20">
      <c r="A15" s="78">
        <v>37622</v>
      </c>
      <c r="B15" s="73">
        <v>6.2632671992173483</v>
      </c>
      <c r="C15" s="28">
        <v>10.533794214460057</v>
      </c>
      <c r="D15" s="28">
        <v>79.401895045021092</v>
      </c>
      <c r="E15" s="28">
        <v>-7.3722144210040863</v>
      </c>
      <c r="F15" s="79">
        <v>0</v>
      </c>
      <c r="G15" s="80">
        <v>0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</row>
    <row r="16" spans="1:20">
      <c r="A16" s="78">
        <v>37653</v>
      </c>
      <c r="B16" s="73">
        <v>6.5581942209650412</v>
      </c>
      <c r="C16" s="28">
        <v>12.019377436501721</v>
      </c>
      <c r="D16" s="28">
        <v>75.517177828328414</v>
      </c>
      <c r="E16" s="28">
        <v>-4.6319820788274679</v>
      </c>
      <c r="F16" s="79">
        <v>0</v>
      </c>
      <c r="G16" s="80">
        <v>0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</row>
    <row r="17" spans="1:20">
      <c r="A17" s="78">
        <v>37681</v>
      </c>
      <c r="B17" s="73">
        <v>7.4764451236806861</v>
      </c>
      <c r="C17" s="28">
        <v>13.300829726442132</v>
      </c>
      <c r="D17" s="28">
        <v>96.003060486496167</v>
      </c>
      <c r="E17" s="28">
        <v>-0.44946511148283852</v>
      </c>
      <c r="F17" s="79">
        <v>0</v>
      </c>
      <c r="G17" s="80">
        <v>0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</row>
    <row r="18" spans="1:20">
      <c r="A18" s="78">
        <v>37712</v>
      </c>
      <c r="B18" s="73">
        <v>8.2420533803888354</v>
      </c>
      <c r="C18" s="28">
        <v>14.055258520564195</v>
      </c>
      <c r="D18" s="28">
        <v>80.351253536613271</v>
      </c>
      <c r="E18" s="28">
        <v>6.3212997861867404</v>
      </c>
      <c r="F18" s="79">
        <v>0</v>
      </c>
      <c r="G18" s="80">
        <v>0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</row>
    <row r="19" spans="1:20">
      <c r="A19" s="78">
        <v>37742</v>
      </c>
      <c r="B19" s="73">
        <v>8.9573414197279266</v>
      </c>
      <c r="C19" s="28">
        <v>15.013884817111279</v>
      </c>
      <c r="D19" s="28">
        <v>56.23673071841295</v>
      </c>
      <c r="E19" s="28">
        <v>3.7914601940946202</v>
      </c>
      <c r="F19" s="79">
        <v>0</v>
      </c>
      <c r="G19" s="80">
        <v>0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</row>
    <row r="20" spans="1:20">
      <c r="A20" s="78">
        <v>37773</v>
      </c>
      <c r="B20" s="73">
        <v>8.8119172490533906</v>
      </c>
      <c r="C20" s="28">
        <v>13.629464576917073</v>
      </c>
      <c r="D20" s="28">
        <v>50.339466180894043</v>
      </c>
      <c r="E20" s="28">
        <v>11.294319632364513</v>
      </c>
      <c r="F20" s="79">
        <v>0</v>
      </c>
      <c r="G20" s="80">
        <v>0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</row>
    <row r="21" spans="1:20">
      <c r="A21" s="78">
        <v>37803</v>
      </c>
      <c r="B21" s="73">
        <v>9.4174565201625917</v>
      </c>
      <c r="C21" s="28">
        <v>16.588007859553322</v>
      </c>
      <c r="D21" s="28">
        <v>57.86146674115458</v>
      </c>
      <c r="E21" s="28">
        <v>15.921590251708761</v>
      </c>
      <c r="F21" s="79">
        <v>0</v>
      </c>
      <c r="G21" s="80">
        <v>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</row>
    <row r="22" spans="1:20">
      <c r="A22" s="78">
        <v>37834</v>
      </c>
      <c r="B22" s="73">
        <v>7.7313985342991165</v>
      </c>
      <c r="C22" s="28">
        <v>25.132118142812622</v>
      </c>
      <c r="D22" s="28">
        <v>82.837467350788316</v>
      </c>
      <c r="E22" s="28">
        <v>10.607554130167983</v>
      </c>
      <c r="F22" s="79">
        <v>0</v>
      </c>
      <c r="G22" s="80">
        <v>0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</row>
    <row r="23" spans="1:20">
      <c r="A23" s="78">
        <v>37865</v>
      </c>
      <c r="B23" s="73">
        <v>7.5706897257088235</v>
      </c>
      <c r="C23" s="28">
        <v>27.575134355656171</v>
      </c>
      <c r="D23" s="28">
        <v>60.135891968782019</v>
      </c>
      <c r="E23" s="28">
        <v>31.541840488617588</v>
      </c>
      <c r="F23" s="79">
        <v>0</v>
      </c>
      <c r="G23" s="80">
        <v>0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</row>
    <row r="24" spans="1:20">
      <c r="A24" s="78">
        <v>37895</v>
      </c>
      <c r="B24" s="73">
        <v>5.7844031071208279</v>
      </c>
      <c r="C24" s="28">
        <v>26.258422092991228</v>
      </c>
      <c r="D24" s="28">
        <v>51.079733638557954</v>
      </c>
      <c r="E24" s="28">
        <v>44.834747439650194</v>
      </c>
      <c r="F24" s="79">
        <v>0</v>
      </c>
      <c r="G24" s="80">
        <v>0</v>
      </c>
      <c r="I24" s="17" t="s">
        <v>4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</row>
    <row r="25" spans="1:20">
      <c r="A25" s="78">
        <v>37926</v>
      </c>
      <c r="B25" s="73">
        <v>5.042687082248265</v>
      </c>
      <c r="C25" s="28">
        <v>23.592714136392502</v>
      </c>
      <c r="D25" s="28">
        <v>40.74745958056161</v>
      </c>
      <c r="E25" s="28">
        <v>44.770697677050045</v>
      </c>
      <c r="F25" s="79">
        <v>0</v>
      </c>
      <c r="G25" s="80">
        <v>0</v>
      </c>
    </row>
    <row r="26" spans="1:20">
      <c r="A26" s="78">
        <v>37956</v>
      </c>
      <c r="B26" s="73">
        <v>4.0518159518906138</v>
      </c>
      <c r="C26" s="28">
        <v>20.600209364929857</v>
      </c>
      <c r="D26" s="28">
        <v>59.859446077939204</v>
      </c>
      <c r="E26" s="28">
        <v>17.660773111374127</v>
      </c>
      <c r="F26" s="79">
        <v>0</v>
      </c>
      <c r="G26" s="80">
        <v>0</v>
      </c>
    </row>
    <row r="27" spans="1:20">
      <c r="A27" s="78">
        <v>37987</v>
      </c>
      <c r="B27" s="73">
        <v>3.9879255463483032</v>
      </c>
      <c r="C27" s="28">
        <v>21.771589858561203</v>
      </c>
      <c r="D27" s="28">
        <v>64.639252015301992</v>
      </c>
      <c r="E27" s="28">
        <v>18.1556071761078</v>
      </c>
      <c r="F27" s="79">
        <v>0</v>
      </c>
      <c r="G27" s="80">
        <v>0</v>
      </c>
      <c r="N27" s="2"/>
      <c r="O27" s="2"/>
      <c r="P27" s="2"/>
      <c r="Q27" s="2"/>
      <c r="R27" s="2"/>
    </row>
    <row r="28" spans="1:20">
      <c r="A28" s="78">
        <v>38018</v>
      </c>
      <c r="B28" s="73">
        <v>3.833412337485087</v>
      </c>
      <c r="C28" s="28">
        <v>22.925799397265646</v>
      </c>
      <c r="D28" s="28">
        <v>68.588086681416982</v>
      </c>
      <c r="E28" s="28">
        <v>12.318715742913522</v>
      </c>
      <c r="F28" s="79">
        <v>0</v>
      </c>
      <c r="G28" s="80">
        <v>0</v>
      </c>
    </row>
    <row r="29" spans="1:20">
      <c r="A29" s="78">
        <v>38047</v>
      </c>
      <c r="B29" s="73">
        <v>3.2549972467176946</v>
      </c>
      <c r="C29" s="28">
        <v>23.881310471862594</v>
      </c>
      <c r="D29" s="28">
        <v>68.399681083246037</v>
      </c>
      <c r="E29" s="28">
        <v>13.148662139208135</v>
      </c>
      <c r="F29" s="79">
        <v>0</v>
      </c>
      <c r="G29" s="80">
        <v>0</v>
      </c>
    </row>
    <row r="30" spans="1:20">
      <c r="A30" s="78">
        <v>38078</v>
      </c>
      <c r="B30" s="73">
        <v>2.7247211650698766</v>
      </c>
      <c r="C30" s="28">
        <v>21.115565890247989</v>
      </c>
      <c r="D30" s="28">
        <v>64.669377848324643</v>
      </c>
      <c r="E30" s="28">
        <v>0.46972951968113907</v>
      </c>
      <c r="F30" s="79">
        <v>0</v>
      </c>
      <c r="G30" s="80">
        <v>0</v>
      </c>
    </row>
    <row r="31" spans="1:20">
      <c r="A31" s="78">
        <v>38108</v>
      </c>
      <c r="B31" s="73">
        <v>2.4821899473918219</v>
      </c>
      <c r="C31" s="28">
        <v>17.815815300233862</v>
      </c>
      <c r="D31" s="28">
        <v>64.533542992409167</v>
      </c>
      <c r="E31" s="28">
        <v>2.3538095140432702</v>
      </c>
      <c r="F31" s="79">
        <v>0</v>
      </c>
      <c r="G31" s="80">
        <v>0</v>
      </c>
    </row>
    <row r="32" spans="1:20">
      <c r="A32" s="78">
        <v>38139</v>
      </c>
      <c r="B32" s="73">
        <v>3.1047271185837166</v>
      </c>
      <c r="C32" s="28">
        <v>17.482973370110155</v>
      </c>
      <c r="D32" s="28">
        <v>53.487587507909964</v>
      </c>
      <c r="E32" s="28">
        <v>-4.0623029383210163</v>
      </c>
      <c r="F32" s="79">
        <v>0</v>
      </c>
      <c r="G32" s="80">
        <v>0</v>
      </c>
    </row>
    <row r="33" spans="1:7">
      <c r="A33" s="78">
        <v>38169</v>
      </c>
      <c r="B33" s="73">
        <v>2.8496603290836697</v>
      </c>
      <c r="C33" s="28">
        <v>16.551980880993057</v>
      </c>
      <c r="D33" s="28">
        <v>46.035568444191476</v>
      </c>
      <c r="E33" s="28">
        <v>-9.6979721165412087</v>
      </c>
      <c r="F33" s="79">
        <v>0</v>
      </c>
      <c r="G33" s="80">
        <v>0</v>
      </c>
    </row>
    <row r="34" spans="1:7">
      <c r="A34" s="78">
        <v>38200</v>
      </c>
      <c r="B34" s="73">
        <v>3.9905135902331024</v>
      </c>
      <c r="C34" s="28">
        <v>14.947843041019437</v>
      </c>
      <c r="D34" s="28">
        <v>39.926706313284853</v>
      </c>
      <c r="E34" s="28">
        <v>-7.2840230517639215</v>
      </c>
      <c r="F34" s="79">
        <v>0</v>
      </c>
      <c r="G34" s="80">
        <v>0</v>
      </c>
    </row>
    <row r="35" spans="1:7">
      <c r="A35" s="78">
        <v>38231</v>
      </c>
      <c r="B35" s="73">
        <v>4.2405648835702303</v>
      </c>
      <c r="C35" s="28">
        <v>15.824746489338871</v>
      </c>
      <c r="D35" s="28">
        <v>42.454384745655261</v>
      </c>
      <c r="E35" s="28">
        <v>-13.433600843128135</v>
      </c>
      <c r="F35" s="79">
        <v>0</v>
      </c>
      <c r="G35" s="80">
        <v>0</v>
      </c>
    </row>
    <row r="36" spans="1:7">
      <c r="A36" s="78">
        <v>38261</v>
      </c>
      <c r="B36" s="73">
        <v>4.9701074722502403</v>
      </c>
      <c r="C36" s="28">
        <v>16.151893793309636</v>
      </c>
      <c r="D36" s="28">
        <v>45.134119936549077</v>
      </c>
      <c r="E36" s="28">
        <v>-16.183381432204978</v>
      </c>
      <c r="F36" s="79">
        <v>0</v>
      </c>
      <c r="G36" s="80">
        <v>0</v>
      </c>
    </row>
    <row r="37" spans="1:7">
      <c r="A37" s="78">
        <v>38292</v>
      </c>
      <c r="B37" s="73">
        <v>5.8592157727747507</v>
      </c>
      <c r="C37" s="28">
        <v>19.693065753910389</v>
      </c>
      <c r="D37" s="28">
        <v>55.47871658782806</v>
      </c>
      <c r="E37" s="28">
        <v>-15.998451284258463</v>
      </c>
      <c r="F37" s="79">
        <v>0</v>
      </c>
      <c r="G37" s="80">
        <v>0</v>
      </c>
    </row>
    <row r="38" spans="1:7">
      <c r="A38" s="78">
        <v>38322</v>
      </c>
      <c r="B38" s="73">
        <v>6.7396185181664681</v>
      </c>
      <c r="C38" s="28">
        <v>21.226943499740326</v>
      </c>
      <c r="D38" s="28">
        <v>49.146903532068009</v>
      </c>
      <c r="E38" s="28">
        <v>-5.12561425665975</v>
      </c>
      <c r="F38" s="79">
        <v>0</v>
      </c>
      <c r="G38" s="80">
        <v>0</v>
      </c>
    </row>
    <row r="39" spans="1:7">
      <c r="A39" s="78">
        <v>38353</v>
      </c>
      <c r="B39" s="73">
        <v>7.373997144138289</v>
      </c>
      <c r="C39" s="28">
        <v>18.731479192905098</v>
      </c>
      <c r="D39" s="28">
        <v>40.669635125102353</v>
      </c>
      <c r="E39" s="28">
        <v>-5.8749210624602144</v>
      </c>
      <c r="F39" s="79">
        <v>0</v>
      </c>
      <c r="G39" s="80">
        <v>0</v>
      </c>
    </row>
    <row r="40" spans="1:7">
      <c r="A40" s="78">
        <v>38384</v>
      </c>
      <c r="B40" s="73">
        <v>7.8202036626607407</v>
      </c>
      <c r="C40" s="28">
        <v>16.536439749227338</v>
      </c>
      <c r="D40" s="28">
        <v>34.080272088227218</v>
      </c>
      <c r="E40" s="28">
        <v>-2.9733014227416033</v>
      </c>
      <c r="F40" s="79">
        <v>0</v>
      </c>
      <c r="G40" s="80">
        <v>0</v>
      </c>
    </row>
    <row r="41" spans="1:7">
      <c r="A41" s="78">
        <v>38412</v>
      </c>
      <c r="B41" s="73">
        <v>6.7190411444849607</v>
      </c>
      <c r="C41" s="28">
        <v>11.297779523812746</v>
      </c>
      <c r="D41" s="28">
        <v>20.742252553766427</v>
      </c>
      <c r="E41" s="28">
        <v>-7.2227196940304665</v>
      </c>
      <c r="F41" s="79">
        <v>0</v>
      </c>
      <c r="G41" s="80">
        <v>0</v>
      </c>
    </row>
    <row r="42" spans="1:7">
      <c r="A42" s="78">
        <v>38443</v>
      </c>
      <c r="B42" s="73">
        <v>7.5117225589866221</v>
      </c>
      <c r="C42" s="28">
        <v>15.716266096685526</v>
      </c>
      <c r="D42" s="28">
        <v>27.701511691844537</v>
      </c>
      <c r="E42" s="28">
        <v>-1.0327072836343154</v>
      </c>
      <c r="F42" s="79">
        <v>0</v>
      </c>
      <c r="G42" s="80">
        <v>0</v>
      </c>
    </row>
    <row r="43" spans="1:7">
      <c r="A43" s="78">
        <v>38473</v>
      </c>
      <c r="B43" s="73">
        <v>7.9157850405202623</v>
      </c>
      <c r="C43" s="28">
        <v>20.171027763692507</v>
      </c>
      <c r="D43" s="28">
        <v>31.879325284532346</v>
      </c>
      <c r="E43" s="28">
        <v>-2.2526440693806271</v>
      </c>
      <c r="F43" s="79">
        <v>0</v>
      </c>
      <c r="G43" s="80">
        <v>0</v>
      </c>
    </row>
    <row r="44" spans="1:7">
      <c r="A44" s="78">
        <v>38504</v>
      </c>
      <c r="B44" s="73">
        <v>7.211846624448115</v>
      </c>
      <c r="C44" s="28">
        <v>22.459703159960508</v>
      </c>
      <c r="D44" s="28">
        <v>42.188896477865057</v>
      </c>
      <c r="E44" s="28">
        <v>-2.4577116207993743</v>
      </c>
      <c r="F44" s="79">
        <v>0</v>
      </c>
      <c r="G44" s="80">
        <v>0</v>
      </c>
    </row>
    <row r="45" spans="1:7">
      <c r="A45" s="78">
        <v>38534</v>
      </c>
      <c r="B45" s="73">
        <v>7.616414672163252</v>
      </c>
      <c r="C45" s="28">
        <v>22.641438116768864</v>
      </c>
      <c r="D45" s="28">
        <v>42.434089942477883</v>
      </c>
      <c r="E45" s="28">
        <v>7.8326482002432085</v>
      </c>
      <c r="F45" s="79">
        <v>0</v>
      </c>
      <c r="G45" s="80">
        <v>0</v>
      </c>
    </row>
    <row r="46" spans="1:7">
      <c r="A46" s="78">
        <v>38565</v>
      </c>
      <c r="B46" s="73">
        <v>7.4928771736992195</v>
      </c>
      <c r="C46" s="28">
        <v>19.970717124601723</v>
      </c>
      <c r="D46" s="28">
        <v>37.966831034756197</v>
      </c>
      <c r="E46" s="28">
        <v>7.8790421093715812</v>
      </c>
      <c r="F46" s="79">
        <v>0</v>
      </c>
      <c r="G46" s="80">
        <v>0</v>
      </c>
    </row>
    <row r="47" spans="1:7">
      <c r="A47" s="78">
        <v>38596</v>
      </c>
      <c r="B47" s="73">
        <v>7.9088504077223121</v>
      </c>
      <c r="C47" s="28">
        <v>21.476888734385557</v>
      </c>
      <c r="D47" s="28">
        <v>36.467514111260833</v>
      </c>
      <c r="E47" s="28">
        <v>16.494427710831161</v>
      </c>
      <c r="F47" s="79">
        <v>0</v>
      </c>
      <c r="G47" s="80">
        <v>0</v>
      </c>
    </row>
    <row r="48" spans="1:7">
      <c r="A48" s="78">
        <v>38626</v>
      </c>
      <c r="B48" s="73">
        <v>8.023664036824707</v>
      </c>
      <c r="C48" s="28">
        <v>20.12239199113548</v>
      </c>
      <c r="D48" s="28">
        <v>33.138656994759863</v>
      </c>
      <c r="E48" s="28">
        <v>19.261352781517793</v>
      </c>
      <c r="F48" s="79">
        <v>0</v>
      </c>
      <c r="G48" s="80">
        <v>0</v>
      </c>
    </row>
    <row r="49" spans="1:7">
      <c r="A49" s="78">
        <v>38657</v>
      </c>
      <c r="B49" s="73">
        <v>7.7882483583835205</v>
      </c>
      <c r="C49" s="28">
        <v>16.931682997894271</v>
      </c>
      <c r="D49" s="28">
        <v>25.849455292504242</v>
      </c>
      <c r="E49" s="28">
        <v>20.486261274363127</v>
      </c>
      <c r="F49" s="79">
        <v>0</v>
      </c>
      <c r="G49" s="80">
        <v>0</v>
      </c>
    </row>
    <row r="50" spans="1:7">
      <c r="A50" s="78">
        <v>38687</v>
      </c>
      <c r="B50" s="73">
        <v>6.630883716295588</v>
      </c>
      <c r="C50" s="28">
        <v>15.398002285630463</v>
      </c>
      <c r="D50" s="28">
        <v>19.345746956127407</v>
      </c>
      <c r="E50" s="28">
        <v>16.505635046785926</v>
      </c>
      <c r="F50" s="79">
        <v>0</v>
      </c>
      <c r="G50" s="80">
        <v>0</v>
      </c>
    </row>
    <row r="51" spans="1:7">
      <c r="A51" s="78">
        <v>38718</v>
      </c>
      <c r="B51" s="73">
        <v>6.3738418197026192</v>
      </c>
      <c r="C51" s="28">
        <v>16.673210061605694</v>
      </c>
      <c r="D51" s="28">
        <v>19.43422648345614</v>
      </c>
      <c r="E51" s="28">
        <v>27.119806513872359</v>
      </c>
      <c r="F51" s="79">
        <v>0</v>
      </c>
      <c r="G51" s="80">
        <v>0</v>
      </c>
    </row>
    <row r="52" spans="1:7">
      <c r="A52" s="78">
        <v>38749</v>
      </c>
      <c r="B52" s="73">
        <v>6.2713733022944362</v>
      </c>
      <c r="C52" s="28">
        <v>16.796678753431383</v>
      </c>
      <c r="D52" s="28">
        <v>19.395416690350853</v>
      </c>
      <c r="E52" s="28">
        <v>33.031658073130821</v>
      </c>
      <c r="F52" s="79">
        <v>0</v>
      </c>
      <c r="G52" s="80">
        <v>0</v>
      </c>
    </row>
    <row r="53" spans="1:7">
      <c r="A53" s="78">
        <v>38777</v>
      </c>
      <c r="B53" s="73">
        <v>8.785807394275146</v>
      </c>
      <c r="C53" s="28">
        <v>23.416827512478132</v>
      </c>
      <c r="D53" s="28">
        <v>33.557045582919102</v>
      </c>
      <c r="E53" s="28">
        <v>37.699831448247558</v>
      </c>
      <c r="F53" s="79">
        <v>0</v>
      </c>
      <c r="G53" s="80">
        <v>0</v>
      </c>
    </row>
    <row r="54" spans="1:7">
      <c r="A54" s="78">
        <v>38808</v>
      </c>
      <c r="B54" s="73">
        <v>8.6384792990977122</v>
      </c>
      <c r="C54" s="28">
        <v>17.480458712353155</v>
      </c>
      <c r="D54" s="28">
        <v>21.538541416512281</v>
      </c>
      <c r="E54" s="28">
        <v>41.063241763303068</v>
      </c>
      <c r="F54" s="79">
        <v>0</v>
      </c>
      <c r="G54" s="80">
        <v>0</v>
      </c>
    </row>
    <row r="55" spans="1:7">
      <c r="A55" s="78">
        <v>38838</v>
      </c>
      <c r="B55" s="73">
        <v>8.721812230955873</v>
      </c>
      <c r="C55" s="28">
        <v>12.15466611323115</v>
      </c>
      <c r="D55" s="28">
        <v>10.811103572041091</v>
      </c>
      <c r="E55" s="28">
        <v>48.261598108446904</v>
      </c>
      <c r="F55" s="79">
        <v>0</v>
      </c>
      <c r="G55" s="80">
        <v>0</v>
      </c>
    </row>
    <row r="56" spans="1:7">
      <c r="A56" s="78">
        <v>38869</v>
      </c>
      <c r="B56" s="73">
        <v>10.799658542013791</v>
      </c>
      <c r="C56" s="28">
        <v>7.0004295318160104</v>
      </c>
      <c r="D56" s="28">
        <v>-4.212624025961464</v>
      </c>
      <c r="E56" s="28">
        <v>60.457454984402872</v>
      </c>
      <c r="F56" s="79">
        <v>0</v>
      </c>
      <c r="G56" s="80">
        <v>0</v>
      </c>
    </row>
    <row r="57" spans="1:7">
      <c r="A57" s="78">
        <v>38899</v>
      </c>
      <c r="B57" s="73">
        <v>11.242933345073736</v>
      </c>
      <c r="C57" s="28">
        <v>6.5006832112817214</v>
      </c>
      <c r="D57" s="28">
        <v>-5.7470005036525995</v>
      </c>
      <c r="E57" s="28">
        <v>58.064273724856896</v>
      </c>
      <c r="F57" s="79">
        <v>0</v>
      </c>
      <c r="G57" s="80">
        <v>0</v>
      </c>
    </row>
    <row r="58" spans="1:7">
      <c r="A58" s="78">
        <v>38930</v>
      </c>
      <c r="B58" s="73">
        <v>11.970064440225791</v>
      </c>
      <c r="C58" s="28">
        <v>8.2225863434409963</v>
      </c>
      <c r="D58" s="28">
        <v>-5.6533395785971603</v>
      </c>
      <c r="E58" s="28">
        <v>61.78505478703655</v>
      </c>
      <c r="F58" s="79">
        <v>0</v>
      </c>
      <c r="G58" s="80">
        <v>0</v>
      </c>
    </row>
    <row r="59" spans="1:7">
      <c r="A59" s="78">
        <v>38961</v>
      </c>
      <c r="B59" s="73">
        <v>11.444945263285833</v>
      </c>
      <c r="C59" s="28">
        <v>0.39305010543857488</v>
      </c>
      <c r="D59" s="28">
        <v>-16.996420783022835</v>
      </c>
      <c r="E59" s="28">
        <v>52.631216491112397</v>
      </c>
      <c r="F59" s="79">
        <v>0</v>
      </c>
      <c r="G59" s="80">
        <v>0</v>
      </c>
    </row>
    <row r="60" spans="1:7">
      <c r="A60" s="78">
        <v>38991</v>
      </c>
      <c r="B60" s="73">
        <v>12.50009962898857</v>
      </c>
      <c r="C60" s="28">
        <v>7.0561166904347994</v>
      </c>
      <c r="D60" s="28">
        <v>-4.2497427627731561</v>
      </c>
      <c r="E60" s="28">
        <v>54.527505567648561</v>
      </c>
      <c r="F60" s="79">
        <v>0</v>
      </c>
      <c r="G60" s="80">
        <v>0</v>
      </c>
    </row>
    <row r="61" spans="1:7">
      <c r="A61" s="78">
        <v>39022</v>
      </c>
      <c r="B61" s="73">
        <v>13.243759436442669</v>
      </c>
      <c r="C61" s="28">
        <v>7.4925592350341574</v>
      </c>
      <c r="D61" s="28">
        <v>-4.0956491807840445</v>
      </c>
      <c r="E61" s="28">
        <v>54.21834804841987</v>
      </c>
      <c r="F61" s="79">
        <v>0</v>
      </c>
      <c r="G61" s="80">
        <v>0</v>
      </c>
    </row>
    <row r="62" spans="1:7">
      <c r="A62" s="78">
        <v>39052</v>
      </c>
      <c r="B62" s="73">
        <v>15.281564496576694</v>
      </c>
      <c r="C62" s="28">
        <v>8.2227416044570631</v>
      </c>
      <c r="D62" s="28">
        <v>-0.91703061710640688</v>
      </c>
      <c r="E62" s="28">
        <v>50.345786567681138</v>
      </c>
      <c r="F62" s="79">
        <v>0</v>
      </c>
      <c r="G62" s="80">
        <v>0</v>
      </c>
    </row>
    <row r="63" spans="1:7">
      <c r="A63" s="78">
        <v>39083</v>
      </c>
      <c r="B63" s="73">
        <v>15.361176509397456</v>
      </c>
      <c r="C63" s="28">
        <v>5.7890871030336299</v>
      </c>
      <c r="D63" s="28">
        <v>-3.2387816880659948</v>
      </c>
      <c r="E63" s="28">
        <v>46.677964535177473</v>
      </c>
      <c r="F63" s="79">
        <v>0</v>
      </c>
      <c r="G63" s="80">
        <v>0</v>
      </c>
    </row>
    <row r="64" spans="1:7">
      <c r="A64" s="78">
        <v>39114</v>
      </c>
      <c r="B64" s="73">
        <v>15.538925959095117</v>
      </c>
      <c r="C64" s="28">
        <v>4.6681104573530252</v>
      </c>
      <c r="D64" s="28">
        <v>-7.5260337310416041</v>
      </c>
      <c r="E64" s="28">
        <v>41.674033026922054</v>
      </c>
      <c r="F64" s="79">
        <v>0</v>
      </c>
      <c r="G64" s="80">
        <v>0</v>
      </c>
    </row>
    <row r="65" spans="1:7">
      <c r="A65" s="78">
        <v>39142</v>
      </c>
      <c r="B65" s="73">
        <v>15.074385257980305</v>
      </c>
      <c r="C65" s="28">
        <v>4.2086728463298639</v>
      </c>
      <c r="D65" s="28">
        <v>-9.6750148791993169</v>
      </c>
      <c r="E65" s="28">
        <v>44.73691174871179</v>
      </c>
      <c r="F65" s="79">
        <v>0</v>
      </c>
      <c r="G65" s="80">
        <v>0</v>
      </c>
    </row>
    <row r="66" spans="1:7">
      <c r="A66" s="78">
        <v>39173</v>
      </c>
      <c r="B66" s="73">
        <v>15.180131712731448</v>
      </c>
      <c r="C66" s="28">
        <v>7.966651216883891</v>
      </c>
      <c r="D66" s="28">
        <v>-5.2282153941461633</v>
      </c>
      <c r="E66" s="28">
        <v>44.385071582609051</v>
      </c>
      <c r="F66" s="79">
        <v>0</v>
      </c>
      <c r="G66" s="80">
        <v>0</v>
      </c>
    </row>
    <row r="67" spans="1:7">
      <c r="A67" s="78">
        <v>39203</v>
      </c>
      <c r="B67" s="73">
        <v>15.603387272842028</v>
      </c>
      <c r="C67" s="28">
        <v>13.976890021532684</v>
      </c>
      <c r="D67" s="28">
        <v>5.3268556495123853</v>
      </c>
      <c r="E67" s="28">
        <v>43.345351899870366</v>
      </c>
      <c r="F67" s="79">
        <v>0</v>
      </c>
      <c r="G67" s="80">
        <v>0</v>
      </c>
    </row>
    <row r="68" spans="1:7">
      <c r="A68" s="78">
        <v>39234</v>
      </c>
      <c r="B68" s="73">
        <v>14.209283249416881</v>
      </c>
      <c r="C68" s="28">
        <v>21.336509200470811</v>
      </c>
      <c r="D68" s="28">
        <v>20.734243793223484</v>
      </c>
      <c r="E68" s="28">
        <v>41.256482879953161</v>
      </c>
      <c r="F68" s="79">
        <v>0</v>
      </c>
      <c r="G68" s="80">
        <v>0</v>
      </c>
    </row>
    <row r="69" spans="1:7">
      <c r="A69" s="78">
        <v>39264</v>
      </c>
      <c r="B69" s="73">
        <v>13.447124688887824</v>
      </c>
      <c r="C69" s="28">
        <v>21.327268915471208</v>
      </c>
      <c r="D69" s="28">
        <v>22.286768190219398</v>
      </c>
      <c r="E69" s="28">
        <v>65.273882909296347</v>
      </c>
      <c r="F69" s="79">
        <v>0</v>
      </c>
      <c r="G69" s="80">
        <v>0</v>
      </c>
    </row>
    <row r="70" spans="1:7">
      <c r="A70" s="78">
        <v>39295</v>
      </c>
      <c r="B70" s="73">
        <v>12.275413339611397</v>
      </c>
      <c r="C70" s="28">
        <v>20.279736826971305</v>
      </c>
      <c r="D70" s="28">
        <v>22.818366952020817</v>
      </c>
      <c r="E70" s="28">
        <v>64.949236064417519</v>
      </c>
      <c r="F70" s="79">
        <v>0</v>
      </c>
      <c r="G70" s="80">
        <v>0</v>
      </c>
    </row>
    <row r="71" spans="1:7">
      <c r="A71" s="78">
        <v>39326</v>
      </c>
      <c r="B71" s="73">
        <v>10.241954778114648</v>
      </c>
      <c r="C71" s="28">
        <v>23.59421366729444</v>
      </c>
      <c r="D71" s="28">
        <v>28.889462565402923</v>
      </c>
      <c r="E71" s="28">
        <v>67.945564520247558</v>
      </c>
      <c r="F71" s="79">
        <v>0</v>
      </c>
      <c r="G71" s="80">
        <v>0</v>
      </c>
    </row>
    <row r="72" spans="1:7">
      <c r="A72" s="78">
        <v>39356</v>
      </c>
      <c r="B72" s="73">
        <v>9.482273697645315</v>
      </c>
      <c r="C72" s="28">
        <v>13.327316642855958</v>
      </c>
      <c r="D72" s="28">
        <v>2.3755658578159311</v>
      </c>
      <c r="E72" s="28">
        <v>66.403916110522829</v>
      </c>
      <c r="F72" s="79">
        <v>0</v>
      </c>
      <c r="G72" s="80">
        <v>0</v>
      </c>
    </row>
    <row r="73" spans="1:7">
      <c r="A73" s="78">
        <v>39387</v>
      </c>
      <c r="B73" s="73">
        <v>8.913930295764505</v>
      </c>
      <c r="C73" s="28">
        <v>15.379897378047724</v>
      </c>
      <c r="D73" s="28">
        <v>5.0650866897321567</v>
      </c>
      <c r="E73" s="28">
        <v>69.244489429122453</v>
      </c>
      <c r="F73" s="79">
        <v>0</v>
      </c>
      <c r="G73" s="80">
        <v>0</v>
      </c>
    </row>
    <row r="74" spans="1:7">
      <c r="A74" s="78">
        <v>39417</v>
      </c>
      <c r="B74" s="73">
        <v>7.9422245593561813</v>
      </c>
      <c r="C74" s="28">
        <v>16.51238189617623</v>
      </c>
      <c r="D74" s="28">
        <v>4.0442702005297981</v>
      </c>
      <c r="E74" s="28">
        <v>78.190226072055353</v>
      </c>
      <c r="F74" s="79">
        <v>0</v>
      </c>
      <c r="G74" s="80">
        <v>0</v>
      </c>
    </row>
    <row r="75" spans="1:7">
      <c r="A75" s="78">
        <v>39448</v>
      </c>
      <c r="B75" s="73">
        <v>8.7892750262536836</v>
      </c>
      <c r="C75" s="28">
        <v>19.825841778542895</v>
      </c>
      <c r="D75" s="28">
        <v>9.4892942922382151</v>
      </c>
      <c r="E75" s="28">
        <v>78.800960384179277</v>
      </c>
      <c r="F75" s="79">
        <v>0</v>
      </c>
      <c r="G75" s="80">
        <v>0</v>
      </c>
    </row>
    <row r="76" spans="1:7">
      <c r="A76" s="78">
        <v>39479</v>
      </c>
      <c r="B76" s="73">
        <v>9.3524856958713478</v>
      </c>
      <c r="C76" s="28">
        <v>22.663658359666062</v>
      </c>
      <c r="D76" s="28">
        <v>17.544372106774574</v>
      </c>
      <c r="E76" s="28">
        <v>84.478445666379372</v>
      </c>
      <c r="F76" s="79">
        <v>0</v>
      </c>
      <c r="G76" s="80">
        <v>0</v>
      </c>
    </row>
    <row r="77" spans="1:7">
      <c r="A77" s="78">
        <v>39508</v>
      </c>
      <c r="B77" s="73">
        <v>9.28077234822997</v>
      </c>
      <c r="C77" s="28">
        <v>22.706338618212897</v>
      </c>
      <c r="D77" s="28">
        <v>17.086645461934058</v>
      </c>
      <c r="E77" s="28">
        <v>85.493297639320744</v>
      </c>
      <c r="F77" s="79">
        <v>0</v>
      </c>
      <c r="G77" s="80">
        <v>0</v>
      </c>
    </row>
    <row r="78" spans="1:7">
      <c r="A78" s="78">
        <v>39539</v>
      </c>
      <c r="B78" s="73">
        <v>10.137748281092618</v>
      </c>
      <c r="C78" s="28">
        <v>23.442700467862455</v>
      </c>
      <c r="D78" s="28">
        <v>19.922332936833655</v>
      </c>
      <c r="E78" s="28">
        <v>86.25770608577119</v>
      </c>
      <c r="F78" s="79">
        <v>0</v>
      </c>
      <c r="G78" s="80">
        <v>0</v>
      </c>
    </row>
    <row r="79" spans="1:7">
      <c r="A79" s="78">
        <v>39569</v>
      </c>
      <c r="B79" s="73">
        <v>10.105086535062968</v>
      </c>
      <c r="C79" s="28">
        <v>21.206426136616475</v>
      </c>
      <c r="D79" s="28">
        <v>15.741087143253086</v>
      </c>
      <c r="E79" s="28">
        <v>86.347120335221035</v>
      </c>
      <c r="F79" s="79">
        <v>0</v>
      </c>
      <c r="G79" s="80">
        <v>0</v>
      </c>
    </row>
    <row r="80" spans="1:7">
      <c r="A80" s="78">
        <v>39600</v>
      </c>
      <c r="B80" s="73">
        <v>11.727722505656324</v>
      </c>
      <c r="C80" s="28">
        <v>18.399633836079833</v>
      </c>
      <c r="D80" s="28">
        <v>8.6310524945706124</v>
      </c>
      <c r="E80" s="28">
        <v>83.10499900835211</v>
      </c>
      <c r="F80" s="79">
        <v>0</v>
      </c>
      <c r="G80" s="80">
        <v>0</v>
      </c>
    </row>
    <row r="81" spans="1:7">
      <c r="A81" s="78">
        <v>39630</v>
      </c>
      <c r="B81" s="73">
        <v>13.667881021805361</v>
      </c>
      <c r="C81" s="28">
        <v>19.805417823043257</v>
      </c>
      <c r="D81" s="28">
        <v>12.288399368920011</v>
      </c>
      <c r="E81" s="28">
        <v>52.324027026208178</v>
      </c>
      <c r="F81" s="79">
        <v>0</v>
      </c>
      <c r="G81" s="80">
        <v>0</v>
      </c>
    </row>
    <row r="82" spans="1:7">
      <c r="A82" s="78">
        <v>39661</v>
      </c>
      <c r="B82" s="73">
        <v>15.2812453618278</v>
      </c>
      <c r="C82" s="28">
        <v>20.951719193758422</v>
      </c>
      <c r="D82" s="28">
        <v>11.231561420652003</v>
      </c>
      <c r="E82" s="28">
        <v>51.390571973376488</v>
      </c>
      <c r="F82" s="79">
        <v>0</v>
      </c>
      <c r="G82" s="80">
        <v>0</v>
      </c>
    </row>
    <row r="83" spans="1:7">
      <c r="A83" s="78">
        <v>39692</v>
      </c>
      <c r="B83" s="73">
        <v>22.13273324841505</v>
      </c>
      <c r="C83" s="28">
        <v>27.712599762147416</v>
      </c>
      <c r="D83" s="28">
        <v>23.614381702274613</v>
      </c>
      <c r="E83" s="28">
        <v>52.991390842144817</v>
      </c>
      <c r="F83" s="79">
        <v>0</v>
      </c>
      <c r="G83" s="80">
        <v>0</v>
      </c>
    </row>
    <row r="84" spans="1:7">
      <c r="A84" s="78">
        <v>39722</v>
      </c>
      <c r="B84" s="73">
        <v>25.168769441036186</v>
      </c>
      <c r="C84" s="28">
        <v>33.008819812833323</v>
      </c>
      <c r="D84" s="28">
        <v>36.157805399433876</v>
      </c>
      <c r="E84" s="28">
        <v>53.791584990089625</v>
      </c>
      <c r="F84" s="79">
        <v>0</v>
      </c>
      <c r="G84" s="80">
        <v>0</v>
      </c>
    </row>
    <row r="85" spans="1:7">
      <c r="A85" s="78">
        <v>39753</v>
      </c>
      <c r="B85" s="73">
        <v>25.511623220593592</v>
      </c>
      <c r="C85" s="28">
        <v>32.655284468206183</v>
      </c>
      <c r="D85" s="28">
        <v>36.090420109629818</v>
      </c>
      <c r="E85" s="28">
        <v>53.855985475627818</v>
      </c>
      <c r="F85" s="79">
        <v>0</v>
      </c>
      <c r="G85" s="80">
        <v>0</v>
      </c>
    </row>
    <row r="86" spans="1:7">
      <c r="A86" s="78">
        <v>39783</v>
      </c>
      <c r="B86" s="73">
        <v>27.559712103222765</v>
      </c>
      <c r="C86" s="28">
        <v>32.462277153525875</v>
      </c>
      <c r="D86" s="28">
        <v>35.38710789636459</v>
      </c>
      <c r="E86" s="28">
        <v>51.401420453330275</v>
      </c>
      <c r="F86" s="79">
        <v>0</v>
      </c>
      <c r="G86" s="80">
        <v>0</v>
      </c>
    </row>
    <row r="87" spans="1:7">
      <c r="A87" s="78">
        <v>39814</v>
      </c>
      <c r="B87" s="73">
        <v>27.250184759240923</v>
      </c>
      <c r="C87" s="28">
        <v>32.845048194027846</v>
      </c>
      <c r="D87" s="28">
        <v>32.651586218019226</v>
      </c>
      <c r="E87" s="28">
        <v>49.851808880187384</v>
      </c>
      <c r="F87" s="79">
        <v>0</v>
      </c>
      <c r="G87" s="80">
        <v>0</v>
      </c>
    </row>
    <row r="88" spans="1:7">
      <c r="A88" s="78">
        <v>39845</v>
      </c>
      <c r="B88" s="73">
        <v>27.342223919087782</v>
      </c>
      <c r="C88" s="28">
        <v>32.753769528998063</v>
      </c>
      <c r="D88" s="28">
        <v>30.024925580036687</v>
      </c>
      <c r="E88" s="28">
        <v>45.642744451546122</v>
      </c>
      <c r="F88" s="79">
        <v>0</v>
      </c>
      <c r="G88" s="80">
        <v>0</v>
      </c>
    </row>
    <row r="89" spans="1:7">
      <c r="A89" s="78">
        <v>39873</v>
      </c>
      <c r="B89" s="73">
        <v>27.839920393040195</v>
      </c>
      <c r="C89" s="28">
        <v>30.723815162995074</v>
      </c>
      <c r="D89" s="28">
        <v>26.746376277615337</v>
      </c>
      <c r="E89" s="28">
        <v>41.932737776462382</v>
      </c>
      <c r="F89" s="79">
        <v>0</v>
      </c>
      <c r="G89" s="80">
        <v>0</v>
      </c>
    </row>
    <row r="90" spans="1:7">
      <c r="A90" s="78">
        <v>39904</v>
      </c>
      <c r="B90" s="73">
        <v>23.790959503886612</v>
      </c>
      <c r="C90" s="28">
        <v>28.69836509047019</v>
      </c>
      <c r="D90" s="28">
        <v>23.566467365959063</v>
      </c>
      <c r="E90" s="28">
        <v>41.60364910666636</v>
      </c>
      <c r="F90" s="79">
        <v>0</v>
      </c>
      <c r="G90" s="80">
        <v>0</v>
      </c>
    </row>
    <row r="91" spans="1:7">
      <c r="A91" s="78">
        <v>39934</v>
      </c>
      <c r="B91" s="73">
        <v>22.382530078426189</v>
      </c>
      <c r="C91" s="28">
        <v>27.01478483369284</v>
      </c>
      <c r="D91" s="28">
        <v>21.80554202575933</v>
      </c>
      <c r="E91" s="28">
        <v>39.350965152417253</v>
      </c>
      <c r="F91" s="79">
        <v>0</v>
      </c>
      <c r="G91" s="80">
        <v>0</v>
      </c>
    </row>
    <row r="92" spans="1:7">
      <c r="A92" s="78">
        <v>39965</v>
      </c>
      <c r="B92" s="73">
        <v>18.934814610098648</v>
      </c>
      <c r="C92" s="28">
        <v>25.524810653489549</v>
      </c>
      <c r="D92" s="28">
        <v>24.123430516786449</v>
      </c>
      <c r="E92" s="28">
        <v>38.598014105429002</v>
      </c>
      <c r="F92" s="79">
        <v>0</v>
      </c>
      <c r="G92" s="80">
        <v>0</v>
      </c>
    </row>
    <row r="93" spans="1:7">
      <c r="A93" s="78">
        <v>39995</v>
      </c>
      <c r="B93" s="73">
        <v>16.267988179130775</v>
      </c>
      <c r="C93" s="28">
        <v>23.285296908722163</v>
      </c>
      <c r="D93" s="28">
        <v>17.25888293978408</v>
      </c>
      <c r="E93" s="28">
        <v>31.057491100867708</v>
      </c>
      <c r="F93" s="79">
        <v>0</v>
      </c>
      <c r="G93" s="80">
        <v>0</v>
      </c>
    </row>
    <row r="94" spans="1:7">
      <c r="A94" s="78">
        <v>40026</v>
      </c>
      <c r="B94" s="73">
        <v>14.33264827881635</v>
      </c>
      <c r="C94" s="28">
        <v>22.379554978616699</v>
      </c>
      <c r="D94" s="28">
        <v>20.190017806716966</v>
      </c>
      <c r="E94" s="28">
        <v>30.208494930918238</v>
      </c>
      <c r="F94" s="79">
        <v>0</v>
      </c>
      <c r="G94" s="80">
        <v>0</v>
      </c>
    </row>
    <row r="95" spans="1:7">
      <c r="A95" s="78">
        <v>40057</v>
      </c>
      <c r="B95" s="73">
        <v>8.3227637787836262</v>
      </c>
      <c r="C95" s="28">
        <v>16.919625236240954</v>
      </c>
      <c r="D95" s="28">
        <v>13.93230537010426</v>
      </c>
      <c r="E95" s="28">
        <v>25.58336223178852</v>
      </c>
      <c r="F95" s="79">
        <v>0</v>
      </c>
      <c r="G95" s="80">
        <v>0</v>
      </c>
    </row>
    <row r="96" spans="1:7">
      <c r="A96" s="78">
        <v>40087</v>
      </c>
      <c r="B96" s="73">
        <v>3.2031207759902536</v>
      </c>
      <c r="C96" s="28">
        <v>14.969062273130396</v>
      </c>
      <c r="D96" s="28">
        <v>14.381941509244278</v>
      </c>
      <c r="E96" s="28">
        <v>23.168482159630479</v>
      </c>
      <c r="F96" s="79">
        <v>0</v>
      </c>
      <c r="G96" s="80">
        <v>0</v>
      </c>
    </row>
    <row r="97" spans="1:8">
      <c r="A97" s="78">
        <v>40118</v>
      </c>
      <c r="B97" s="73">
        <v>2.4334240674299901</v>
      </c>
      <c r="C97" s="28">
        <v>14.085463617886651</v>
      </c>
      <c r="D97" s="28">
        <v>13.704831435989352</v>
      </c>
      <c r="E97" s="28">
        <v>19.503977309901099</v>
      </c>
      <c r="F97" s="79">
        <v>0</v>
      </c>
      <c r="G97" s="80">
        <v>0</v>
      </c>
      <c r="H97" s="19"/>
    </row>
    <row r="98" spans="1:8">
      <c r="A98" s="78">
        <f t="shared" ref="A98:A145" si="0">+DATE(YEAR(A97),MONTH(A97)+1,1)</f>
        <v>40148</v>
      </c>
      <c r="B98" s="73">
        <v>-1.1469700145231632</v>
      </c>
      <c r="C98" s="28">
        <v>11.301431384292648</v>
      </c>
      <c r="D98" s="28">
        <v>13.784487773890897</v>
      </c>
      <c r="E98" s="28">
        <v>14.909531522060648</v>
      </c>
      <c r="F98" s="79">
        <v>0</v>
      </c>
      <c r="G98" s="80">
        <v>0</v>
      </c>
    </row>
    <row r="99" spans="1:8">
      <c r="A99" s="78">
        <f t="shared" si="0"/>
        <v>40179</v>
      </c>
      <c r="B99" s="73">
        <v>-2.9787663570588707</v>
      </c>
      <c r="C99" s="28">
        <v>6.7141617648769358</v>
      </c>
      <c r="D99" s="28">
        <v>10.189847528333207</v>
      </c>
      <c r="E99" s="28">
        <v>8.3706188351209132</v>
      </c>
      <c r="F99" s="79">
        <v>0</v>
      </c>
      <c r="G99" s="80">
        <v>0</v>
      </c>
    </row>
    <row r="100" spans="1:8">
      <c r="A100" s="78">
        <f t="shared" si="0"/>
        <v>40210</v>
      </c>
      <c r="B100" s="73">
        <v>-4.5752482481949635</v>
      </c>
      <c r="C100" s="28">
        <v>5.047397149482169</v>
      </c>
      <c r="D100" s="28">
        <v>10.478643395635178</v>
      </c>
      <c r="E100" s="28">
        <v>4.4022293292879766</v>
      </c>
      <c r="F100" s="79">
        <v>0</v>
      </c>
      <c r="G100" s="80">
        <v>0</v>
      </c>
    </row>
    <row r="101" spans="1:8">
      <c r="A101" s="78">
        <f t="shared" si="0"/>
        <v>40238</v>
      </c>
      <c r="B101" s="73">
        <v>-6.74366322621972</v>
      </c>
      <c r="C101" s="28">
        <v>3.5067676545497584</v>
      </c>
      <c r="D101" s="28">
        <v>12.222548137309563</v>
      </c>
      <c r="E101" s="28">
        <v>0.88843666881039951</v>
      </c>
      <c r="F101" s="79">
        <v>0</v>
      </c>
      <c r="G101" s="80">
        <v>0</v>
      </c>
    </row>
    <row r="102" spans="1:8">
      <c r="A102" s="78">
        <f t="shared" si="0"/>
        <v>40269</v>
      </c>
      <c r="B102" s="73">
        <v>-2.5268561920703148</v>
      </c>
      <c r="C102" s="28">
        <v>2.5343095487853962</v>
      </c>
      <c r="D102" s="28">
        <v>11.851990516931776</v>
      </c>
      <c r="E102" s="28">
        <v>0.15072493910495144</v>
      </c>
      <c r="F102" s="79">
        <v>0</v>
      </c>
      <c r="G102" s="80">
        <v>0</v>
      </c>
    </row>
    <row r="103" spans="1:8">
      <c r="A103" s="78">
        <f t="shared" si="0"/>
        <v>40299</v>
      </c>
      <c r="B103" s="73">
        <v>-1.255333980011486</v>
      </c>
      <c r="C103" s="28">
        <v>2.3876390893506017</v>
      </c>
      <c r="D103" s="28">
        <v>13.300045351702483</v>
      </c>
      <c r="E103" s="28">
        <v>-2.5590669381549414</v>
      </c>
      <c r="F103" s="79">
        <v>0</v>
      </c>
      <c r="G103" s="80">
        <v>0</v>
      </c>
    </row>
    <row r="104" spans="1:8">
      <c r="A104" s="78">
        <f t="shared" si="0"/>
        <v>40330</v>
      </c>
      <c r="B104" s="73">
        <v>0.20460795618102434</v>
      </c>
      <c r="C104" s="28">
        <v>2.1516134126847497</v>
      </c>
      <c r="D104" s="28">
        <v>13.501122267069633</v>
      </c>
      <c r="E104" s="28">
        <v>-4.4016241295457892</v>
      </c>
      <c r="F104" s="79">
        <v>0</v>
      </c>
      <c r="G104" s="80">
        <v>0</v>
      </c>
    </row>
    <row r="105" spans="1:8">
      <c r="A105" s="78">
        <f t="shared" si="0"/>
        <v>40360</v>
      </c>
      <c r="B105" s="73">
        <v>0.74070849655765159</v>
      </c>
      <c r="C105" s="28">
        <v>1.997288581780321</v>
      </c>
      <c r="D105" s="28">
        <v>16.340195542343118</v>
      </c>
      <c r="E105" s="28">
        <v>-1.9714680666077955</v>
      </c>
      <c r="F105" s="79">
        <v>0</v>
      </c>
      <c r="G105" s="80">
        <v>0</v>
      </c>
    </row>
    <row r="106" spans="1:8">
      <c r="A106" s="78">
        <f t="shared" si="0"/>
        <v>40391</v>
      </c>
      <c r="B106" s="73">
        <v>1.589810949916437</v>
      </c>
      <c r="C106" s="28">
        <v>-0.226587630615116</v>
      </c>
      <c r="D106" s="28">
        <v>10.116243401622317</v>
      </c>
      <c r="E106" s="28">
        <v>-4.587829580240232</v>
      </c>
      <c r="F106" s="79">
        <v>0</v>
      </c>
      <c r="G106" s="80">
        <v>0</v>
      </c>
    </row>
    <row r="107" spans="1:8">
      <c r="A107" s="78">
        <f t="shared" si="0"/>
        <v>40422</v>
      </c>
      <c r="B107" s="73">
        <v>2.9164860978287965</v>
      </c>
      <c r="C107" s="28">
        <v>-0.79246400425118102</v>
      </c>
      <c r="D107" s="28">
        <v>6.4894300306959973</v>
      </c>
      <c r="E107" s="28">
        <v>-3.1436802488045923</v>
      </c>
      <c r="F107" s="79">
        <v>0</v>
      </c>
      <c r="G107" s="80">
        <v>0</v>
      </c>
    </row>
    <row r="108" spans="1:8">
      <c r="A108" s="78">
        <f t="shared" si="0"/>
        <v>40452</v>
      </c>
      <c r="B108" s="73">
        <v>5.1586880502068944</v>
      </c>
      <c r="C108" s="28">
        <v>-0.92068321588866242</v>
      </c>
      <c r="D108" s="28">
        <v>7.3869220208288455</v>
      </c>
      <c r="E108" s="28">
        <v>-4.8555132652141513</v>
      </c>
      <c r="F108" s="79">
        <v>0</v>
      </c>
      <c r="G108" s="80">
        <v>0</v>
      </c>
    </row>
    <row r="109" spans="1:8">
      <c r="A109" s="78">
        <f t="shared" si="0"/>
        <v>40483</v>
      </c>
      <c r="B109" s="73">
        <v>5.6292476839194361</v>
      </c>
      <c r="C109" s="28">
        <v>-3.2750127985674893</v>
      </c>
      <c r="D109" s="28">
        <v>4.0626454395447098</v>
      </c>
      <c r="E109" s="28">
        <v>-5.9583105757798238</v>
      </c>
      <c r="F109" s="79">
        <v>0</v>
      </c>
      <c r="G109" s="80">
        <v>0</v>
      </c>
    </row>
    <row r="110" spans="1:8">
      <c r="A110" s="78">
        <f t="shared" si="0"/>
        <v>40513</v>
      </c>
      <c r="B110" s="73">
        <v>8.1514303530924934</v>
      </c>
      <c r="C110" s="28">
        <v>-1.9037433155936312</v>
      </c>
      <c r="D110" s="28">
        <v>5.6385058822486567</v>
      </c>
      <c r="E110" s="28">
        <v>-4.0500098661668478</v>
      </c>
      <c r="F110" s="79">
        <v>0</v>
      </c>
      <c r="G110" s="80">
        <v>0</v>
      </c>
    </row>
    <row r="111" spans="1:8">
      <c r="A111" s="78">
        <f t="shared" si="0"/>
        <v>40544</v>
      </c>
      <c r="B111" s="73">
        <v>10.23899121874785</v>
      </c>
      <c r="C111" s="28">
        <v>1.5585734237637539</v>
      </c>
      <c r="D111" s="28">
        <v>10.70739805091916</v>
      </c>
      <c r="E111" s="28">
        <v>-2.3305491114004706</v>
      </c>
      <c r="F111" s="79">
        <v>0</v>
      </c>
      <c r="G111" s="80">
        <v>0</v>
      </c>
    </row>
    <row r="112" spans="1:8">
      <c r="A112" s="78">
        <f t="shared" si="0"/>
        <v>40575</v>
      </c>
      <c r="B112" s="73">
        <v>12.127936230331748</v>
      </c>
      <c r="C112" s="28">
        <v>0.18638854808534777</v>
      </c>
      <c r="D112" s="28">
        <v>7.3249050792948855</v>
      </c>
      <c r="E112" s="28">
        <v>-0.83680703772355258</v>
      </c>
      <c r="F112" s="79">
        <v>0</v>
      </c>
      <c r="G112" s="80">
        <v>0</v>
      </c>
    </row>
    <row r="113" spans="1:7">
      <c r="A113" s="78">
        <f t="shared" si="0"/>
        <v>40603</v>
      </c>
      <c r="B113" s="73">
        <v>14.222737335976209</v>
      </c>
      <c r="C113" s="28">
        <v>2.1191491768300041</v>
      </c>
      <c r="D113" s="28">
        <v>8.155318193441996</v>
      </c>
      <c r="E113" s="28">
        <v>0.11848097730031704</v>
      </c>
      <c r="F113" s="79">
        <v>0</v>
      </c>
      <c r="G113" s="80">
        <v>0</v>
      </c>
    </row>
    <row r="114" spans="1:7">
      <c r="A114" s="78">
        <f t="shared" si="0"/>
        <v>40634</v>
      </c>
      <c r="B114" s="73">
        <v>11.85562758466039</v>
      </c>
      <c r="C114" s="28">
        <v>2.0614926129058686</v>
      </c>
      <c r="D114" s="28">
        <v>7.133953989938413</v>
      </c>
      <c r="E114" s="28">
        <v>-7.5607396224401047</v>
      </c>
      <c r="F114" s="79">
        <v>0</v>
      </c>
      <c r="G114" s="80">
        <v>0</v>
      </c>
    </row>
    <row r="115" spans="1:7">
      <c r="A115" s="78">
        <f t="shared" si="0"/>
        <v>40664</v>
      </c>
      <c r="B115" s="73">
        <v>11.696892571937113</v>
      </c>
      <c r="C115" s="28">
        <v>3.2352165753942952</v>
      </c>
      <c r="D115" s="28">
        <v>7.1632336501400884</v>
      </c>
      <c r="E115" s="28">
        <v>-5.8100778542861775</v>
      </c>
      <c r="F115" s="79">
        <v>0</v>
      </c>
      <c r="G115" s="80">
        <v>0</v>
      </c>
    </row>
    <row r="116" spans="1:7">
      <c r="A116" s="78">
        <f t="shared" si="0"/>
        <v>40695</v>
      </c>
      <c r="B116" s="73">
        <v>11.968558819246633</v>
      </c>
      <c r="C116" s="28">
        <v>3.691538679357409</v>
      </c>
      <c r="D116" s="28">
        <v>7.0825211194460502</v>
      </c>
      <c r="E116" s="28">
        <v>-6.6750459849941883</v>
      </c>
      <c r="F116" s="79">
        <v>0</v>
      </c>
      <c r="G116" s="80">
        <v>0</v>
      </c>
    </row>
    <row r="117" spans="1:7">
      <c r="A117" s="78">
        <f t="shared" si="0"/>
        <v>40725</v>
      </c>
      <c r="B117" s="73">
        <v>13.050120472262638</v>
      </c>
      <c r="C117" s="28">
        <v>4.1411519620773163</v>
      </c>
      <c r="D117" s="28">
        <v>5.2402127411634414</v>
      </c>
      <c r="E117" s="28">
        <v>-4.9904604610201631</v>
      </c>
      <c r="F117" s="79">
        <v>0</v>
      </c>
      <c r="G117" s="80">
        <v>0</v>
      </c>
    </row>
    <row r="118" spans="1:7">
      <c r="A118" s="78">
        <f t="shared" si="0"/>
        <v>40756</v>
      </c>
      <c r="B118" s="73">
        <v>13.475011159385675</v>
      </c>
      <c r="C118" s="28">
        <v>5.2512843173788459</v>
      </c>
      <c r="D118" s="28">
        <v>6.7447346323143975</v>
      </c>
      <c r="E118" s="28">
        <v>-4.7304989839525469</v>
      </c>
      <c r="F118" s="79">
        <v>0</v>
      </c>
      <c r="G118" s="80">
        <v>0</v>
      </c>
    </row>
    <row r="119" spans="1:7">
      <c r="A119" s="78">
        <f t="shared" si="0"/>
        <v>40787</v>
      </c>
      <c r="B119" s="73">
        <v>14.393871620010179</v>
      </c>
      <c r="C119" s="28">
        <v>7.7001619287830891</v>
      </c>
      <c r="D119" s="28">
        <v>10.714636134183309</v>
      </c>
      <c r="E119" s="28">
        <v>-4.372885616603539</v>
      </c>
      <c r="F119" s="79">
        <v>0</v>
      </c>
      <c r="G119" s="80">
        <v>0</v>
      </c>
    </row>
    <row r="120" spans="1:7">
      <c r="A120" s="78">
        <f t="shared" si="0"/>
        <v>40817</v>
      </c>
      <c r="B120" s="73">
        <v>15.104510444902775</v>
      </c>
      <c r="C120" s="28">
        <v>8.4131584860439155</v>
      </c>
      <c r="D120" s="28">
        <v>8.4015107781562737</v>
      </c>
      <c r="E120" s="28">
        <v>-3.0018097067312954</v>
      </c>
      <c r="F120" s="79">
        <v>0</v>
      </c>
      <c r="G120" s="80">
        <v>0</v>
      </c>
    </row>
    <row r="121" spans="1:7">
      <c r="A121" s="78">
        <f t="shared" si="0"/>
        <v>40848</v>
      </c>
      <c r="B121" s="73">
        <v>15.136155812175357</v>
      </c>
      <c r="C121" s="28">
        <v>10.841058721564334</v>
      </c>
      <c r="D121" s="28">
        <v>11.99583307397878</v>
      </c>
      <c r="E121" s="28">
        <v>-0.50594141549508143</v>
      </c>
      <c r="F121" s="79">
        <v>0</v>
      </c>
      <c r="G121" s="80">
        <v>0</v>
      </c>
    </row>
    <row r="122" spans="1:7">
      <c r="A122" s="78">
        <f t="shared" si="0"/>
        <v>40878</v>
      </c>
      <c r="B122" s="73">
        <v>14.767286531956515</v>
      </c>
      <c r="C122" s="28">
        <v>11.266877400638165</v>
      </c>
      <c r="D122" s="28">
        <v>12.727901212491544</v>
      </c>
      <c r="E122" s="28">
        <v>-2.588014169746522E-2</v>
      </c>
      <c r="F122" s="79">
        <v>0</v>
      </c>
      <c r="G122" s="80">
        <v>0</v>
      </c>
    </row>
    <row r="123" spans="1:7">
      <c r="A123" s="78">
        <f t="shared" si="0"/>
        <v>40909</v>
      </c>
      <c r="B123" s="73">
        <v>14.067846130431549</v>
      </c>
      <c r="C123" s="28">
        <v>10.959641520991292</v>
      </c>
      <c r="D123" s="28">
        <v>11.088086688288069</v>
      </c>
      <c r="E123" s="28">
        <v>2.0879270802058647</v>
      </c>
      <c r="F123" s="79">
        <v>0</v>
      </c>
      <c r="G123" s="80">
        <v>0</v>
      </c>
    </row>
    <row r="124" spans="1:7">
      <c r="A124" s="78">
        <f t="shared" si="0"/>
        <v>40940</v>
      </c>
      <c r="B124" s="73">
        <v>13.217764794611607</v>
      </c>
      <c r="C124" s="28">
        <v>13.719113488142565</v>
      </c>
      <c r="D124" s="28">
        <v>13.763904627577617</v>
      </c>
      <c r="E124" s="28">
        <v>3.4341798704225157</v>
      </c>
      <c r="F124" s="79">
        <v>0</v>
      </c>
      <c r="G124" s="80">
        <v>0</v>
      </c>
    </row>
    <row r="125" spans="1:7">
      <c r="A125" s="78">
        <f t="shared" si="0"/>
        <v>40969</v>
      </c>
      <c r="B125" s="73">
        <v>12.710168112253406</v>
      </c>
      <c r="C125" s="28">
        <v>13.404005140103026</v>
      </c>
      <c r="D125" s="28">
        <v>11.698082607992122</v>
      </c>
      <c r="E125" s="28">
        <v>5.8517078225477137</v>
      </c>
      <c r="F125" s="79">
        <v>0</v>
      </c>
      <c r="G125" s="80">
        <v>0</v>
      </c>
    </row>
    <row r="126" spans="1:7">
      <c r="A126" s="78">
        <f t="shared" si="0"/>
        <v>41000</v>
      </c>
      <c r="B126" s="73">
        <v>13.552424030505072</v>
      </c>
      <c r="C126" s="28">
        <v>15.117385047766918</v>
      </c>
      <c r="D126" s="28">
        <v>12.933936311167393</v>
      </c>
      <c r="E126" s="28">
        <v>14.01122703123232</v>
      </c>
      <c r="F126" s="79">
        <v>0</v>
      </c>
      <c r="G126" s="80">
        <v>0</v>
      </c>
    </row>
    <row r="127" spans="1:7">
      <c r="A127" s="78">
        <f t="shared" si="0"/>
        <v>41030</v>
      </c>
      <c r="B127" s="73">
        <v>13.224634271412272</v>
      </c>
      <c r="C127" s="28">
        <v>14.464522356777065</v>
      </c>
      <c r="D127" s="28">
        <v>11.122988482617968</v>
      </c>
      <c r="E127" s="28">
        <v>14.293385685937231</v>
      </c>
      <c r="F127" s="79">
        <v>0</v>
      </c>
      <c r="G127" s="80">
        <v>0</v>
      </c>
    </row>
    <row r="128" spans="1:7">
      <c r="A128" s="78">
        <f t="shared" si="0"/>
        <v>41061</v>
      </c>
      <c r="B128" s="73">
        <v>13.28758608979812</v>
      </c>
      <c r="C128" s="28">
        <v>15.982001019011548</v>
      </c>
      <c r="D128" s="28">
        <v>11.524684448049261</v>
      </c>
      <c r="E128" s="28">
        <v>17.924439276969785</v>
      </c>
      <c r="F128" s="79">
        <v>0</v>
      </c>
      <c r="G128" s="80">
        <v>0</v>
      </c>
    </row>
    <row r="129" spans="1:7">
      <c r="A129" s="78">
        <f t="shared" si="0"/>
        <v>41091</v>
      </c>
      <c r="B129" s="73">
        <v>12.897429345922905</v>
      </c>
      <c r="C129" s="28">
        <v>17.129184297726184</v>
      </c>
      <c r="D129" s="28">
        <v>13.059022387068907</v>
      </c>
      <c r="E129" s="28">
        <v>19.888804595199773</v>
      </c>
      <c r="F129" s="79">
        <v>0</v>
      </c>
      <c r="G129" s="80">
        <v>0</v>
      </c>
    </row>
    <row r="130" spans="1:7">
      <c r="A130" s="78">
        <f t="shared" si="0"/>
        <v>41122</v>
      </c>
      <c r="B130" s="73">
        <v>12.47104343081762</v>
      </c>
      <c r="C130" s="28">
        <v>18.575725319417803</v>
      </c>
      <c r="D130" s="28">
        <v>14.580618493846398</v>
      </c>
      <c r="E130" s="28">
        <v>23.400358188037206</v>
      </c>
      <c r="F130" s="79">
        <v>0</v>
      </c>
      <c r="G130" s="80">
        <v>0</v>
      </c>
    </row>
    <row r="131" spans="1:7">
      <c r="A131" s="78">
        <f t="shared" si="0"/>
        <v>41153</v>
      </c>
      <c r="B131" s="73">
        <v>12.130879784822547</v>
      </c>
      <c r="C131" s="28">
        <v>17.148194809517257</v>
      </c>
      <c r="D131" s="28">
        <v>11.211061725394945</v>
      </c>
      <c r="E131" s="28">
        <v>23.314504511113942</v>
      </c>
      <c r="F131" s="79">
        <v>0</v>
      </c>
      <c r="G131" s="80">
        <v>0</v>
      </c>
    </row>
    <row r="132" spans="1:7">
      <c r="A132" s="78">
        <f t="shared" si="0"/>
        <v>41183</v>
      </c>
      <c r="B132" s="73">
        <v>12.16870446568592</v>
      </c>
      <c r="C132" s="28">
        <v>18.014979660252806</v>
      </c>
      <c r="D132" s="28">
        <v>12.649241070456885</v>
      </c>
      <c r="E132" s="28">
        <v>25.069350526222102</v>
      </c>
      <c r="F132" s="79">
        <v>0</v>
      </c>
      <c r="G132" s="80">
        <v>0</v>
      </c>
    </row>
    <row r="133" spans="1:7">
      <c r="A133" s="78">
        <f t="shared" si="0"/>
        <v>41214</v>
      </c>
      <c r="B133" s="73">
        <v>12.574271030248774</v>
      </c>
      <c r="C133" s="28">
        <v>18.386468691760417</v>
      </c>
      <c r="D133" s="28">
        <v>12.992953257177199</v>
      </c>
      <c r="E133" s="28">
        <v>22.57482801235453</v>
      </c>
      <c r="F133" s="79">
        <v>0</v>
      </c>
      <c r="G133" s="80">
        <v>0</v>
      </c>
    </row>
    <row r="134" spans="1:7">
      <c r="A134" s="78">
        <f t="shared" si="0"/>
        <v>41244</v>
      </c>
      <c r="B134" s="73">
        <v>12.952132026688123</v>
      </c>
      <c r="C134" s="28">
        <v>18.612173454191282</v>
      </c>
      <c r="D134" s="28">
        <v>10.31699249682141</v>
      </c>
      <c r="E134" s="28">
        <v>22.650153179577217</v>
      </c>
      <c r="F134" s="79">
        <v>0</v>
      </c>
      <c r="G134" s="80">
        <v>0</v>
      </c>
    </row>
    <row r="135" spans="1:7">
      <c r="A135" s="78">
        <f t="shared" si="0"/>
        <v>41275</v>
      </c>
      <c r="B135" s="73">
        <v>13.177885446225446</v>
      </c>
      <c r="C135" s="28">
        <v>18.802123688918073</v>
      </c>
      <c r="D135" s="28">
        <v>10.287044039726867</v>
      </c>
      <c r="E135" s="28">
        <v>23.296313838728832</v>
      </c>
      <c r="F135" s="79">
        <v>0</v>
      </c>
      <c r="G135" s="80">
        <v>0</v>
      </c>
    </row>
    <row r="136" spans="1:7">
      <c r="A136" s="78">
        <f t="shared" si="0"/>
        <v>41306</v>
      </c>
      <c r="B136" s="73">
        <v>12.959288502934573</v>
      </c>
      <c r="C136" s="28">
        <v>19.339079732688489</v>
      </c>
      <c r="D136" s="28">
        <v>13.26031464324149</v>
      </c>
      <c r="E136" s="28">
        <v>24.43388249565146</v>
      </c>
      <c r="F136" s="79">
        <v>0</v>
      </c>
      <c r="G136" s="80">
        <v>0</v>
      </c>
    </row>
    <row r="137" spans="1:7">
      <c r="A137" s="78">
        <f t="shared" si="0"/>
        <v>41334</v>
      </c>
      <c r="B137" s="73">
        <v>13.060914263604072</v>
      </c>
      <c r="C137" s="28">
        <v>18.844820932591745</v>
      </c>
      <c r="D137" s="28">
        <v>12.410876979960083</v>
      </c>
      <c r="E137" s="28">
        <v>24.37497754304454</v>
      </c>
      <c r="F137" s="79">
        <v>0</v>
      </c>
      <c r="G137" s="80">
        <v>0</v>
      </c>
    </row>
    <row r="138" spans="1:7">
      <c r="A138" s="78">
        <f t="shared" si="0"/>
        <v>41365</v>
      </c>
      <c r="B138" s="73">
        <v>12.456921522883535</v>
      </c>
      <c r="C138" s="28">
        <v>18.06986706734326</v>
      </c>
      <c r="D138" s="28">
        <v>12.216964024641076</v>
      </c>
      <c r="E138" s="28">
        <v>24.387233507511219</v>
      </c>
      <c r="F138" s="79">
        <v>0</v>
      </c>
      <c r="G138" s="80">
        <v>0</v>
      </c>
    </row>
    <row r="139" spans="1:7">
      <c r="A139" s="78">
        <f t="shared" si="0"/>
        <v>41395</v>
      </c>
      <c r="B139" s="73">
        <v>12.03492607318557</v>
      </c>
      <c r="C139" s="28">
        <v>16.705911893490445</v>
      </c>
      <c r="D139" s="28">
        <v>10.920174774633139</v>
      </c>
      <c r="E139" s="28">
        <v>24.604490709486427</v>
      </c>
      <c r="F139" s="79">
        <v>0</v>
      </c>
      <c r="G139" s="80">
        <v>0</v>
      </c>
    </row>
    <row r="140" spans="1:7">
      <c r="A140" s="78">
        <f t="shared" si="0"/>
        <v>41426</v>
      </c>
      <c r="B140" s="73">
        <v>11.428725804773098</v>
      </c>
      <c r="C140" s="28">
        <v>13.179513870507243</v>
      </c>
      <c r="D140" s="28">
        <v>3.8148492630794228</v>
      </c>
      <c r="E140" s="28">
        <v>23.194530951864255</v>
      </c>
      <c r="F140" s="79">
        <v>0</v>
      </c>
      <c r="G140" s="80">
        <v>0</v>
      </c>
    </row>
    <row r="141" spans="1:7">
      <c r="A141" s="78">
        <f t="shared" si="0"/>
        <v>41456</v>
      </c>
      <c r="B141" s="73">
        <v>10.994270229781854</v>
      </c>
      <c r="C141" s="28">
        <v>12.373038480897636</v>
      </c>
      <c r="D141" s="28">
        <v>4.5394655304483944</v>
      </c>
      <c r="E141" s="28">
        <v>20.683310149764299</v>
      </c>
      <c r="F141" s="79">
        <v>0</v>
      </c>
      <c r="G141" s="80">
        <v>0</v>
      </c>
    </row>
    <row r="142" spans="1:7">
      <c r="A142" s="78">
        <f t="shared" si="0"/>
        <v>41487</v>
      </c>
      <c r="B142" s="73">
        <v>10.989467838344913</v>
      </c>
      <c r="C142" s="28">
        <v>10.842035947323382</v>
      </c>
      <c r="D142" s="28">
        <v>3.0692384531641137</v>
      </c>
      <c r="E142" s="28">
        <v>17.555255399155499</v>
      </c>
      <c r="F142" s="79">
        <v>0</v>
      </c>
      <c r="G142" s="80">
        <v>0</v>
      </c>
    </row>
    <row r="143" spans="1:7">
      <c r="A143" s="78">
        <f t="shared" si="0"/>
        <v>41518</v>
      </c>
      <c r="B143" s="73">
        <v>10.662354240263605</v>
      </c>
      <c r="C143" s="28">
        <v>11.460174291895253</v>
      </c>
      <c r="D143" s="28">
        <v>5.6690508647870175</v>
      </c>
      <c r="E143" s="28">
        <v>16.621351598637069</v>
      </c>
      <c r="F143" s="79">
        <v>0</v>
      </c>
      <c r="G143" s="80">
        <v>0</v>
      </c>
    </row>
    <row r="144" spans="1:7">
      <c r="A144" s="78">
        <f t="shared" si="0"/>
        <v>41548</v>
      </c>
      <c r="B144" s="73">
        <v>10.150161225420117</v>
      </c>
      <c r="C144" s="28">
        <v>10.417962578027185</v>
      </c>
      <c r="D144" s="28">
        <v>4.9034947269034124</v>
      </c>
      <c r="E144" s="28">
        <v>14.725124369934118</v>
      </c>
      <c r="F144" s="79">
        <v>0</v>
      </c>
      <c r="G144" s="80">
        <v>0</v>
      </c>
    </row>
    <row r="145" spans="1:7">
      <c r="A145" s="78">
        <f t="shared" si="0"/>
        <v>41579</v>
      </c>
      <c r="B145" s="73">
        <v>9.6405066099788161</v>
      </c>
      <c r="C145" s="28">
        <v>9.1023274632493703</v>
      </c>
      <c r="D145" s="28">
        <v>2.271078486458844</v>
      </c>
      <c r="E145" s="28">
        <v>14.380373885672348</v>
      </c>
      <c r="F145" s="79">
        <v>0</v>
      </c>
      <c r="G145" s="80">
        <v>0</v>
      </c>
    </row>
    <row r="146" spans="1:7">
      <c r="A146" s="78">
        <f>+DATE(YEAR(A145),MONTH(A145)+1,1)</f>
        <v>41609</v>
      </c>
      <c r="B146" s="73">
        <v>9.0223344497516891</v>
      </c>
      <c r="C146" s="28">
        <v>8.338486415792822</v>
      </c>
      <c r="D146" s="28">
        <v>2.6717480592787446</v>
      </c>
      <c r="E146" s="28">
        <v>13.423360898107672</v>
      </c>
      <c r="F146" s="79">
        <v>0</v>
      </c>
      <c r="G146" s="80">
        <v>0</v>
      </c>
    </row>
    <row r="147" spans="1:7">
      <c r="A147" s="78">
        <f t="shared" ref="A147:A202" si="1">+DATE(YEAR(A146),MONTH(A146)+1,1)</f>
        <v>41640</v>
      </c>
      <c r="B147" s="73">
        <v>8.1275021998871608</v>
      </c>
      <c r="C147" s="28">
        <v>6.3665499125500569</v>
      </c>
      <c r="D147" s="28">
        <v>0.6918662803165665</v>
      </c>
      <c r="E147" s="28">
        <v>10.249127614432464</v>
      </c>
      <c r="F147" s="79">
        <v>0</v>
      </c>
      <c r="G147" s="80">
        <v>0</v>
      </c>
    </row>
    <row r="148" spans="1:7">
      <c r="A148" s="78">
        <f t="shared" si="1"/>
        <v>41671</v>
      </c>
      <c r="B148" s="73">
        <v>8.1620165344048257</v>
      </c>
      <c r="C148" s="28">
        <v>3.2198757834591918</v>
      </c>
      <c r="D148" s="28">
        <v>-6.7947547524915279</v>
      </c>
      <c r="E148" s="28">
        <v>7.258959919967567</v>
      </c>
      <c r="F148" s="79">
        <v>0</v>
      </c>
      <c r="G148" s="80">
        <v>0</v>
      </c>
    </row>
    <row r="149" spans="1:7">
      <c r="A149" s="78">
        <f t="shared" si="1"/>
        <v>41699</v>
      </c>
      <c r="B149" s="73">
        <v>7.9138585662101857</v>
      </c>
      <c r="C149" s="28">
        <v>3.267901210404589</v>
      </c>
      <c r="D149" s="28">
        <v>-4.0687979699890464</v>
      </c>
      <c r="E149" s="28">
        <v>4.3633149060033904</v>
      </c>
      <c r="F149" s="79">
        <v>0</v>
      </c>
      <c r="G149" s="80">
        <v>0</v>
      </c>
    </row>
    <row r="150" spans="1:7">
      <c r="A150" s="78">
        <f t="shared" si="1"/>
        <v>41730</v>
      </c>
      <c r="B150" s="73">
        <v>7.2747159803151495</v>
      </c>
      <c r="C150" s="28">
        <v>2.1948502232461475</v>
      </c>
      <c r="D150" s="28">
        <v>-5.5444156126799644</v>
      </c>
      <c r="E150" s="28">
        <v>2.0807006129332839</v>
      </c>
      <c r="F150" s="79">
        <v>0</v>
      </c>
      <c r="G150" s="80">
        <v>0</v>
      </c>
    </row>
    <row r="151" spans="1:7">
      <c r="A151" s="78">
        <f t="shared" si="1"/>
        <v>41760</v>
      </c>
      <c r="B151" s="73">
        <v>7.4824619829826799</v>
      </c>
      <c r="C151" s="28">
        <v>4.2148817289525242</v>
      </c>
      <c r="D151" s="28">
        <v>-1.6710123132000931</v>
      </c>
      <c r="E151" s="28">
        <v>0.80912726738702201</v>
      </c>
      <c r="F151" s="79">
        <v>0</v>
      </c>
      <c r="G151" s="80">
        <v>0</v>
      </c>
    </row>
    <row r="152" spans="1:7">
      <c r="A152" s="78">
        <f t="shared" si="1"/>
        <v>41791</v>
      </c>
      <c r="B152" s="73">
        <v>7.5553566475368594</v>
      </c>
      <c r="C152" s="28">
        <v>7.6146523248359799</v>
      </c>
      <c r="D152" s="28">
        <v>9.1942831501978119</v>
      </c>
      <c r="E152" s="28">
        <v>-0.512387021717986</v>
      </c>
      <c r="F152" s="79">
        <v>0</v>
      </c>
      <c r="G152" s="80">
        <v>0</v>
      </c>
    </row>
    <row r="153" spans="1:7">
      <c r="A153" s="78">
        <f t="shared" si="1"/>
        <v>41821</v>
      </c>
      <c r="B153" s="73">
        <v>7.2221448560028767</v>
      </c>
      <c r="C153" s="28">
        <v>6.8238307039800272</v>
      </c>
      <c r="D153" s="28">
        <v>7.2796038162314947</v>
      </c>
      <c r="E153" s="28">
        <v>2.9733328958481131E-2</v>
      </c>
      <c r="F153" s="79">
        <v>0</v>
      </c>
      <c r="G153" s="80">
        <v>0</v>
      </c>
    </row>
    <row r="154" spans="1:7">
      <c r="A154" s="78">
        <f t="shared" si="1"/>
        <v>41852</v>
      </c>
      <c r="B154" s="73">
        <v>6.83729142866627</v>
      </c>
      <c r="C154" s="28">
        <v>7.6691653057522347</v>
      </c>
      <c r="D154" s="28">
        <v>8.8509277953944689</v>
      </c>
      <c r="E154" s="28">
        <v>0.9655955080289047</v>
      </c>
      <c r="F154" s="79">
        <v>0</v>
      </c>
      <c r="G154" s="80">
        <v>0</v>
      </c>
    </row>
    <row r="155" spans="1:7">
      <c r="A155" s="78">
        <f t="shared" si="1"/>
        <v>41883</v>
      </c>
      <c r="B155" s="73">
        <v>6.3223567822423776</v>
      </c>
      <c r="C155" s="28">
        <v>6.719663576751711</v>
      </c>
      <c r="D155" s="28">
        <v>8.5274062364185443</v>
      </c>
      <c r="E155" s="28">
        <v>1.4982651916940037</v>
      </c>
      <c r="F155" s="79">
        <v>0</v>
      </c>
      <c r="G155" s="80">
        <v>0</v>
      </c>
    </row>
    <row r="156" spans="1:7">
      <c r="A156" s="78">
        <f t="shared" si="1"/>
        <v>41913</v>
      </c>
      <c r="B156" s="73">
        <v>5.5380796114107067</v>
      </c>
      <c r="C156" s="28">
        <v>7.0723291214408901</v>
      </c>
      <c r="D156" s="28">
        <v>10.503763654593001</v>
      </c>
      <c r="E156" s="28">
        <v>1.4444840519580504</v>
      </c>
      <c r="F156" s="79">
        <v>0</v>
      </c>
      <c r="G156" s="80">
        <v>0</v>
      </c>
    </row>
    <row r="157" spans="1:7">
      <c r="A157" s="78">
        <f t="shared" si="1"/>
        <v>41944</v>
      </c>
      <c r="B157" s="73">
        <v>5.2586448334325242</v>
      </c>
      <c r="C157" s="28">
        <v>7.4175614229087694</v>
      </c>
      <c r="D157" s="28">
        <v>10.998787359179385</v>
      </c>
      <c r="E157" s="28">
        <v>3.518179033074964</v>
      </c>
      <c r="F157" s="79">
        <v>0</v>
      </c>
      <c r="G157" s="80">
        <v>0</v>
      </c>
    </row>
    <row r="158" spans="1:7">
      <c r="A158" s="78">
        <f t="shared" si="1"/>
        <v>41974</v>
      </c>
      <c r="B158" s="73">
        <v>6.7624421503327259</v>
      </c>
      <c r="C158" s="28">
        <v>10.032373762948232</v>
      </c>
      <c r="D158" s="28">
        <v>16.962968824265225</v>
      </c>
      <c r="E158" s="28">
        <v>2.4564652393662234</v>
      </c>
      <c r="F158" s="79">
        <v>0</v>
      </c>
      <c r="G158" s="80">
        <v>0</v>
      </c>
    </row>
    <row r="159" spans="1:7">
      <c r="A159" s="78">
        <f t="shared" si="1"/>
        <v>42005</v>
      </c>
      <c r="B159" s="73">
        <v>7.8753856517950194</v>
      </c>
      <c r="C159" s="28">
        <v>11.51131853864058</v>
      </c>
      <c r="D159" s="28">
        <v>18.080014917456253</v>
      </c>
      <c r="E159" s="28">
        <v>6.0667494821894152</v>
      </c>
      <c r="F159" s="79">
        <v>0</v>
      </c>
      <c r="G159" s="80">
        <v>0</v>
      </c>
    </row>
    <row r="160" spans="1:7">
      <c r="A160" s="78">
        <f t="shared" si="1"/>
        <v>42036</v>
      </c>
      <c r="B160" s="73">
        <v>7.1966877345695401</v>
      </c>
      <c r="C160" s="28">
        <v>13.974838516211531</v>
      </c>
      <c r="D160" s="28">
        <v>25.31377170148086</v>
      </c>
      <c r="E160" s="28">
        <v>8.4074256119894599</v>
      </c>
      <c r="F160" s="79">
        <v>0</v>
      </c>
      <c r="G160" s="80">
        <v>0</v>
      </c>
    </row>
    <row r="161" spans="1:7">
      <c r="A161" s="78">
        <f t="shared" si="1"/>
        <v>42064</v>
      </c>
      <c r="B161" s="73">
        <v>6.7345218318397349</v>
      </c>
      <c r="C161" s="28">
        <v>11.758562475415424</v>
      </c>
      <c r="D161" s="28">
        <v>17.332335003219534</v>
      </c>
      <c r="E161" s="28">
        <v>11.184371342539134</v>
      </c>
      <c r="F161" s="79">
        <v>0</v>
      </c>
      <c r="G161" s="80">
        <v>0</v>
      </c>
    </row>
    <row r="162" spans="1:7">
      <c r="A162" s="78">
        <f t="shared" si="1"/>
        <v>42095</v>
      </c>
      <c r="B162" s="73">
        <v>6.8548373860546574</v>
      </c>
      <c r="C162" s="28">
        <v>13.758870651165811</v>
      </c>
      <c r="D162" s="28">
        <v>22.093932752111776</v>
      </c>
      <c r="E162" s="28">
        <v>13.651762934042422</v>
      </c>
      <c r="F162" s="79">
        <v>0</v>
      </c>
      <c r="G162" s="80">
        <v>0</v>
      </c>
    </row>
    <row r="163" spans="1:7">
      <c r="A163" s="78">
        <f t="shared" si="1"/>
        <v>42125</v>
      </c>
      <c r="B163" s="73">
        <v>6.3292842337796307</v>
      </c>
      <c r="C163" s="28">
        <v>12.960982461084125</v>
      </c>
      <c r="D163" s="28">
        <v>19.482623615796292</v>
      </c>
      <c r="E163" s="28">
        <v>15.925252767153641</v>
      </c>
      <c r="F163" s="79">
        <v>0</v>
      </c>
      <c r="G163" s="80">
        <v>0</v>
      </c>
    </row>
    <row r="164" spans="1:7">
      <c r="A164" s="78">
        <f t="shared" si="1"/>
        <v>42156</v>
      </c>
      <c r="B164" s="73">
        <v>5.7777984758945689</v>
      </c>
      <c r="C164" s="28">
        <v>10.924719448173391</v>
      </c>
      <c r="D164" s="28">
        <v>11.829983902406195</v>
      </c>
      <c r="E164" s="28">
        <v>19.004765577937199</v>
      </c>
      <c r="F164" s="79">
        <v>0</v>
      </c>
      <c r="G164" s="80">
        <v>0</v>
      </c>
    </row>
    <row r="165" spans="1:7">
      <c r="A165" s="78">
        <f t="shared" si="1"/>
        <v>42186</v>
      </c>
      <c r="B165" s="73">
        <v>6.1620919634437499</v>
      </c>
      <c r="C165" s="28">
        <v>11.859509857602134</v>
      </c>
      <c r="D165" s="28">
        <v>12.221548295900163</v>
      </c>
      <c r="E165" s="28">
        <v>20.456109462976535</v>
      </c>
      <c r="F165" s="79">
        <v>0</v>
      </c>
      <c r="G165" s="80">
        <v>0</v>
      </c>
    </row>
    <row r="166" spans="1:7">
      <c r="A166" s="78">
        <f t="shared" si="1"/>
        <v>42217</v>
      </c>
      <c r="B166" s="73">
        <v>6.2288716373830599</v>
      </c>
      <c r="C166" s="28">
        <v>11.884611272615064</v>
      </c>
      <c r="D166" s="28">
        <v>11.220414266003287</v>
      </c>
      <c r="E166" s="28">
        <v>22.071673960955973</v>
      </c>
      <c r="F166" s="79">
        <v>0</v>
      </c>
      <c r="G166" s="80">
        <v>0</v>
      </c>
    </row>
    <row r="167" spans="1:7">
      <c r="A167" s="78">
        <f t="shared" si="1"/>
        <v>42248</v>
      </c>
      <c r="B167" s="73">
        <v>6.6638943370229686</v>
      </c>
      <c r="C167" s="28">
        <v>11.924639264992653</v>
      </c>
      <c r="D167" s="28">
        <v>7.5624443142691344</v>
      </c>
      <c r="E167" s="28">
        <v>22.400318229771131</v>
      </c>
      <c r="F167" s="79">
        <v>0</v>
      </c>
      <c r="G167" s="80">
        <v>0</v>
      </c>
    </row>
    <row r="168" spans="1:7">
      <c r="A168" s="78">
        <f t="shared" si="1"/>
        <v>42278</v>
      </c>
      <c r="B168" s="73">
        <v>7.6452083269684445</v>
      </c>
      <c r="C168" s="28">
        <v>11.85033622233127</v>
      </c>
      <c r="D168" s="28">
        <v>4.3335498619771595</v>
      </c>
      <c r="E168" s="28">
        <v>24.364698932404629</v>
      </c>
      <c r="F168" s="79">
        <v>0</v>
      </c>
      <c r="G168" s="80">
        <v>0</v>
      </c>
    </row>
    <row r="169" spans="1:7">
      <c r="A169" s="78">
        <f t="shared" si="1"/>
        <v>42309</v>
      </c>
      <c r="B169" s="73">
        <v>7.6781381105216262</v>
      </c>
      <c r="C169" s="28">
        <v>12.253864363467915</v>
      </c>
      <c r="D169" s="28">
        <v>3.7026714925752602</v>
      </c>
      <c r="E169" s="28">
        <v>24.421533059936685</v>
      </c>
      <c r="F169" s="79">
        <v>0</v>
      </c>
      <c r="G169" s="80">
        <v>0</v>
      </c>
    </row>
    <row r="170" spans="1:7">
      <c r="A170" s="78">
        <f t="shared" si="1"/>
        <v>42339</v>
      </c>
      <c r="B170" s="73">
        <v>4.6107569283764249</v>
      </c>
      <c r="C170" s="28">
        <v>6.4696843187878272</v>
      </c>
      <c r="D170" s="28">
        <v>-8.0900292198029753</v>
      </c>
      <c r="E170" s="28">
        <v>25.89651299593465</v>
      </c>
      <c r="F170" s="79">
        <v>0</v>
      </c>
      <c r="G170" s="80">
        <v>0</v>
      </c>
    </row>
    <row r="171" spans="1:7">
      <c r="A171" s="78">
        <f t="shared" si="1"/>
        <v>42370</v>
      </c>
      <c r="B171" s="73">
        <v>3.6823174263084901</v>
      </c>
      <c r="C171" s="28">
        <v>6.4264400747328088</v>
      </c>
      <c r="D171" s="28">
        <v>-8.1432460212950133</v>
      </c>
      <c r="E171" s="28">
        <v>22.610904861745375</v>
      </c>
      <c r="F171" s="79">
        <v>0</v>
      </c>
      <c r="G171" s="80">
        <v>0</v>
      </c>
    </row>
    <row r="172" spans="1:7">
      <c r="A172" s="78">
        <f t="shared" si="1"/>
        <v>42401</v>
      </c>
      <c r="B172" s="73">
        <v>5.0707534675739296</v>
      </c>
      <c r="C172" s="28">
        <v>6.5203625707869195</v>
      </c>
      <c r="D172" s="28">
        <v>-10.160766100366725</v>
      </c>
      <c r="E172" s="28">
        <v>22.873329908191398</v>
      </c>
      <c r="F172" s="79">
        <v>0</v>
      </c>
      <c r="G172" s="80">
        <v>0</v>
      </c>
    </row>
    <row r="173" spans="1:7">
      <c r="A173" s="78">
        <f t="shared" si="1"/>
        <v>42430</v>
      </c>
      <c r="B173" s="73">
        <v>5.6532098682031018</v>
      </c>
      <c r="C173" s="28">
        <v>8.647351257509639</v>
      </c>
      <c r="D173" s="28">
        <v>-8.0865841959348543</v>
      </c>
      <c r="E173" s="28">
        <v>21.481343134460083</v>
      </c>
      <c r="F173" s="79">
        <v>0</v>
      </c>
      <c r="G173" s="80">
        <v>0</v>
      </c>
    </row>
    <row r="174" spans="1:7">
      <c r="A174" s="78">
        <f t="shared" si="1"/>
        <v>42461</v>
      </c>
      <c r="B174" s="73">
        <v>5.9173264879782472</v>
      </c>
      <c r="C174" s="28">
        <v>7.6137751570340972</v>
      </c>
      <c r="D174" s="28">
        <v>-12.40677618199374</v>
      </c>
      <c r="E174" s="28">
        <v>19.972339908474048</v>
      </c>
      <c r="F174" s="79">
        <v>0</v>
      </c>
      <c r="G174" s="80">
        <v>0</v>
      </c>
    </row>
    <row r="175" spans="1:7">
      <c r="A175" s="78">
        <f t="shared" si="1"/>
        <v>42491</v>
      </c>
      <c r="B175" s="73">
        <v>6.7189125173819031</v>
      </c>
      <c r="C175" s="28">
        <v>7.9977403969025973</v>
      </c>
      <c r="D175" s="28">
        <v>-12.377251817071455</v>
      </c>
      <c r="E175" s="28">
        <v>20.361586952348354</v>
      </c>
      <c r="F175" s="79">
        <v>0</v>
      </c>
      <c r="G175" s="80">
        <v>0</v>
      </c>
    </row>
    <row r="176" spans="1:7">
      <c r="A176" s="78">
        <f t="shared" si="1"/>
        <v>42522</v>
      </c>
      <c r="B176" s="73">
        <v>7.4190084250583821</v>
      </c>
      <c r="C176" s="28">
        <v>8.5358552214770853</v>
      </c>
      <c r="D176" s="28">
        <v>8.373004971563546</v>
      </c>
      <c r="E176" s="28">
        <v>18.946921426756958</v>
      </c>
      <c r="F176" s="79">
        <v>0</v>
      </c>
      <c r="G176" s="80">
        <v>0</v>
      </c>
    </row>
    <row r="177" spans="1:11">
      <c r="A177" s="78">
        <f t="shared" si="1"/>
        <v>42552</v>
      </c>
      <c r="B177" s="73">
        <v>7.0566877630877656</v>
      </c>
      <c r="C177" s="28">
        <v>8.1193973208520518</v>
      </c>
      <c r="D177" s="28">
        <v>6.8268717946494251</v>
      </c>
      <c r="E177" s="28">
        <v>18.401250099025802</v>
      </c>
      <c r="F177" s="79">
        <v>0</v>
      </c>
      <c r="G177" s="80">
        <v>0</v>
      </c>
    </row>
    <row r="178" spans="1:11">
      <c r="A178" s="78">
        <f t="shared" si="1"/>
        <v>42583</v>
      </c>
      <c r="B178" s="73">
        <v>6.8491010188920454</v>
      </c>
      <c r="C178" s="28">
        <v>7.4141109575997621</v>
      </c>
      <c r="D178" s="28">
        <v>6.2306370812570844</v>
      </c>
      <c r="E178" s="28">
        <v>16.371766028156422</v>
      </c>
      <c r="F178" s="79">
        <v>0</v>
      </c>
      <c r="G178" s="80">
        <v>0</v>
      </c>
    </row>
    <row r="179" spans="1:11">
      <c r="A179" s="78">
        <f t="shared" si="1"/>
        <v>42614</v>
      </c>
      <c r="B179" s="73">
        <v>7.0299074169375642</v>
      </c>
      <c r="C179" s="28">
        <v>7.9957399305851329</v>
      </c>
      <c r="D179" s="28">
        <v>7.7740716212506777</v>
      </c>
      <c r="E179" s="28">
        <v>15.639858220101921</v>
      </c>
      <c r="F179" s="79">
        <v>0</v>
      </c>
      <c r="G179" s="80">
        <v>0</v>
      </c>
    </row>
    <row r="180" spans="1:11">
      <c r="A180" s="78">
        <f t="shared" si="1"/>
        <v>42644</v>
      </c>
      <c r="B180" s="73">
        <v>6.6854019950385757</v>
      </c>
      <c r="C180" s="28">
        <v>7.4475734860284248</v>
      </c>
      <c r="D180" s="28">
        <v>5.6694621751681717</v>
      </c>
      <c r="E180" s="28">
        <v>16.195861644436338</v>
      </c>
      <c r="F180" s="79">
        <v>0</v>
      </c>
      <c r="G180" s="80">
        <v>0</v>
      </c>
    </row>
    <row r="181" spans="1:11">
      <c r="A181" s="78">
        <f t="shared" si="1"/>
        <v>42675</v>
      </c>
      <c r="B181" s="73">
        <v>7.1093309087310708</v>
      </c>
      <c r="C181" s="28">
        <v>7.1803761987161208</v>
      </c>
      <c r="D181" s="28">
        <v>6.5855618082615086</v>
      </c>
      <c r="E181" s="28">
        <v>15.931061488011821</v>
      </c>
      <c r="F181" s="79">
        <v>0</v>
      </c>
      <c r="G181" s="80">
        <v>0</v>
      </c>
    </row>
    <row r="182" spans="1:11">
      <c r="A182" s="78">
        <f t="shared" si="1"/>
        <v>42705</v>
      </c>
      <c r="B182" s="73">
        <v>10.296662130066059</v>
      </c>
      <c r="C182" s="28">
        <v>11.141822150704739</v>
      </c>
      <c r="D182" s="28">
        <v>15.071696513988986</v>
      </c>
      <c r="E182" s="28">
        <v>18.815007688256458</v>
      </c>
      <c r="F182" s="79">
        <v>0</v>
      </c>
      <c r="G182" s="80">
        <v>0</v>
      </c>
    </row>
    <row r="183" spans="1:11">
      <c r="A183" s="78">
        <f t="shared" si="1"/>
        <v>42736</v>
      </c>
      <c r="B183" s="73">
        <v>10.843777955238743</v>
      </c>
      <c r="C183" s="28">
        <v>11.184817024274585</v>
      </c>
      <c r="D183" s="28">
        <v>14.683571828169573</v>
      </c>
      <c r="E183" s="28">
        <v>20.437282609250531</v>
      </c>
      <c r="F183" s="79">
        <v>0</v>
      </c>
      <c r="G183" s="80">
        <v>0</v>
      </c>
      <c r="K183" s="3" t="s">
        <v>29</v>
      </c>
    </row>
    <row r="184" spans="1:11">
      <c r="A184" s="78">
        <f t="shared" si="1"/>
        <v>42767</v>
      </c>
      <c r="B184" s="73">
        <v>10.123900450070122</v>
      </c>
      <c r="C184" s="28">
        <v>8.8732241038959714</v>
      </c>
      <c r="D184" s="28">
        <v>9.8666809048633333</v>
      </c>
      <c r="E184" s="28">
        <v>19.347464936018667</v>
      </c>
      <c r="F184" s="79">
        <v>0</v>
      </c>
      <c r="G184" s="80">
        <v>0</v>
      </c>
    </row>
    <row r="185" spans="1:11">
      <c r="A185" s="78">
        <f t="shared" si="1"/>
        <v>42795</v>
      </c>
      <c r="B185" s="73">
        <v>10.521205043938764</v>
      </c>
      <c r="C185" s="28">
        <v>8.0211011241342121</v>
      </c>
      <c r="D185" s="28">
        <v>8.5203253656989109</v>
      </c>
      <c r="E185" s="28">
        <v>21.196935903346571</v>
      </c>
      <c r="F185" s="79">
        <v>0</v>
      </c>
      <c r="G185" s="80">
        <v>0</v>
      </c>
    </row>
    <row r="186" spans="1:11">
      <c r="A186" s="78">
        <f t="shared" si="1"/>
        <v>42826</v>
      </c>
      <c r="B186" s="73">
        <v>10.854136566016859</v>
      </c>
      <c r="C186" s="28">
        <v>7.8271270765708945</v>
      </c>
      <c r="D186" s="28">
        <v>4.7303582031916092</v>
      </c>
      <c r="E186" s="28">
        <v>22.829525046759947</v>
      </c>
      <c r="F186" s="79">
        <v>0</v>
      </c>
      <c r="G186" s="80">
        <v>0</v>
      </c>
    </row>
    <row r="187" spans="1:11">
      <c r="A187" s="78">
        <f t="shared" si="1"/>
        <v>42856</v>
      </c>
      <c r="B187" s="73">
        <v>11.014790885618497</v>
      </c>
      <c r="C187" s="28">
        <v>7.0426474334939426</v>
      </c>
      <c r="D187" s="28">
        <v>0.82970490831308918</v>
      </c>
      <c r="E187" s="28">
        <v>21.254157972888965</v>
      </c>
      <c r="F187" s="79">
        <v>0</v>
      </c>
      <c r="G187" s="80">
        <v>0</v>
      </c>
    </row>
    <row r="188" spans="1:11">
      <c r="A188" s="78">
        <f t="shared" si="1"/>
        <v>42887</v>
      </c>
      <c r="B188" s="73">
        <v>11.476343679957024</v>
      </c>
      <c r="C188" s="28">
        <v>7.5309063363590223</v>
      </c>
      <c r="D188" s="28">
        <v>-36.8775933861615</v>
      </c>
      <c r="E188" s="28">
        <v>22.268094821119668</v>
      </c>
      <c r="F188" s="79">
        <v>0</v>
      </c>
      <c r="G188" s="80">
        <v>0</v>
      </c>
    </row>
    <row r="189" spans="1:11">
      <c r="A189" s="78">
        <f t="shared" si="1"/>
        <v>42917</v>
      </c>
      <c r="B189" s="73">
        <v>12.454464422388023</v>
      </c>
      <c r="C189" s="28">
        <v>7.6501585770732072</v>
      </c>
      <c r="D189" s="28">
        <v>-38.071944605872865</v>
      </c>
      <c r="E189" s="28">
        <v>22.499166153331874</v>
      </c>
      <c r="F189" s="79">
        <v>0</v>
      </c>
      <c r="G189" s="80">
        <v>0</v>
      </c>
    </row>
    <row r="190" spans="1:11">
      <c r="A190" s="78">
        <f t="shared" si="1"/>
        <v>42948</v>
      </c>
      <c r="B190" s="73">
        <v>13.195189677378361</v>
      </c>
      <c r="C190" s="28">
        <v>8.0964551016874395</v>
      </c>
      <c r="D190" s="28">
        <v>-41.026139783468231</v>
      </c>
      <c r="E190" s="28">
        <v>24.783560783913394</v>
      </c>
      <c r="F190" s="79">
        <v>0</v>
      </c>
      <c r="G190" s="80">
        <v>0</v>
      </c>
    </row>
    <row r="191" spans="1:11">
      <c r="A191" s="78">
        <f t="shared" si="1"/>
        <v>42979</v>
      </c>
      <c r="B191" s="73">
        <v>12.909326107831065</v>
      </c>
      <c r="C191" s="28">
        <v>7.5441083084756055</v>
      </c>
      <c r="D191" s="28">
        <v>-43.973687651390115</v>
      </c>
      <c r="E191" s="28">
        <v>26.771129492452104</v>
      </c>
      <c r="F191" s="79">
        <v>0</v>
      </c>
      <c r="G191" s="80">
        <v>0</v>
      </c>
    </row>
    <row r="192" spans="1:11">
      <c r="A192" s="78">
        <f t="shared" si="1"/>
        <v>43009</v>
      </c>
      <c r="B192" s="73">
        <v>13.169381110684842</v>
      </c>
      <c r="C192" s="28">
        <v>8.3753554804348873</v>
      </c>
      <c r="D192" s="28">
        <v>-41.652082651422795</v>
      </c>
      <c r="E192" s="28">
        <v>25.714378860776719</v>
      </c>
      <c r="F192" s="79">
        <v>0</v>
      </c>
      <c r="G192" s="80">
        <v>0</v>
      </c>
    </row>
    <row r="193" spans="1:7">
      <c r="A193" s="78">
        <f t="shared" si="1"/>
        <v>43040</v>
      </c>
      <c r="B193" s="73">
        <v>12.234512360797112</v>
      </c>
      <c r="C193" s="28">
        <v>8.2262007272203128</v>
      </c>
      <c r="D193" s="28">
        <v>-43.363854003783906</v>
      </c>
      <c r="E193" s="28">
        <v>25.487956803445822</v>
      </c>
      <c r="F193" s="79">
        <v>0</v>
      </c>
      <c r="G193" s="80">
        <v>0</v>
      </c>
    </row>
    <row r="194" spans="1:7">
      <c r="A194" s="78">
        <f t="shared" si="1"/>
        <v>43070</v>
      </c>
      <c r="B194" s="73">
        <v>8.8104367779193282</v>
      </c>
      <c r="C194" s="28">
        <v>7.0987346853615518</v>
      </c>
      <c r="D194" s="28">
        <v>-43.858201402802123</v>
      </c>
      <c r="E194" s="28">
        <v>22.496553842042964</v>
      </c>
      <c r="F194" s="79">
        <v>0</v>
      </c>
      <c r="G194" s="80">
        <v>0</v>
      </c>
    </row>
    <row r="195" spans="1:7">
      <c r="A195" s="78">
        <f t="shared" si="1"/>
        <v>43101</v>
      </c>
      <c r="B195" s="73">
        <v>8.4446634880753315</v>
      </c>
      <c r="C195" s="28">
        <v>6.6434093474611933</v>
      </c>
      <c r="D195" s="28">
        <v>-45.3449774578377</v>
      </c>
      <c r="E195" s="28">
        <v>24.02588189556716</v>
      </c>
      <c r="F195" s="79">
        <v>0</v>
      </c>
      <c r="G195" s="80">
        <v>0</v>
      </c>
    </row>
    <row r="196" spans="1:7">
      <c r="A196" s="78">
        <f t="shared" si="1"/>
        <v>43132</v>
      </c>
      <c r="B196" s="73">
        <v>8.1830008657389985</v>
      </c>
      <c r="C196" s="28">
        <v>8.0833150407437095</v>
      </c>
      <c r="D196" s="28">
        <v>-43.65794554151001</v>
      </c>
      <c r="E196" s="28">
        <v>24.243116888044902</v>
      </c>
      <c r="F196" s="79">
        <v>0</v>
      </c>
      <c r="G196" s="80">
        <v>0</v>
      </c>
    </row>
    <row r="197" spans="1:7">
      <c r="A197" s="78">
        <f t="shared" si="1"/>
        <v>43160</v>
      </c>
      <c r="B197" s="73">
        <v>7.4618734692079913</v>
      </c>
      <c r="C197" s="28">
        <v>8.048426862126167</v>
      </c>
      <c r="D197" s="28">
        <v>-45.356537850426946</v>
      </c>
      <c r="E197" s="28">
        <v>24.612507696561291</v>
      </c>
      <c r="F197" s="79">
        <v>0</v>
      </c>
      <c r="G197" s="80">
        <v>0</v>
      </c>
    </row>
    <row r="198" spans="1:7">
      <c r="A198" s="78">
        <f t="shared" si="1"/>
        <v>43191</v>
      </c>
      <c r="B198" s="73">
        <v>6.8763433385033323</v>
      </c>
      <c r="C198" s="28">
        <v>8.1015702704801065</v>
      </c>
      <c r="D198" s="28">
        <v>-40.45080960323417</v>
      </c>
      <c r="E198" s="28">
        <v>24.115372229532284</v>
      </c>
      <c r="F198" s="79">
        <v>0</v>
      </c>
      <c r="G198" s="80">
        <v>0</v>
      </c>
    </row>
    <row r="199" spans="1:7">
      <c r="A199" s="78">
        <f t="shared" si="1"/>
        <v>43221</v>
      </c>
      <c r="B199" s="73">
        <v>6.3883683995640927</v>
      </c>
      <c r="C199" s="28">
        <v>7.9751212833380158</v>
      </c>
      <c r="D199" s="28">
        <v>-39.332983686627756</v>
      </c>
      <c r="E199" s="28">
        <v>24.135453047319523</v>
      </c>
      <c r="F199" s="79">
        <v>0</v>
      </c>
      <c r="G199" s="80">
        <v>0</v>
      </c>
    </row>
    <row r="200" spans="1:7">
      <c r="A200" s="78">
        <f t="shared" si="1"/>
        <v>43252</v>
      </c>
      <c r="B200" s="73">
        <v>5.3978121364463671</v>
      </c>
      <c r="C200" s="28">
        <v>6.6933484083843586</v>
      </c>
      <c r="D200" s="28">
        <v>-19.888655198517558</v>
      </c>
      <c r="E200" s="28">
        <v>22.551004310273683</v>
      </c>
      <c r="F200" s="79">
        <v>0</v>
      </c>
      <c r="G200" s="80">
        <v>0</v>
      </c>
    </row>
    <row r="201" spans="1:7">
      <c r="A201" s="78">
        <f t="shared" si="1"/>
        <v>43282</v>
      </c>
      <c r="B201" s="73">
        <v>4.0211620255494962</v>
      </c>
      <c r="C201" s="28">
        <v>6.4511841578091866</v>
      </c>
      <c r="D201" s="28">
        <v>-14.271825647123526</v>
      </c>
      <c r="E201" s="28">
        <v>20.968519879413037</v>
      </c>
      <c r="F201" s="79">
        <v>0</v>
      </c>
      <c r="G201" s="80">
        <v>0</v>
      </c>
    </row>
    <row r="202" spans="1:7">
      <c r="A202" s="78">
        <f t="shared" si="1"/>
        <v>43313</v>
      </c>
      <c r="B202" s="73">
        <v>3.1413276185624506</v>
      </c>
      <c r="C202" s="28">
        <v>5.8441337974471708</v>
      </c>
      <c r="D202" s="28">
        <v>-7.4429157125126437</v>
      </c>
      <c r="E202" s="28">
        <v>18.208255813841866</v>
      </c>
      <c r="F202" s="79">
        <v>0</v>
      </c>
      <c r="G202" s="80">
        <v>0</v>
      </c>
    </row>
    <row r="203" spans="1:7">
      <c r="A203" s="78">
        <v>43344</v>
      </c>
      <c r="B203" s="73">
        <v>3.0829777263085667</v>
      </c>
      <c r="C203" s="28">
        <v>5.6816318897850326</v>
      </c>
      <c r="D203" s="28">
        <v>3.1946940051811534</v>
      </c>
      <c r="E203" s="28">
        <v>15.911862179566395</v>
      </c>
      <c r="F203" s="79">
        <v>0</v>
      </c>
      <c r="G203" s="80">
        <v>0</v>
      </c>
    </row>
    <row r="204" spans="1:7">
      <c r="A204" s="78">
        <v>43374</v>
      </c>
      <c r="B204" s="73">
        <v>2.7655361656288679</v>
      </c>
      <c r="C204" s="28">
        <v>4.6501006209674234</v>
      </c>
      <c r="D204" s="28">
        <v>-0.94835625863080031</v>
      </c>
      <c r="E204" s="28">
        <v>14.861566247813451</v>
      </c>
      <c r="F204" s="79">
        <v>0</v>
      </c>
      <c r="G204" s="80">
        <v>0</v>
      </c>
    </row>
    <row r="205" spans="1:7">
      <c r="A205" s="78">
        <v>43405</v>
      </c>
      <c r="B205" s="73">
        <v>3.6696656986777265</v>
      </c>
      <c r="C205" s="28">
        <v>4.9020330505025189</v>
      </c>
      <c r="D205" s="28">
        <v>6.5509549483118157</v>
      </c>
      <c r="E205" s="28">
        <v>12.921625649399093</v>
      </c>
      <c r="F205" s="79">
        <v>0</v>
      </c>
      <c r="G205" s="80">
        <v>0</v>
      </c>
    </row>
    <row r="206" spans="1:7">
      <c r="A206" s="78">
        <v>43435</v>
      </c>
      <c r="B206" s="73">
        <v>6.4842760245982456</v>
      </c>
      <c r="C206" s="28">
        <v>5.4323666255025493</v>
      </c>
      <c r="D206" s="28">
        <v>-0.15292769511341398</v>
      </c>
      <c r="E206" s="28">
        <v>14.809592738627298</v>
      </c>
      <c r="F206" s="79">
        <v>0</v>
      </c>
      <c r="G206" s="80">
        <v>0</v>
      </c>
    </row>
    <row r="207" spans="1:7">
      <c r="A207" s="8">
        <v>43466</v>
      </c>
      <c r="B207" s="73">
        <v>6.1309671756334172</v>
      </c>
      <c r="C207" s="28">
        <v>5.3804882125428</v>
      </c>
      <c r="D207" s="28">
        <v>8.5554888833881293</v>
      </c>
      <c r="E207" s="28">
        <v>10.47680592922724</v>
      </c>
      <c r="F207" s="79">
        <v>0</v>
      </c>
      <c r="G207" s="80">
        <v>0</v>
      </c>
    </row>
    <row r="208" spans="1:7">
      <c r="A208" s="8">
        <v>43497</v>
      </c>
      <c r="B208" s="73">
        <v>5.8301349173885741</v>
      </c>
      <c r="C208" s="28">
        <v>4.980644752736807</v>
      </c>
      <c r="D208" s="28">
        <v>15.801918079932054</v>
      </c>
      <c r="E208" s="28">
        <v>7.6148974042740347</v>
      </c>
      <c r="F208" s="79">
        <v>0</v>
      </c>
      <c r="G208" s="80">
        <v>0</v>
      </c>
    </row>
    <row r="209" spans="1:7">
      <c r="A209" s="8">
        <v>43525</v>
      </c>
      <c r="B209" s="73">
        <v>5.5362240282071262</v>
      </c>
      <c r="C209" s="28">
        <v>5.2076393708928359</v>
      </c>
      <c r="D209" s="28">
        <v>26.994121205633871</v>
      </c>
      <c r="E209" s="28">
        <v>2.9849592509634038</v>
      </c>
      <c r="F209" s="79">
        <v>0</v>
      </c>
      <c r="G209" s="80">
        <v>0</v>
      </c>
    </row>
    <row r="210" spans="1:7">
      <c r="A210" s="8">
        <v>43556</v>
      </c>
      <c r="B210" s="73">
        <v>5.1643335438291249</v>
      </c>
      <c r="C210" s="28">
        <v>4.9219579410399117</v>
      </c>
      <c r="D210" s="28">
        <v>24.069716577075752</v>
      </c>
      <c r="E210" s="28">
        <v>0.80461428237852406</v>
      </c>
      <c r="F210" s="79">
        <v>0</v>
      </c>
      <c r="G210" s="80">
        <v>0</v>
      </c>
    </row>
    <row r="211" spans="1:7">
      <c r="A211" s="8">
        <v>43586</v>
      </c>
      <c r="B211" s="73">
        <v>4.2658869702209223</v>
      </c>
      <c r="C211" s="28">
        <v>5.036537397548102</v>
      </c>
      <c r="D211" s="28">
        <v>33.522341132372382</v>
      </c>
      <c r="E211" s="28">
        <v>-1.3826643662253835</v>
      </c>
      <c r="F211" s="79">
        <v>0</v>
      </c>
      <c r="G211" s="80">
        <v>0</v>
      </c>
    </row>
    <row r="212" spans="1:7">
      <c r="A212" s="8">
        <v>43617</v>
      </c>
      <c r="B212" s="73">
        <v>4.0299962220962104</v>
      </c>
      <c r="C212" s="28">
        <v>5.9846312290835924</v>
      </c>
      <c r="D212" s="28">
        <v>36.180998067757116</v>
      </c>
      <c r="E212" s="28">
        <v>-2.0075594678077624</v>
      </c>
      <c r="F212" s="79">
        <v>0</v>
      </c>
      <c r="G212" s="80">
        <v>0</v>
      </c>
    </row>
    <row r="213" spans="1:7">
      <c r="A213" s="8">
        <v>43647</v>
      </c>
      <c r="B213" s="73">
        <v>4.6232645095672487</v>
      </c>
      <c r="C213" s="28">
        <v>6.3831379248065145</v>
      </c>
      <c r="D213" s="28">
        <v>34.342252560521437</v>
      </c>
      <c r="E213" s="28">
        <v>0.16060138912603605</v>
      </c>
      <c r="F213" s="79">
        <v>0</v>
      </c>
      <c r="G213" s="80">
        <v>0</v>
      </c>
    </row>
    <row r="214" spans="1:7">
      <c r="A214" s="8">
        <v>43678</v>
      </c>
      <c r="B214" s="73">
        <v>5.0033734463798218</v>
      </c>
      <c r="C214" s="28">
        <v>6.9840893319818909</v>
      </c>
      <c r="D214" s="28">
        <v>32.676313876499272</v>
      </c>
      <c r="E214" s="28">
        <v>2.8862728311443986</v>
      </c>
      <c r="F214" s="79">
        <v>0</v>
      </c>
      <c r="G214" s="80">
        <v>0</v>
      </c>
    </row>
    <row r="215" spans="1:7">
      <c r="A215" s="8">
        <v>43709</v>
      </c>
      <c r="B215" s="73">
        <v>5.2975805023121936</v>
      </c>
      <c r="C215" s="28">
        <v>7.3949696166650147</v>
      </c>
      <c r="D215" s="28">
        <v>24.054813998840928</v>
      </c>
      <c r="E215" s="28">
        <v>3.1849368874472983</v>
      </c>
      <c r="F215" s="79">
        <v>0</v>
      </c>
      <c r="G215" s="80">
        <v>0</v>
      </c>
    </row>
    <row r="216" spans="1:7">
      <c r="A216" s="8">
        <v>43739</v>
      </c>
      <c r="B216" s="73">
        <v>5.4392932310528552</v>
      </c>
      <c r="C216" s="28">
        <v>7.798360018669781</v>
      </c>
      <c r="D216" s="28">
        <v>31.625648750624702</v>
      </c>
      <c r="E216" s="28">
        <v>2.1018434086087945</v>
      </c>
      <c r="F216" s="79">
        <v>0</v>
      </c>
      <c r="G216" s="80">
        <v>0</v>
      </c>
    </row>
    <row r="217" spans="1:7">
      <c r="A217" s="8">
        <v>43770</v>
      </c>
      <c r="B217" s="73">
        <v>5.2059227527042395</v>
      </c>
      <c r="C217" s="28">
        <v>6.9570261016468793</v>
      </c>
      <c r="D217" s="28">
        <v>21.454833768067381</v>
      </c>
      <c r="E217" s="28">
        <v>3.032274500169363</v>
      </c>
      <c r="F217" s="79">
        <v>0</v>
      </c>
      <c r="G217" s="80">
        <v>0</v>
      </c>
    </row>
    <row r="218" spans="1:7">
      <c r="A218" s="8">
        <v>43800</v>
      </c>
      <c r="B218" s="73">
        <v>3.0904859496798665</v>
      </c>
      <c r="C218" s="28">
        <v>5.6158961142331654</v>
      </c>
      <c r="D218" s="28">
        <v>34.877730568426514</v>
      </c>
      <c r="E218" s="28">
        <v>-2.6067394248419529</v>
      </c>
      <c r="F218" s="79">
        <v>0</v>
      </c>
      <c r="G218" s="80">
        <v>0</v>
      </c>
    </row>
    <row r="219" spans="1:7">
      <c r="A219" s="8">
        <v>43831</v>
      </c>
      <c r="B219" s="73">
        <v>3.7134695330696799</v>
      </c>
      <c r="C219" s="28">
        <v>5.6569332212511814</v>
      </c>
      <c r="D219" s="28">
        <v>29.635044202545856</v>
      </c>
      <c r="E219" s="28">
        <v>-1.7015264342391423</v>
      </c>
      <c r="F219" s="79">
        <v>0</v>
      </c>
      <c r="G219" s="80">
        <v>0</v>
      </c>
    </row>
    <row r="220" spans="1:7">
      <c r="A220" s="8">
        <v>43862</v>
      </c>
      <c r="B220" s="73">
        <v>4.398621749997278</v>
      </c>
      <c r="C220" s="28">
        <v>5.527304915353537</v>
      </c>
      <c r="D220" s="28">
        <v>16.780908167546606</v>
      </c>
      <c r="E220" s="28">
        <v>1.6165137133966834</v>
      </c>
      <c r="F220" s="79">
        <v>0</v>
      </c>
      <c r="G220" s="80">
        <v>0</v>
      </c>
    </row>
    <row r="221" spans="1:7">
      <c r="A221" s="8">
        <v>43891</v>
      </c>
      <c r="B221" s="73">
        <v>4.9135358636126725</v>
      </c>
      <c r="C221" s="28">
        <v>4.4998589140758938</v>
      </c>
      <c r="D221" s="28">
        <v>0.9703063226805364</v>
      </c>
      <c r="E221" s="28">
        <v>5.8259723772781546</v>
      </c>
      <c r="F221" s="79">
        <v>0</v>
      </c>
      <c r="G221" s="80">
        <v>0</v>
      </c>
    </row>
    <row r="222" spans="1:7">
      <c r="A222" s="8">
        <v>43922</v>
      </c>
      <c r="B222" s="73">
        <v>4.6832275435105819</v>
      </c>
      <c r="C222" s="28">
        <v>4.4595417605065801</v>
      </c>
      <c r="D222" s="28">
        <v>-4.9595820098128236</v>
      </c>
      <c r="E222" s="28">
        <v>7.1332573582905345</v>
      </c>
      <c r="F222" s="79">
        <v>0</v>
      </c>
      <c r="G222" s="80">
        <v>0</v>
      </c>
    </row>
    <row r="223" spans="1:7">
      <c r="A223" s="8">
        <v>43952</v>
      </c>
      <c r="B223" s="73">
        <v>4.700201927528469</v>
      </c>
      <c r="C223" s="28">
        <v>4.478725360859781</v>
      </c>
      <c r="D223" s="28">
        <v>-13.390622283443864</v>
      </c>
      <c r="E223" s="28">
        <v>7.7326065043540115</v>
      </c>
      <c r="F223" s="79">
        <v>0</v>
      </c>
      <c r="G223" s="80">
        <v>0</v>
      </c>
    </row>
    <row r="224" spans="1:7">
      <c r="A224" s="8">
        <v>43983</v>
      </c>
      <c r="B224" s="73">
        <v>5.7454766766106946</v>
      </c>
      <c r="C224" s="28">
        <v>3.2259689790976376</v>
      </c>
      <c r="D224" s="28">
        <v>-30.416701876478303</v>
      </c>
      <c r="E224" s="28">
        <v>9.3346690598100182</v>
      </c>
      <c r="F224" s="79">
        <v>0</v>
      </c>
      <c r="G224" s="80">
        <v>0</v>
      </c>
    </row>
    <row r="225" spans="1:7">
      <c r="A225" s="8">
        <v>44013</v>
      </c>
      <c r="B225" s="73">
        <v>4.7986643802807816</v>
      </c>
      <c r="C225" s="28">
        <v>2.3293032010173631</v>
      </c>
      <c r="D225" s="28">
        <v>-38.240994737679522</v>
      </c>
      <c r="E225" s="28">
        <v>5.7596759070866144</v>
      </c>
      <c r="F225" s="79">
        <v>0</v>
      </c>
      <c r="G225" s="80">
        <v>0</v>
      </c>
    </row>
    <row r="226" spans="1:7">
      <c r="A226" s="8">
        <v>44044</v>
      </c>
      <c r="B226" s="73">
        <v>3.6952008762600741</v>
      </c>
      <c r="C226" s="28">
        <v>1.2373430021437537</v>
      </c>
      <c r="D226" s="28">
        <v>-48.680317027846229</v>
      </c>
      <c r="E226" s="28">
        <v>3.6724833053424222</v>
      </c>
      <c r="F226" s="79">
        <v>100000</v>
      </c>
      <c r="G226" s="80">
        <v>-100000</v>
      </c>
    </row>
    <row r="227" spans="1:7">
      <c r="A227" s="8">
        <v>44075</v>
      </c>
      <c r="B227" s="73">
        <v>2.686101897983928</v>
      </c>
      <c r="C227" s="28">
        <v>0.81565797263678519</v>
      </c>
      <c r="D227" s="28">
        <v>-53.699527152940306</v>
      </c>
      <c r="E227" s="28">
        <v>5.0208674974295375</v>
      </c>
      <c r="F227" s="79">
        <v>100000</v>
      </c>
      <c r="G227" s="80">
        <v>-100000</v>
      </c>
    </row>
    <row r="228" spans="1:7">
      <c r="A228" s="8">
        <v>44105</v>
      </c>
      <c r="B228" s="73">
        <v>1.625116892181544</v>
      </c>
      <c r="C228" s="28">
        <v>0.56829994962475094</v>
      </c>
      <c r="D228" s="28">
        <v>-63.79604083247775</v>
      </c>
      <c r="E228" s="28">
        <v>10.437033542177332</v>
      </c>
      <c r="F228" s="79">
        <v>100000</v>
      </c>
      <c r="G228" s="80">
        <v>-100000</v>
      </c>
    </row>
    <row r="229" spans="1:7">
      <c r="A229" s="8">
        <v>44136</v>
      </c>
      <c r="B229" s="73">
        <v>0.40727446055530692</v>
      </c>
      <c r="C229" s="28">
        <v>1.4259123715761213</v>
      </c>
      <c r="D229" s="28">
        <v>-60.871758806358315</v>
      </c>
      <c r="E229" s="28">
        <v>12.192543297105374</v>
      </c>
      <c r="F229" s="79">
        <v>100000</v>
      </c>
      <c r="G229" s="80">
        <v>-100000</v>
      </c>
    </row>
    <row r="230" spans="1:7">
      <c r="A230" s="8">
        <v>44166</v>
      </c>
      <c r="B230" s="73">
        <v>0.59264027082448489</v>
      </c>
      <c r="C230" s="28">
        <v>1.3033284789418342</v>
      </c>
      <c r="D230" s="28">
        <v>-73.342430174994959</v>
      </c>
      <c r="E230" s="28">
        <v>21.12749111760639</v>
      </c>
      <c r="F230" s="79">
        <v>100000</v>
      </c>
      <c r="G230" s="80">
        <v>-100000</v>
      </c>
    </row>
    <row r="231" spans="1:7">
      <c r="A231" s="8">
        <v>44197</v>
      </c>
      <c r="B231" s="73">
        <v>-0.1993569612306012</v>
      </c>
      <c r="C231" s="28">
        <v>0.57462571378716909</v>
      </c>
      <c r="D231" s="28">
        <v>-78.446989784553907</v>
      </c>
      <c r="E231" s="28">
        <v>24.570495615516098</v>
      </c>
      <c r="F231" s="79">
        <v>100000</v>
      </c>
      <c r="G231" s="80">
        <v>-100000</v>
      </c>
    </row>
    <row r="232" spans="1:7">
      <c r="A232" s="8">
        <v>44228</v>
      </c>
      <c r="B232" s="73">
        <v>-1.358043914355489</v>
      </c>
      <c r="C232" s="28">
        <v>0.24208834254171308</v>
      </c>
      <c r="D232" s="28">
        <v>-78.782821918669683</v>
      </c>
      <c r="E232" s="28">
        <v>25.68263106774986</v>
      </c>
      <c r="F232" s="79">
        <v>100000</v>
      </c>
      <c r="G232" s="80">
        <v>-100000</v>
      </c>
    </row>
    <row r="233" spans="1:7">
      <c r="A233" s="8">
        <v>44256</v>
      </c>
      <c r="B233" s="73">
        <v>-1.8760806106543515</v>
      </c>
      <c r="C233" s="28">
        <v>1.2740504078537551</v>
      </c>
      <c r="D233" s="28">
        <v>-67.1546396805835</v>
      </c>
      <c r="E233" s="28">
        <v>25.889627495761893</v>
      </c>
      <c r="F233" s="79">
        <v>100000</v>
      </c>
      <c r="G233" s="80">
        <v>-100000</v>
      </c>
    </row>
    <row r="234" spans="1:7">
      <c r="A234" s="8">
        <v>44287</v>
      </c>
      <c r="B234" s="73">
        <v>-1.1713576607806475</v>
      </c>
      <c r="C234" s="28">
        <v>1.201778176498447</v>
      </c>
      <c r="D234" s="28">
        <v>-60.156656433057456</v>
      </c>
      <c r="E234" s="28">
        <v>25.820217675791991</v>
      </c>
      <c r="F234" s="79">
        <v>100000</v>
      </c>
      <c r="G234" s="80">
        <v>-100000</v>
      </c>
    </row>
    <row r="235" spans="1:7">
      <c r="A235" s="8">
        <v>44317</v>
      </c>
      <c r="B235" s="73">
        <v>-0.17022297506262829</v>
      </c>
      <c r="C235" s="28">
        <v>6.7976514915524255E-2</v>
      </c>
      <c r="D235" s="28">
        <v>-59.233450182309319</v>
      </c>
      <c r="E235" s="28">
        <v>28.10654626211997</v>
      </c>
      <c r="F235" s="79">
        <v>100000</v>
      </c>
      <c r="G235" s="80">
        <v>-100000</v>
      </c>
    </row>
    <row r="236" spans="1:7">
      <c r="A236" s="8">
        <v>44348</v>
      </c>
      <c r="B236" s="73">
        <v>-1.6701515634726882</v>
      </c>
      <c r="C236" s="28">
        <v>0.78486319804003113</v>
      </c>
      <c r="D236" s="28">
        <v>-30.644778232923997</v>
      </c>
      <c r="E236" s="28">
        <v>26.271163246955066</v>
      </c>
      <c r="F236" s="79">
        <v>100000</v>
      </c>
      <c r="G236" s="80">
        <v>-100000</v>
      </c>
    </row>
    <row r="237" spans="1:7">
      <c r="A237" s="8">
        <v>44378</v>
      </c>
      <c r="B237" s="73">
        <v>-0.24994838081812132</v>
      </c>
      <c r="C237" s="28">
        <v>1.099932427760919</v>
      </c>
      <c r="D237" s="28">
        <v>13.402984490483473</v>
      </c>
      <c r="E237" s="28">
        <v>27.547006968204023</v>
      </c>
      <c r="F237" s="79">
        <v>100000</v>
      </c>
      <c r="G237" s="80">
        <v>-100000</v>
      </c>
    </row>
    <row r="238" spans="1:7">
      <c r="A238" s="8">
        <v>44409</v>
      </c>
      <c r="B238" s="73">
        <v>1.3540861675272575</v>
      </c>
      <c r="C238" s="28">
        <v>2.2280318739378302</v>
      </c>
      <c r="D238" s="28">
        <v>60.242346994934422</v>
      </c>
      <c r="E238" s="28">
        <v>25.104457455362695</v>
      </c>
      <c r="F238" s="79">
        <v>100000</v>
      </c>
      <c r="G238" s="80">
        <v>-100000</v>
      </c>
    </row>
  </sheetData>
  <mergeCells count="2">
    <mergeCell ref="B1:E1"/>
    <mergeCell ref="F2:G2"/>
  </mergeCells>
  <pageMargins left="0.7" right="0.7" top="0.75" bottom="0.75" header="0.3" footer="0.3"/>
  <pageSetup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85310-623C-4C34-AB17-52DBAB06EB00}">
  <dimension ref="A1:AC239"/>
  <sheetViews>
    <sheetView view="pageBreakPreview" topLeftCell="I1" zoomScale="70" zoomScaleNormal="85" zoomScaleSheetLayoutView="70" zoomScalePageLayoutView="115" workbookViewId="0">
      <selection sqref="A1:A2"/>
    </sheetView>
  </sheetViews>
  <sheetFormatPr baseColWidth="10" defaultRowHeight="15.75" customHeight="1"/>
  <cols>
    <col min="1" max="1" width="11.7109375" style="91" customWidth="1"/>
    <col min="2" max="2" width="9.42578125" style="91" customWidth="1"/>
    <col min="3" max="3" width="9.85546875" style="91" customWidth="1"/>
    <col min="4" max="4" width="10.140625" style="91" customWidth="1"/>
    <col min="5" max="5" width="12" style="91" customWidth="1"/>
    <col min="6" max="6" width="11.42578125" style="91" customWidth="1"/>
    <col min="7" max="7" width="13.85546875" style="91" customWidth="1"/>
    <col min="8" max="8" width="14.5703125" style="91" customWidth="1"/>
    <col min="9" max="9" width="12.7109375" style="91" customWidth="1"/>
    <col min="10" max="10" width="14.140625" style="91" customWidth="1"/>
    <col min="11" max="11" width="12.85546875" style="91" customWidth="1"/>
    <col min="12" max="16384" width="11.42578125" style="91"/>
  </cols>
  <sheetData>
    <row r="1" spans="1:29" s="81" customFormat="1" ht="32.25" customHeight="1" thickBot="1">
      <c r="A1" s="303" t="s">
        <v>8</v>
      </c>
      <c r="B1" s="305" t="s">
        <v>37</v>
      </c>
      <c r="C1" s="306"/>
      <c r="D1" s="306"/>
      <c r="E1" s="306"/>
      <c r="F1" s="307"/>
      <c r="G1" s="308" t="s">
        <v>38</v>
      </c>
      <c r="H1" s="309"/>
      <c r="I1" s="309"/>
      <c r="J1" s="309"/>
      <c r="K1" s="310"/>
    </row>
    <row r="2" spans="1:29" s="86" customFormat="1" ht="46.5" customHeight="1" thickBot="1">
      <c r="A2" s="304"/>
      <c r="B2" s="149" t="s">
        <v>39</v>
      </c>
      <c r="C2" s="150" t="s">
        <v>40</v>
      </c>
      <c r="D2" s="150" t="s">
        <v>41</v>
      </c>
      <c r="E2" s="150" t="s">
        <v>42</v>
      </c>
      <c r="F2" s="151" t="s">
        <v>43</v>
      </c>
      <c r="G2" s="82" t="s">
        <v>44</v>
      </c>
      <c r="H2" s="83" t="s">
        <v>45</v>
      </c>
      <c r="I2" s="83" t="s">
        <v>46</v>
      </c>
      <c r="J2" s="83" t="s">
        <v>47</v>
      </c>
      <c r="K2" s="84" t="s">
        <v>48</v>
      </c>
      <c r="L2" s="85"/>
      <c r="M2" s="311" t="s">
        <v>49</v>
      </c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</row>
    <row r="3" spans="1:29" s="3" customFormat="1" ht="15.75" customHeight="1">
      <c r="A3" s="147">
        <v>37257</v>
      </c>
      <c r="B3" s="153">
        <f>'Grafico 7'!B3</f>
        <v>-12.074651082721555</v>
      </c>
      <c r="C3" s="154">
        <f>'Grafico 7'!C3</f>
        <v>-40.031936313153274</v>
      </c>
      <c r="D3" s="154">
        <f>'Grafico 7'!D3</f>
        <v>51.957527724544249</v>
      </c>
      <c r="E3" s="154" t="str">
        <f>'Grafico 7'!E3</f>
        <v/>
      </c>
      <c r="F3" s="155">
        <f>'Grafico 7'!F3</f>
        <v>15.099810746384289</v>
      </c>
      <c r="G3" s="89">
        <v>-4.6255850210809797</v>
      </c>
      <c r="H3" s="89">
        <v>-33.167578568769059</v>
      </c>
      <c r="I3" s="89">
        <v>66.611822863189531</v>
      </c>
      <c r="J3" s="89" t="s">
        <v>27</v>
      </c>
      <c r="K3" s="90">
        <v>8.3890349651330069</v>
      </c>
      <c r="L3" s="91"/>
    </row>
    <row r="4" spans="1:29" s="3" customFormat="1" ht="15.75" customHeight="1">
      <c r="A4" s="147">
        <v>37288</v>
      </c>
      <c r="B4" s="87">
        <f>'Grafico 7'!B4</f>
        <v>-11.373369989579363</v>
      </c>
      <c r="C4" s="152">
        <f>'Grafico 7'!C4</f>
        <v>-38.41490496856651</v>
      </c>
      <c r="D4" s="152">
        <f>'Grafico 7'!D4</f>
        <v>50.585691986161272</v>
      </c>
      <c r="E4" s="152" t="str">
        <f>'Grafico 7'!E4</f>
        <v/>
      </c>
      <c r="F4" s="88">
        <f>'Grafico 7'!F4</f>
        <v>15.427245467055805</v>
      </c>
      <c r="G4" s="148">
        <v>-0.81083325631739456</v>
      </c>
      <c r="H4" s="92">
        <v>-33.680979217116004</v>
      </c>
      <c r="I4" s="92">
        <v>74.872288998843516</v>
      </c>
      <c r="J4" s="92" t="s">
        <v>27</v>
      </c>
      <c r="K4" s="93">
        <v>12.158107805559212</v>
      </c>
      <c r="L4" s="91"/>
      <c r="M4" s="302" t="s">
        <v>50</v>
      </c>
      <c r="N4" s="302"/>
      <c r="O4" s="302"/>
      <c r="P4" s="302"/>
      <c r="Q4" s="302"/>
      <c r="R4" s="302"/>
      <c r="S4" s="302"/>
      <c r="T4" s="302"/>
      <c r="V4" s="302" t="s">
        <v>51</v>
      </c>
      <c r="W4" s="302"/>
      <c r="X4" s="302"/>
      <c r="Y4" s="302"/>
      <c r="Z4" s="302"/>
      <c r="AA4" s="302"/>
      <c r="AB4" s="302"/>
      <c r="AC4" s="302"/>
    </row>
    <row r="5" spans="1:29" s="3" customFormat="1" ht="15.75" customHeight="1">
      <c r="A5" s="147">
        <v>37316</v>
      </c>
      <c r="B5" s="87">
        <f>'Grafico 7'!B5</f>
        <v>-15.610517669094492</v>
      </c>
      <c r="C5" s="152">
        <f>'Grafico 7'!C5</f>
        <v>-32.342773548660844</v>
      </c>
      <c r="D5" s="152">
        <f>'Grafico 7'!D5</f>
        <v>52.054633746034874</v>
      </c>
      <c r="E5" s="152" t="str">
        <f>'Grafico 7'!E5</f>
        <v/>
      </c>
      <c r="F5" s="88">
        <f>'Grafico 7'!F5</f>
        <v>16.794301511311094</v>
      </c>
      <c r="G5" s="148">
        <v>-2.1283902158301942</v>
      </c>
      <c r="H5" s="92">
        <v>-30.838674256793837</v>
      </c>
      <c r="I5" s="92">
        <v>61.662771253317885</v>
      </c>
      <c r="J5" s="92" t="s">
        <v>27</v>
      </c>
      <c r="K5" s="93">
        <v>9.6768576194160119</v>
      </c>
      <c r="L5" s="91"/>
    </row>
    <row r="6" spans="1:29" s="3" customFormat="1" ht="15.75" customHeight="1">
      <c r="A6" s="147">
        <v>37347</v>
      </c>
      <c r="B6" s="87">
        <f>'Grafico 7'!B6</f>
        <v>-18.682498433247542</v>
      </c>
      <c r="C6" s="152">
        <f>'Grafico 7'!C6</f>
        <v>-39.770586616274372</v>
      </c>
      <c r="D6" s="152">
        <f>'Grafico 7'!D6</f>
        <v>60.124860853696219</v>
      </c>
      <c r="E6" s="152" t="str">
        <f>'Grafico 7'!E6</f>
        <v/>
      </c>
      <c r="F6" s="88">
        <f>'Grafico 7'!F6</f>
        <v>17.006853618942074</v>
      </c>
      <c r="G6" s="148">
        <v>3.1651561620239477</v>
      </c>
      <c r="H6" s="92">
        <v>-26.399345727063633</v>
      </c>
      <c r="I6" s="92">
        <v>66.757655301244881</v>
      </c>
      <c r="J6" s="92" t="s">
        <v>27</v>
      </c>
      <c r="K6" s="93">
        <v>15.031275901043784</v>
      </c>
      <c r="L6" s="91"/>
    </row>
    <row r="7" spans="1:29" s="3" customFormat="1" ht="15.75" customHeight="1">
      <c r="A7" s="147">
        <v>37377</v>
      </c>
      <c r="B7" s="87">
        <f>'Grafico 7'!B7</f>
        <v>-22.435020830840756</v>
      </c>
      <c r="C7" s="152">
        <f>'Grafico 7'!C7</f>
        <v>-34.333031327303488</v>
      </c>
      <c r="D7" s="152">
        <f>'Grafico 7'!D7</f>
        <v>62.014507221160954</v>
      </c>
      <c r="E7" s="152" t="str">
        <f>'Grafico 7'!E7</f>
        <v/>
      </c>
      <c r="F7" s="88">
        <f>'Grafico 7'!F7</f>
        <v>17.974131480854428</v>
      </c>
      <c r="G7" s="148">
        <v>2.9505659148528594</v>
      </c>
      <c r="H7" s="92">
        <v>-20.058645558615623</v>
      </c>
      <c r="I7" s="92">
        <v>59.417950891928626</v>
      </c>
      <c r="J7" s="92" t="s">
        <v>27</v>
      </c>
      <c r="K7" s="93">
        <v>14.976867095742946</v>
      </c>
      <c r="L7" s="91"/>
    </row>
    <row r="8" spans="1:29" s="3" customFormat="1" ht="15.75" customHeight="1">
      <c r="A8" s="147">
        <v>37408</v>
      </c>
      <c r="B8" s="87">
        <f>'Grafico 7'!B8</f>
        <v>-15.984896494120882</v>
      </c>
      <c r="C8" s="152">
        <f>'Grafico 7'!C8</f>
        <v>-33.503880965991506</v>
      </c>
      <c r="D8" s="152">
        <f>'Grafico 7'!D8</f>
        <v>57.643205138136992</v>
      </c>
      <c r="E8" s="152" t="str">
        <f>'Grafico 7'!E8</f>
        <v/>
      </c>
      <c r="F8" s="88">
        <f>'Grafico 7'!F8</f>
        <v>19.371115269893103</v>
      </c>
      <c r="G8" s="148">
        <v>1.1532383809322226</v>
      </c>
      <c r="H8" s="92">
        <v>-22.105534973564403</v>
      </c>
      <c r="I8" s="92">
        <v>53.957954809004349</v>
      </c>
      <c r="J8" s="92" t="s">
        <v>27</v>
      </c>
      <c r="K8" s="93">
        <v>12.676113981657736</v>
      </c>
      <c r="L8" s="91"/>
    </row>
    <row r="9" spans="1:29" s="3" customFormat="1" ht="15.75" customHeight="1">
      <c r="A9" s="147">
        <v>37438</v>
      </c>
      <c r="B9" s="87">
        <f>'Grafico 7'!B9</f>
        <v>-15.741404646163449</v>
      </c>
      <c r="C9" s="152">
        <f>'Grafico 7'!C9</f>
        <v>-38.397617938226347</v>
      </c>
      <c r="D9" s="152">
        <f>'Grafico 7'!D9</f>
        <v>55.162484022952142</v>
      </c>
      <c r="E9" s="152" t="str">
        <f>'Grafico 7'!E9</f>
        <v/>
      </c>
      <c r="F9" s="88">
        <f>'Grafico 7'!F9</f>
        <v>17.355876807414351</v>
      </c>
      <c r="G9" s="148">
        <v>2.4059286650531106</v>
      </c>
      <c r="H9" s="92">
        <v>-22.648336855738677</v>
      </c>
      <c r="I9" s="92">
        <v>39.453218203985131</v>
      </c>
      <c r="J9" s="92" t="s">
        <v>27</v>
      </c>
      <c r="K9" s="93">
        <v>10.304082354941471</v>
      </c>
      <c r="L9" s="91"/>
    </row>
    <row r="10" spans="1:29" s="3" customFormat="1" ht="15.75" customHeight="1">
      <c r="A10" s="147">
        <v>37469</v>
      </c>
      <c r="B10" s="87">
        <f>'Grafico 7'!B10</f>
        <v>-24.632261390776623</v>
      </c>
      <c r="C10" s="152">
        <f>'Grafico 7'!C10</f>
        <v>-35.156334931821767</v>
      </c>
      <c r="D10" s="152">
        <f>'Grafico 7'!D10</f>
        <v>52.092143331262108</v>
      </c>
      <c r="E10" s="152" t="str">
        <f>'Grafico 7'!E10</f>
        <v/>
      </c>
      <c r="F10" s="88">
        <f>'Grafico 7'!F10</f>
        <v>14.56980162915691</v>
      </c>
      <c r="G10" s="148">
        <v>1.5168430296904347</v>
      </c>
      <c r="H10" s="92">
        <v>-21.18712322949051</v>
      </c>
      <c r="I10" s="92">
        <v>47.260126667325835</v>
      </c>
      <c r="J10" s="92" t="s">
        <v>27</v>
      </c>
      <c r="K10" s="93">
        <v>12.085058480670298</v>
      </c>
      <c r="L10" s="91"/>
    </row>
    <row r="11" spans="1:29" s="3" customFormat="1" ht="15.75" customHeight="1">
      <c r="A11" s="147">
        <v>37500</v>
      </c>
      <c r="B11" s="87">
        <f>'Grafico 7'!B11</f>
        <v>-23.137945383252124</v>
      </c>
      <c r="C11" s="152">
        <f>'Grafico 7'!C11</f>
        <v>-31.061050473364894</v>
      </c>
      <c r="D11" s="152">
        <f>'Grafico 7'!D11</f>
        <v>46.051318782681186</v>
      </c>
      <c r="E11" s="152" t="str">
        <f>'Grafico 7'!E11</f>
        <v/>
      </c>
      <c r="F11" s="88">
        <f>'Grafico 7'!F11</f>
        <v>13.85437980650166</v>
      </c>
      <c r="G11" s="148">
        <v>2.3731037773044221</v>
      </c>
      <c r="H11" s="92">
        <v>-21.608439212650055</v>
      </c>
      <c r="I11" s="92">
        <v>22.02287478027678</v>
      </c>
      <c r="J11" s="92" t="s">
        <v>27</v>
      </c>
      <c r="K11" s="93">
        <v>6.5922934961196944</v>
      </c>
      <c r="L11" s="91"/>
    </row>
    <row r="12" spans="1:29" s="3" customFormat="1" ht="15.75" customHeight="1">
      <c r="A12" s="147">
        <v>37530</v>
      </c>
      <c r="B12" s="87">
        <f>'Grafico 7'!B12</f>
        <v>-23.119345623948597</v>
      </c>
      <c r="C12" s="152">
        <f>'Grafico 7'!C12</f>
        <v>-32.201869450302276</v>
      </c>
      <c r="D12" s="152">
        <f>'Grafico 7'!D12</f>
        <v>46.720740446869179</v>
      </c>
      <c r="E12" s="152" t="str">
        <f>'Grafico 7'!E12</f>
        <v/>
      </c>
      <c r="F12" s="88">
        <f>'Grafico 7'!F12</f>
        <v>13.995590047376005</v>
      </c>
      <c r="G12" s="148">
        <v>6.30188003130921</v>
      </c>
      <c r="H12" s="92">
        <v>-17.086985940370482</v>
      </c>
      <c r="I12" s="92">
        <v>-1.6108917273304826</v>
      </c>
      <c r="J12" s="92" t="s">
        <v>27</v>
      </c>
      <c r="K12" s="93">
        <v>1.4499975598043733</v>
      </c>
      <c r="L12" s="91"/>
    </row>
    <row r="13" spans="1:29" s="3" customFormat="1" ht="15.75" customHeight="1">
      <c r="A13" s="147">
        <v>37561</v>
      </c>
      <c r="B13" s="87">
        <f>'Grafico 7'!B13</f>
        <v>-16.528534580043864</v>
      </c>
      <c r="C13" s="152">
        <f>'Grafico 7'!C13</f>
        <v>-23.099603770221677</v>
      </c>
      <c r="D13" s="152">
        <f>'Grafico 7'!D13</f>
        <v>42.039817373888269</v>
      </c>
      <c r="E13" s="152" t="str">
        <f>'Grafico 7'!E13</f>
        <v/>
      </c>
      <c r="F13" s="88">
        <f>'Grafico 7'!F13</f>
        <v>16.075578886821674</v>
      </c>
      <c r="G13" s="148">
        <v>10.765363868720399</v>
      </c>
      <c r="H13" s="92">
        <v>-10.120369216505992</v>
      </c>
      <c r="I13" s="92">
        <v>-0.79137480638459579</v>
      </c>
      <c r="J13" s="92" t="s">
        <v>27</v>
      </c>
      <c r="K13" s="93">
        <v>4.7983471781831071</v>
      </c>
      <c r="L13" s="91"/>
    </row>
    <row r="14" spans="1:29" s="3" customFormat="1" ht="15.75" customHeight="1">
      <c r="A14" s="147">
        <v>37591</v>
      </c>
      <c r="B14" s="87">
        <f>'Grafico 7'!B14</f>
        <v>-15.54930602317649</v>
      </c>
      <c r="C14" s="152">
        <f>'Grafico 7'!C14</f>
        <v>-25.754689957683642</v>
      </c>
      <c r="D14" s="152">
        <f>'Grafico 7'!D14</f>
        <v>39.608825806591483</v>
      </c>
      <c r="E14" s="152" t="str">
        <f>'Grafico 7'!E14</f>
        <v/>
      </c>
      <c r="F14" s="88">
        <f>'Grafico 7'!F14</f>
        <v>15.738054108890864</v>
      </c>
      <c r="G14" s="148">
        <v>8.6980306446784823</v>
      </c>
      <c r="H14" s="92">
        <v>-17.877406320605061</v>
      </c>
      <c r="I14" s="92">
        <v>-5.5328515737514863</v>
      </c>
      <c r="J14" s="92" t="s">
        <v>27</v>
      </c>
      <c r="K14" s="93">
        <v>0.89989191627128662</v>
      </c>
      <c r="L14" s="91"/>
    </row>
    <row r="15" spans="1:29" s="3" customFormat="1" ht="15.75" customHeight="1">
      <c r="A15" s="147">
        <v>37622</v>
      </c>
      <c r="B15" s="87">
        <f>'Grafico 7'!B15</f>
        <v>-37.568338387055967</v>
      </c>
      <c r="C15" s="152">
        <f>'Grafico 7'!C15</f>
        <v>-12.167194273783155</v>
      </c>
      <c r="D15" s="152">
        <f>'Grafico 7'!D15</f>
        <v>-12.667709012824858</v>
      </c>
      <c r="E15" s="152">
        <f>'Grafico 7'!E15</f>
        <v>218.58953245761433</v>
      </c>
      <c r="F15" s="88">
        <f>'Grafico 7'!F15</f>
        <v>-19.095222263587264</v>
      </c>
      <c r="G15" s="148">
        <v>-5.2419753120516503</v>
      </c>
      <c r="H15" s="92">
        <v>-6.572261713429981</v>
      </c>
      <c r="I15" s="92">
        <v>-2.5778252464089491</v>
      </c>
      <c r="J15" s="92">
        <v>221.48234795394961</v>
      </c>
      <c r="K15" s="93">
        <v>-4.0791483856067856</v>
      </c>
      <c r="L15" s="91"/>
    </row>
    <row r="16" spans="1:29" s="3" customFormat="1" ht="15.75" customHeight="1">
      <c r="A16" s="147">
        <v>37653</v>
      </c>
      <c r="B16" s="87">
        <f>'Grafico 7'!B16</f>
        <v>-32.480866407021921</v>
      </c>
      <c r="C16" s="152">
        <f>'Grafico 7'!C16</f>
        <v>-12.478496685741714</v>
      </c>
      <c r="D16" s="152">
        <f>'Grafico 7'!D16</f>
        <v>-14.3646838544086</v>
      </c>
      <c r="E16" s="152">
        <f>'Grafico 7'!E16</f>
        <v>207.75766741099676</v>
      </c>
      <c r="F16" s="88">
        <f>'Grafico 7'!F16</f>
        <v>-18.638125427240816</v>
      </c>
      <c r="G16" s="148">
        <v>-7.8628850050633758</v>
      </c>
      <c r="H16" s="92">
        <v>-2.3303719354683778</v>
      </c>
      <c r="I16" s="92">
        <v>-2.1989162836819389</v>
      </c>
      <c r="J16" s="92">
        <v>217.46745935601467</v>
      </c>
      <c r="K16" s="93">
        <v>-5.0434485660772452</v>
      </c>
      <c r="L16" s="91"/>
    </row>
    <row r="17" spans="1:29" s="3" customFormat="1" ht="15.75" customHeight="1">
      <c r="A17" s="147">
        <v>37681</v>
      </c>
      <c r="B17" s="87">
        <f>'Grafico 7'!B17</f>
        <v>-31.771723066558522</v>
      </c>
      <c r="C17" s="152">
        <f>'Grafico 7'!C17</f>
        <v>-11.718307772144543</v>
      </c>
      <c r="D17" s="152">
        <f>'Grafico 7'!D17</f>
        <v>-13.762363210409411</v>
      </c>
      <c r="E17" s="152">
        <f>'Grafico 7'!E17</f>
        <v>152.99965703566892</v>
      </c>
      <c r="F17" s="88">
        <f>'Grafico 7'!F17</f>
        <v>-17.705556969952852</v>
      </c>
      <c r="G17" s="148">
        <v>-8.2783746912176781</v>
      </c>
      <c r="H17" s="92">
        <v>-7.2894705599064338</v>
      </c>
      <c r="I17" s="92">
        <v>-1.3558804020228479</v>
      </c>
      <c r="J17" s="92">
        <v>161.55228267910758</v>
      </c>
      <c r="K17" s="93">
        <v>-5.4317618204123903</v>
      </c>
      <c r="L17" s="91"/>
    </row>
    <row r="18" spans="1:29" s="3" customFormat="1" ht="15.75" customHeight="1">
      <c r="A18" s="147">
        <v>37712</v>
      </c>
      <c r="B18" s="87">
        <f>'Grafico 7'!B18</f>
        <v>-32.628877246730468</v>
      </c>
      <c r="C18" s="152">
        <f>'Grafico 7'!C18</f>
        <v>-5.4481837811286127</v>
      </c>
      <c r="D18" s="152">
        <f>'Grafico 7'!D18</f>
        <v>-13.611538974510973</v>
      </c>
      <c r="E18" s="152">
        <f>'Grafico 7'!E18</f>
        <v>165.47743137887193</v>
      </c>
      <c r="F18" s="88">
        <f>'Grafico 7'!F18</f>
        <v>-17.288222913341876</v>
      </c>
      <c r="G18" s="148">
        <v>-11.57394079374798</v>
      </c>
      <c r="H18" s="92">
        <v>-8.7586218480771691</v>
      </c>
      <c r="I18" s="92">
        <v>0.38285541680693314</v>
      </c>
      <c r="J18" s="92">
        <v>145.15335752604216</v>
      </c>
      <c r="K18" s="93">
        <v>-6.8395148629079756</v>
      </c>
      <c r="L18" s="91"/>
    </row>
    <row r="19" spans="1:29" s="3" customFormat="1" ht="15.75" customHeight="1">
      <c r="A19" s="147">
        <v>37742</v>
      </c>
      <c r="B19" s="87">
        <f>'Grafico 7'!B19</f>
        <v>-27.139227660217934</v>
      </c>
      <c r="C19" s="152">
        <f>'Grafico 7'!C19</f>
        <v>-6.9606453354591142</v>
      </c>
      <c r="D19" s="152">
        <f>'Grafico 7'!D19</f>
        <v>-13.090605872531015</v>
      </c>
      <c r="E19" s="152">
        <f>'Grafico 7'!E19</f>
        <v>155.07127353008946</v>
      </c>
      <c r="F19" s="88">
        <f>'Grafico 7'!F19</f>
        <v>-15.604540805238898</v>
      </c>
      <c r="G19" s="148">
        <v>-9.8942255838762918</v>
      </c>
      <c r="H19" s="92">
        <v>-10.774526513737015</v>
      </c>
      <c r="I19" s="92">
        <v>-2.2499613393026578</v>
      </c>
      <c r="J19" s="92">
        <v>137.88061333050007</v>
      </c>
      <c r="K19" s="93">
        <v>-6.9706286616224844</v>
      </c>
      <c r="L19" s="91"/>
    </row>
    <row r="20" spans="1:29" s="3" customFormat="1" ht="15.75" customHeight="1">
      <c r="A20" s="147">
        <v>37773</v>
      </c>
      <c r="B20" s="87">
        <f>'Grafico 7'!B20</f>
        <v>-38.812566965736252</v>
      </c>
      <c r="C20" s="152">
        <f>'Grafico 7'!C20</f>
        <v>-1.1554049118002951</v>
      </c>
      <c r="D20" s="152">
        <f>'Grafico 7'!D20</f>
        <v>-13.791563986453726</v>
      </c>
      <c r="E20" s="152">
        <f>'Grafico 7'!E20</f>
        <v>147.69741499883088</v>
      </c>
      <c r="F20" s="88">
        <f>'Grafico 7'!F20</f>
        <v>-18.638394835916618</v>
      </c>
      <c r="G20" s="148">
        <v>-12.569394329352079</v>
      </c>
      <c r="H20" s="92">
        <v>-2.4852125742707329</v>
      </c>
      <c r="I20" s="92">
        <v>-4.6149106804364664</v>
      </c>
      <c r="J20" s="92">
        <v>141.94330677272373</v>
      </c>
      <c r="K20" s="93">
        <v>-8.5791300741836665</v>
      </c>
      <c r="L20" s="91"/>
    </row>
    <row r="21" spans="1:29" s="3" customFormat="1" ht="15.75" customHeight="1">
      <c r="A21" s="147">
        <v>37803</v>
      </c>
      <c r="B21" s="87">
        <f>'Grafico 7'!B21</f>
        <v>-40.061945209775644</v>
      </c>
      <c r="C21" s="152">
        <f>'Grafico 7'!C21</f>
        <v>-3.3729069643402276</v>
      </c>
      <c r="D21" s="152">
        <f>'Grafico 7'!D21</f>
        <v>-14.949890156662438</v>
      </c>
      <c r="E21" s="152">
        <f>'Grafico 7'!E21</f>
        <v>143.2876675002328</v>
      </c>
      <c r="F21" s="88">
        <f>'Grafico 7'!F21</f>
        <v>-20.005239798504594</v>
      </c>
      <c r="G21" s="148">
        <v>-13.629482824497458</v>
      </c>
      <c r="H21" s="92">
        <v>-4.7295982689785347</v>
      </c>
      <c r="I21" s="92">
        <v>-2.8108147685149305</v>
      </c>
      <c r="J21" s="92">
        <v>125.5326615578511</v>
      </c>
      <c r="K21" s="93">
        <v>-8.6923422217431181</v>
      </c>
      <c r="L21" s="91"/>
    </row>
    <row r="22" spans="1:29" s="3" customFormat="1" ht="15.75" customHeight="1">
      <c r="A22" s="147">
        <v>37834</v>
      </c>
      <c r="B22" s="87">
        <f>'Grafico 7'!B22</f>
        <v>-31.749761416641974</v>
      </c>
      <c r="C22" s="152">
        <f>'Grafico 7'!C22</f>
        <v>3.8131742242492717</v>
      </c>
      <c r="D22" s="152">
        <f>'Grafico 7'!D22</f>
        <v>-14.791458045699802</v>
      </c>
      <c r="E22" s="152">
        <f>'Grafico 7'!E22</f>
        <v>1.241587214743145</v>
      </c>
      <c r="F22" s="88">
        <f>'Grafico 7'!F22</f>
        <v>-17.05888317923241</v>
      </c>
      <c r="G22" s="148">
        <v>-13.796121106130002</v>
      </c>
      <c r="H22" s="92">
        <v>-6.3941043741033496</v>
      </c>
      <c r="I22" s="92">
        <v>-3.5106739404490668</v>
      </c>
      <c r="J22" s="92">
        <v>-25.098591594550598</v>
      </c>
      <c r="K22" s="93">
        <v>-9.4885368464354229</v>
      </c>
      <c r="L22" s="91"/>
    </row>
    <row r="23" spans="1:29" s="3" customFormat="1" ht="15.75" customHeight="1">
      <c r="A23" s="147">
        <v>37865</v>
      </c>
      <c r="B23" s="87">
        <f>'Grafico 7'!B23</f>
        <v>-30.287223559979502</v>
      </c>
      <c r="C23" s="152">
        <f>'Grafico 7'!C23</f>
        <v>-0.97178537157950329</v>
      </c>
      <c r="D23" s="152">
        <f>'Grafico 7'!D23</f>
        <v>-14.838943601766918</v>
      </c>
      <c r="E23" s="152">
        <f>'Grafico 7'!E23</f>
        <v>-4.9631057261319107</v>
      </c>
      <c r="F23" s="88">
        <f>'Grafico 7'!F23</f>
        <v>-16.982314552811683</v>
      </c>
      <c r="G23" s="148">
        <v>-13.758236335218513</v>
      </c>
      <c r="H23" s="92">
        <v>-1.6948106211728771</v>
      </c>
      <c r="I23" s="92">
        <v>-0.28807425096029249</v>
      </c>
      <c r="J23" s="92">
        <v>-31.546708514394311</v>
      </c>
      <c r="K23" s="93">
        <v>-7.9355185105813604</v>
      </c>
      <c r="L23" s="91"/>
    </row>
    <row r="24" spans="1:29" s="3" customFormat="1" ht="15.75" customHeight="1">
      <c r="A24" s="147">
        <v>37895</v>
      </c>
      <c r="B24" s="87">
        <f>'Grafico 7'!B24</f>
        <v>-32.503076438045476</v>
      </c>
      <c r="C24" s="152">
        <f>'Grafico 7'!C24</f>
        <v>-1.0331870041808799</v>
      </c>
      <c r="D24" s="152">
        <f>'Grafico 7'!D24</f>
        <v>-14.459667121752418</v>
      </c>
      <c r="E24" s="152">
        <f>'Grafico 7'!E24</f>
        <v>-6.1638913052083026</v>
      </c>
      <c r="F24" s="88">
        <f>'Grafico 7'!F24</f>
        <v>-17.160930359400862</v>
      </c>
      <c r="G24" s="148">
        <v>-14.181170410595485</v>
      </c>
      <c r="H24" s="92">
        <v>-7.6859578437241964</v>
      </c>
      <c r="I24" s="92">
        <v>0.16571224455633171</v>
      </c>
      <c r="J24" s="92">
        <v>-28.977157278207272</v>
      </c>
      <c r="K24" s="93">
        <v>-8.4562913168098532</v>
      </c>
      <c r="L24" s="91"/>
    </row>
    <row r="25" spans="1:29" s="3" customFormat="1" ht="15.75" customHeight="1">
      <c r="A25" s="147">
        <v>37926</v>
      </c>
      <c r="B25" s="87">
        <f>'Grafico 7'!B25</f>
        <v>-37.975615288337927</v>
      </c>
      <c r="C25" s="152">
        <f>'Grafico 7'!C25</f>
        <v>-0.25994735642541622</v>
      </c>
      <c r="D25" s="152">
        <f>'Grafico 7'!D25</f>
        <v>-13.889132646731007</v>
      </c>
      <c r="E25" s="152">
        <f>'Grafico 7'!E25</f>
        <v>-0.47900950201786863</v>
      </c>
      <c r="F25" s="88">
        <f>'Grafico 7'!F25</f>
        <v>-17.913182086342992</v>
      </c>
      <c r="G25" s="148">
        <v>-17.299258086493012</v>
      </c>
      <c r="H25" s="92">
        <v>-7.6588285415486013</v>
      </c>
      <c r="I25" s="92">
        <v>-0.16881116179048661</v>
      </c>
      <c r="J25" s="92">
        <v>-23.660364759969852</v>
      </c>
      <c r="K25" s="93">
        <v>-10.248712781617158</v>
      </c>
      <c r="L25" s="91"/>
      <c r="M25" s="302" t="s">
        <v>52</v>
      </c>
      <c r="N25" s="302"/>
      <c r="O25" s="302"/>
      <c r="P25" s="302"/>
      <c r="Q25" s="302"/>
      <c r="R25" s="302"/>
      <c r="S25" s="302"/>
      <c r="T25" s="302"/>
      <c r="V25" s="302" t="s">
        <v>53</v>
      </c>
      <c r="W25" s="302"/>
      <c r="X25" s="302"/>
      <c r="Y25" s="302"/>
      <c r="Z25" s="302"/>
      <c r="AA25" s="302"/>
      <c r="AB25" s="302"/>
      <c r="AC25" s="302"/>
    </row>
    <row r="26" spans="1:29" s="3" customFormat="1" ht="15.75" customHeight="1">
      <c r="A26" s="147">
        <v>37956</v>
      </c>
      <c r="B26" s="87">
        <f>'Grafico 7'!B26</f>
        <v>-36.725209655221803</v>
      </c>
      <c r="C26" s="152">
        <f>'Grafico 7'!C26</f>
        <v>-0.76404870172932515</v>
      </c>
      <c r="D26" s="152">
        <f>'Grafico 7'!D26</f>
        <v>-19.05970677295733</v>
      </c>
      <c r="E26" s="152">
        <f>'Grafico 7'!E26</f>
        <v>11.21340035064895</v>
      </c>
      <c r="F26" s="88">
        <f>'Grafico 7'!F26</f>
        <v>-21.120394616410266</v>
      </c>
      <c r="G26" s="148">
        <v>-17.71459062113756</v>
      </c>
      <c r="H26" s="92">
        <v>-6.8230129810761611</v>
      </c>
      <c r="I26" s="92">
        <v>-11.655579576791737</v>
      </c>
      <c r="J26" s="92">
        <v>-7.884930275144157</v>
      </c>
      <c r="K26" s="93">
        <v>-14.550700998877318</v>
      </c>
      <c r="L26" s="91"/>
    </row>
    <row r="27" spans="1:29" s="3" customFormat="1" ht="15.75" customHeight="1">
      <c r="A27" s="147">
        <v>37987</v>
      </c>
      <c r="B27" s="87">
        <f>'Grafico 7'!B27</f>
        <v>-21.10423552936107</v>
      </c>
      <c r="C27" s="152">
        <f>'Grafico 7'!C27</f>
        <v>1.6668135869154943</v>
      </c>
      <c r="D27" s="152">
        <f>'Grafico 7'!D27</f>
        <v>-17.596328193133047</v>
      </c>
      <c r="E27" s="152">
        <f>'Grafico 7'!E27</f>
        <v>15.446470440244543</v>
      </c>
      <c r="F27" s="88">
        <f>'Grafico 7'!F27</f>
        <v>-16.480900168372635</v>
      </c>
      <c r="G27" s="148">
        <v>-16.972022797021964</v>
      </c>
      <c r="H27" s="92">
        <v>-5.9302075372736738</v>
      </c>
      <c r="I27" s="92">
        <v>-8.7751150921664731</v>
      </c>
      <c r="J27" s="92">
        <v>-6.0533098370697473</v>
      </c>
      <c r="K27" s="93">
        <v>-12.982219717282874</v>
      </c>
      <c r="L27" s="91"/>
    </row>
    <row r="28" spans="1:29" s="3" customFormat="1" ht="15.75" customHeight="1">
      <c r="A28" s="147">
        <v>38018</v>
      </c>
      <c r="B28" s="87">
        <f>'Grafico 7'!B28</f>
        <v>-25.215110236496951</v>
      </c>
      <c r="C28" s="152">
        <f>'Grafico 7'!C28</f>
        <v>2.1868982764901679</v>
      </c>
      <c r="D28" s="152">
        <f>'Grafico 7'!D28</f>
        <v>-17.420153581805064</v>
      </c>
      <c r="E28" s="152">
        <f>'Grafico 7'!E28</f>
        <v>15.094690111809417</v>
      </c>
      <c r="F28" s="88">
        <f>'Grafico 7'!F28</f>
        <v>-17.142534154662314</v>
      </c>
      <c r="G28" s="148">
        <v>-15.579535254840522</v>
      </c>
      <c r="H28" s="92">
        <v>-6.3348107099130004</v>
      </c>
      <c r="I28" s="92">
        <v>-6.9940022509057229</v>
      </c>
      <c r="J28" s="92">
        <v>-2.839108563037783</v>
      </c>
      <c r="K28" s="93">
        <v>-11.542442356948996</v>
      </c>
      <c r="L28" s="91"/>
    </row>
    <row r="29" spans="1:29" s="3" customFormat="1" ht="15.75" customHeight="1">
      <c r="A29" s="147">
        <v>38047</v>
      </c>
      <c r="B29" s="87">
        <f>'Grafico 7'!B29</f>
        <v>-24.337673909892075</v>
      </c>
      <c r="C29" s="152">
        <f>'Grafico 7'!C29</f>
        <v>1.2723900400816168</v>
      </c>
      <c r="D29" s="152">
        <f>'Grafico 7'!D29</f>
        <v>-20.452414690974152</v>
      </c>
      <c r="E29" s="152">
        <f>'Grafico 7'!E29</f>
        <v>23.62143615853649</v>
      </c>
      <c r="F29" s="88">
        <f>'Grafico 7'!F29</f>
        <v>-18.999264765894985</v>
      </c>
      <c r="G29" s="148">
        <v>-14.214222665726467</v>
      </c>
      <c r="H29" s="92">
        <v>3.2589433211971794</v>
      </c>
      <c r="I29" s="92">
        <v>-5.5904345036420722</v>
      </c>
      <c r="J29" s="92">
        <v>14.93606555280185</v>
      </c>
      <c r="K29" s="93">
        <v>-9.371302845695979</v>
      </c>
      <c r="L29" s="91"/>
    </row>
    <row r="30" spans="1:29" s="3" customFormat="1" ht="15.75" customHeight="1">
      <c r="A30" s="147">
        <v>38078</v>
      </c>
      <c r="B30" s="87">
        <f>'Grafico 7'!B30</f>
        <v>-19.616738307238702</v>
      </c>
      <c r="C30" s="152">
        <f>'Grafico 7'!C30</f>
        <v>6.8527287185085273</v>
      </c>
      <c r="D30" s="152">
        <f>'Grafico 7'!D30</f>
        <v>-19.941422830633027</v>
      </c>
      <c r="E30" s="152">
        <f>'Grafico 7'!E30</f>
        <v>35.671271868713191</v>
      </c>
      <c r="F30" s="88">
        <f>'Grafico 7'!F30</f>
        <v>-17.115060580849008</v>
      </c>
      <c r="G30" s="148">
        <v>-13.103949292545295</v>
      </c>
      <c r="H30" s="92">
        <v>8.189696366720824</v>
      </c>
      <c r="I30" s="92">
        <v>-6.0000457573327992</v>
      </c>
      <c r="J30" s="92">
        <v>26.086988766123071</v>
      </c>
      <c r="K30" s="93">
        <v>-8.4693730246627439</v>
      </c>
      <c r="L30" s="91"/>
    </row>
    <row r="31" spans="1:29" s="3" customFormat="1" ht="15.75" customHeight="1">
      <c r="A31" s="147">
        <v>38108</v>
      </c>
      <c r="B31" s="87">
        <f>'Grafico 7'!B31</f>
        <v>-24.713629100882152</v>
      </c>
      <c r="C31" s="152">
        <f>'Grafico 7'!C31</f>
        <v>9.6103355510060329</v>
      </c>
      <c r="D31" s="152">
        <f>'Grafico 7'!D31</f>
        <v>-23.594960809173926</v>
      </c>
      <c r="E31" s="152">
        <f>'Grafico 7'!E31</f>
        <v>41.368421246095807</v>
      </c>
      <c r="F31" s="88">
        <f>'Grafico 7'!F31</f>
        <v>-20.503510317252214</v>
      </c>
      <c r="G31" s="148">
        <v>-14.191654146993997</v>
      </c>
      <c r="H31" s="92">
        <v>8.4975373176899467</v>
      </c>
      <c r="I31" s="92">
        <v>-14.654425023081217</v>
      </c>
      <c r="J31" s="92">
        <v>25.089016495024069</v>
      </c>
      <c r="K31" s="93">
        <v>-12.34000470309347</v>
      </c>
      <c r="L31" s="91"/>
    </row>
    <row r="32" spans="1:29" s="3" customFormat="1" ht="15.75" customHeight="1">
      <c r="A32" s="147">
        <v>38139</v>
      </c>
      <c r="B32" s="87">
        <f>'Grafico 7'!B32</f>
        <v>-15.060606952441946</v>
      </c>
      <c r="C32" s="152">
        <f>'Grafico 7'!C32</f>
        <v>5.1591843365108359</v>
      </c>
      <c r="D32" s="152">
        <f>'Grafico 7'!D32</f>
        <v>-33.918724687617519</v>
      </c>
      <c r="E32" s="152">
        <f>'Grafico 7'!E32</f>
        <v>37.903498612047585</v>
      </c>
      <c r="F32" s="88">
        <f>'Grafico 7'!F32</f>
        <v>-26.343196856293105</v>
      </c>
      <c r="G32" s="148">
        <v>-11.792331696472544</v>
      </c>
      <c r="H32" s="92">
        <v>2.9212838621745902</v>
      </c>
      <c r="I32" s="92">
        <v>-27.010379423982357</v>
      </c>
      <c r="J32" s="92">
        <v>18.624319356406474</v>
      </c>
      <c r="K32" s="93">
        <v>-16.152189495914143</v>
      </c>
      <c r="L32" s="91"/>
    </row>
    <row r="33" spans="1:20" s="3" customFormat="1" ht="15.75" customHeight="1">
      <c r="A33" s="147">
        <v>38169</v>
      </c>
      <c r="B33" s="87">
        <f>'Grafico 7'!B33</f>
        <v>-8.1538515368102633</v>
      </c>
      <c r="C33" s="152">
        <f>'Grafico 7'!C33</f>
        <v>16.348648904585961</v>
      </c>
      <c r="D33" s="152">
        <f>'Grafico 7'!D33</f>
        <v>-33.406517031151765</v>
      </c>
      <c r="E33" s="152">
        <f>'Grafico 7'!E33</f>
        <v>45.372510115552942</v>
      </c>
      <c r="F33" s="88">
        <f>'Grafico 7'!F33</f>
        <v>-23.736448617506177</v>
      </c>
      <c r="G33" s="148">
        <v>-10.981007982578944</v>
      </c>
      <c r="H33" s="92">
        <v>6.8669269774451323</v>
      </c>
      <c r="I33" s="92">
        <v>-27.785453032877101</v>
      </c>
      <c r="J33" s="92">
        <v>27.913225398527658</v>
      </c>
      <c r="K33" s="93">
        <v>-15.759023417048951</v>
      </c>
      <c r="L33" s="91"/>
    </row>
    <row r="34" spans="1:20" s="3" customFormat="1" ht="15.75" customHeight="1">
      <c r="A34" s="147">
        <v>38200</v>
      </c>
      <c r="B34" s="87">
        <f>'Grafico 7'!B34</f>
        <v>-9.4725273078660308</v>
      </c>
      <c r="C34" s="152">
        <f>'Grafico 7'!C34</f>
        <v>6.5213684443615971</v>
      </c>
      <c r="D34" s="152">
        <f>'Grafico 7'!D34</f>
        <v>-39.115109235694504</v>
      </c>
      <c r="E34" s="152">
        <f>'Grafico 7'!E34</f>
        <v>37.274287056448152</v>
      </c>
      <c r="F34" s="88">
        <f>'Grafico 7'!F34</f>
        <v>-28.832728130356134</v>
      </c>
      <c r="G34" s="148">
        <v>-11.20989514936916</v>
      </c>
      <c r="H34" s="92">
        <v>6.4152088164159693</v>
      </c>
      <c r="I34" s="92">
        <v>-33.366708187326978</v>
      </c>
      <c r="J34" s="92">
        <v>21.180838157937586</v>
      </c>
      <c r="K34" s="93">
        <v>-18.115694239585153</v>
      </c>
      <c r="L34" s="91"/>
    </row>
    <row r="35" spans="1:20" s="3" customFormat="1" ht="15.75" customHeight="1">
      <c r="A35" s="147">
        <v>38231</v>
      </c>
      <c r="B35" s="87">
        <f>'Grafico 7'!B35</f>
        <v>-14.43397602963663</v>
      </c>
      <c r="C35" s="152">
        <f>'Grafico 7'!C35</f>
        <v>10.908461983332419</v>
      </c>
      <c r="D35" s="152">
        <f>'Grafico 7'!D35</f>
        <v>-45.272407992870576</v>
      </c>
      <c r="E35" s="152">
        <f>'Grafico 7'!E35</f>
        <v>43.935487055207759</v>
      </c>
      <c r="F35" s="88">
        <f>'Grafico 7'!F35</f>
        <v>-33.663927587095941</v>
      </c>
      <c r="G35" s="148">
        <v>-10.005727157139759</v>
      </c>
      <c r="H35" s="92">
        <v>8.8570926110507031</v>
      </c>
      <c r="I35" s="92">
        <v>-40.802722366349528</v>
      </c>
      <c r="J35" s="92">
        <v>43.498636650873721</v>
      </c>
      <c r="K35" s="93">
        <v>-20.349013692634827</v>
      </c>
      <c r="L35" s="91"/>
    </row>
    <row r="36" spans="1:20" s="3" customFormat="1" ht="15.75" customHeight="1">
      <c r="A36" s="147">
        <v>38261</v>
      </c>
      <c r="B36" s="87">
        <f>'Grafico 7'!B36</f>
        <v>-11.372697172438818</v>
      </c>
      <c r="C36" s="152">
        <f>'Grafico 7'!C36</f>
        <v>12.739907395461714</v>
      </c>
      <c r="D36" s="152">
        <f>'Grafico 7'!D36</f>
        <v>-46.103066840330122</v>
      </c>
      <c r="E36" s="152">
        <f>'Grafico 7'!E36</f>
        <v>45.477355638472595</v>
      </c>
      <c r="F36" s="88">
        <f>'Grafico 7'!F36</f>
        <v>-33.672883333390757</v>
      </c>
      <c r="G36" s="148">
        <v>-14.739857892610814</v>
      </c>
      <c r="H36" s="92">
        <v>13.689591007833599</v>
      </c>
      <c r="I36" s="92">
        <v>-41.902226724301258</v>
      </c>
      <c r="J36" s="92">
        <v>45.506439495426775</v>
      </c>
      <c r="K36" s="93">
        <v>-22.925799101771617</v>
      </c>
      <c r="L36" s="91"/>
    </row>
    <row r="37" spans="1:20" s="3" customFormat="1" ht="15.75" customHeight="1">
      <c r="A37" s="147">
        <v>38292</v>
      </c>
      <c r="B37" s="87">
        <f>'Grafico 7'!B37</f>
        <v>-5.328712931361002</v>
      </c>
      <c r="C37" s="152">
        <f>'Grafico 7'!C37</f>
        <v>6.8546880210162531</v>
      </c>
      <c r="D37" s="152">
        <f>'Grafico 7'!D37</f>
        <v>-47.811540292193889</v>
      </c>
      <c r="E37" s="152">
        <f>'Grafico 7'!E37</f>
        <v>49.237506299059007</v>
      </c>
      <c r="F37" s="88">
        <f>'Grafico 7'!F37</f>
        <v>-34.345842289959613</v>
      </c>
      <c r="G37" s="148">
        <v>-13.230992867472622</v>
      </c>
      <c r="H37" s="92">
        <v>13.574712635488311</v>
      </c>
      <c r="I37" s="92">
        <v>-50.539189414864055</v>
      </c>
      <c r="J37" s="92">
        <v>54.596046147116454</v>
      </c>
      <c r="K37" s="93">
        <v>-25.702186322473025</v>
      </c>
      <c r="L37" s="91"/>
    </row>
    <row r="38" spans="1:20" s="3" customFormat="1" ht="15.75" customHeight="1">
      <c r="A38" s="147">
        <v>38322</v>
      </c>
      <c r="B38" s="87">
        <f>'Grafico 7'!B38</f>
        <v>-9.3961913665889245</v>
      </c>
      <c r="C38" s="152">
        <f>'Grafico 7'!C38</f>
        <v>4.3288716000259964</v>
      </c>
      <c r="D38" s="152">
        <f>'Grafico 7'!D38</f>
        <v>-56.411866582005899</v>
      </c>
      <c r="E38" s="152">
        <f>'Grafico 7'!E38</f>
        <v>42.03466352762053</v>
      </c>
      <c r="F38" s="88">
        <f>'Grafico 7'!F38</f>
        <v>-41.469328452158713</v>
      </c>
      <c r="G38" s="148">
        <v>-10.955165716405617</v>
      </c>
      <c r="H38" s="92">
        <v>13.468202805112497</v>
      </c>
      <c r="I38" s="92">
        <v>-55.033527697580418</v>
      </c>
      <c r="J38" s="92">
        <v>40.167026003932506</v>
      </c>
      <c r="K38" s="93">
        <v>-25.465870295439416</v>
      </c>
      <c r="L38" s="91"/>
    </row>
    <row r="39" spans="1:20" s="3" customFormat="1" ht="15.75" customHeight="1">
      <c r="A39" s="147">
        <v>38353</v>
      </c>
      <c r="B39" s="87">
        <f>'Grafico 7'!B39</f>
        <v>-19.576579852615104</v>
      </c>
      <c r="C39" s="152">
        <f>'Grafico 7'!C39</f>
        <v>4.5027402989179954</v>
      </c>
      <c r="D39" s="152">
        <f>'Grafico 7'!D39</f>
        <v>-54.961594502042331</v>
      </c>
      <c r="E39" s="152">
        <f>'Grafico 7'!E39</f>
        <v>49.641362129253693</v>
      </c>
      <c r="F39" s="88">
        <f>'Grafico 7'!F39</f>
        <v>-40.927869981631773</v>
      </c>
      <c r="G39" s="148">
        <v>-13.467657888260675</v>
      </c>
      <c r="H39" s="92">
        <v>14.883951490024799</v>
      </c>
      <c r="I39" s="92">
        <v>-55.579796830298939</v>
      </c>
      <c r="J39" s="92">
        <v>41.515766617713524</v>
      </c>
      <c r="K39" s="93">
        <v>-26.920349546358025</v>
      </c>
      <c r="L39" s="91"/>
    </row>
    <row r="40" spans="1:20" s="3" customFormat="1" ht="15.75" customHeight="1">
      <c r="A40" s="147">
        <v>38384</v>
      </c>
      <c r="B40" s="87">
        <f>'Grafico 7'!B40</f>
        <v>-19.859794068678426</v>
      </c>
      <c r="C40" s="152">
        <f>'Grafico 7'!C40</f>
        <v>9.4011701576634401</v>
      </c>
      <c r="D40" s="152">
        <f>'Grafico 7'!D40</f>
        <v>-55.505178181092617</v>
      </c>
      <c r="E40" s="152">
        <f>'Grafico 7'!E40</f>
        <v>51.180734740309397</v>
      </c>
      <c r="F40" s="88">
        <f>'Grafico 7'!F40</f>
        <v>-40.452060028331005</v>
      </c>
      <c r="G40" s="148">
        <v>-14.011556089121086</v>
      </c>
      <c r="H40" s="92">
        <v>17.781827083302488</v>
      </c>
      <c r="I40" s="92">
        <v>-56.323876589606527</v>
      </c>
      <c r="J40" s="92">
        <v>40.833437809810988</v>
      </c>
      <c r="K40" s="93">
        <v>-27.312340239088201</v>
      </c>
      <c r="L40" s="91"/>
    </row>
    <row r="41" spans="1:20" s="3" customFormat="1" ht="15.75" customHeight="1">
      <c r="A41" s="147">
        <v>38412</v>
      </c>
      <c r="B41" s="87">
        <f>'Grafico 7'!B41</f>
        <v>-13.056545128682295</v>
      </c>
      <c r="C41" s="152">
        <f>'Grafico 7'!C41</f>
        <v>12.646695555122566</v>
      </c>
      <c r="D41" s="152">
        <f>'Grafico 7'!D41</f>
        <v>-54.448056111899092</v>
      </c>
      <c r="E41" s="152">
        <f>'Grafico 7'!E41</f>
        <v>39.999365240926934</v>
      </c>
      <c r="F41" s="88">
        <f>'Grafico 7'!F41</f>
        <v>-38.136839876125073</v>
      </c>
      <c r="G41" s="148">
        <v>-14.427054672753243</v>
      </c>
      <c r="H41" s="92">
        <v>10.610702471078909</v>
      </c>
      <c r="I41" s="92">
        <v>-61.033229574936975</v>
      </c>
      <c r="J41" s="92">
        <v>32.431086877035483</v>
      </c>
      <c r="K41" s="93">
        <v>-29.958104729201835</v>
      </c>
      <c r="L41" s="91"/>
    </row>
    <row r="42" spans="1:20" s="3" customFormat="1" ht="15.75" customHeight="1">
      <c r="A42" s="147">
        <v>38443</v>
      </c>
      <c r="B42" s="87">
        <f>'Grafico 7'!B42</f>
        <v>-14.658661441625343</v>
      </c>
      <c r="C42" s="152">
        <f>'Grafico 7'!C42</f>
        <v>9.3615427752230538</v>
      </c>
      <c r="D42" s="152">
        <f>'Grafico 7'!D42</f>
        <v>-56.252944437418265</v>
      </c>
      <c r="E42" s="152">
        <f>'Grafico 7'!E42</f>
        <v>29.964586640302926</v>
      </c>
      <c r="F42" s="88">
        <f>'Grafico 7'!F42</f>
        <v>-39.733185186078003</v>
      </c>
      <c r="G42" s="148">
        <v>-12.928781111228986</v>
      </c>
      <c r="H42" s="92">
        <v>15.487561521273861</v>
      </c>
      <c r="I42" s="92">
        <v>-61.216554528408295</v>
      </c>
      <c r="J42" s="92">
        <v>24.611639369740317</v>
      </c>
      <c r="K42" s="93">
        <v>-28.89056231971739</v>
      </c>
      <c r="L42" s="91"/>
    </row>
    <row r="43" spans="1:20" s="3" customFormat="1" ht="15.75" customHeight="1">
      <c r="A43" s="147">
        <v>38473</v>
      </c>
      <c r="B43" s="87">
        <f>'Grafico 7'!B43</f>
        <v>-8.6424274135001973</v>
      </c>
      <c r="C43" s="152">
        <f>'Grafico 7'!C43</f>
        <v>11.690792088773572</v>
      </c>
      <c r="D43" s="152">
        <f>'Grafico 7'!D43</f>
        <v>-53.404625928714758</v>
      </c>
      <c r="E43" s="152">
        <f>'Grafico 7'!E43</f>
        <v>31.221977854810866</v>
      </c>
      <c r="F43" s="88">
        <f>'Grafico 7'!F43</f>
        <v>-36.016685902634791</v>
      </c>
      <c r="G43" s="148">
        <v>-13.443761148941633</v>
      </c>
      <c r="H43" s="92">
        <v>18.750989712377162</v>
      </c>
      <c r="I43" s="92">
        <v>-57.176758776643076</v>
      </c>
      <c r="J43" s="92">
        <v>28.786807636589799</v>
      </c>
      <c r="K43" s="93">
        <v>-26.027353939406055</v>
      </c>
      <c r="L43" s="91"/>
    </row>
    <row r="44" spans="1:20" s="3" customFormat="1" ht="15.75" customHeight="1">
      <c r="A44" s="147">
        <v>38504</v>
      </c>
      <c r="B44" s="87">
        <f>'Grafico 7'!B44</f>
        <v>-14.134274440517791</v>
      </c>
      <c r="C44" s="152">
        <f>'Grafico 7'!C44</f>
        <v>6.8270100090381591</v>
      </c>
      <c r="D44" s="152">
        <f>'Grafico 7'!D44</f>
        <v>-47.438877760878952</v>
      </c>
      <c r="E44" s="152">
        <f>'Grafico 7'!E44</f>
        <v>25.642187403290983</v>
      </c>
      <c r="F44" s="88">
        <f>'Grafico 7'!F44</f>
        <v>-32.260911389401791</v>
      </c>
      <c r="G44" s="148">
        <v>-13.266769463341234</v>
      </c>
      <c r="H44" s="92">
        <v>22.604585783367412</v>
      </c>
      <c r="I44" s="92">
        <v>-50.501984034208682</v>
      </c>
      <c r="J44" s="92">
        <v>28.834111311403973</v>
      </c>
      <c r="K44" s="93">
        <v>-21.471524875886288</v>
      </c>
      <c r="L44" s="91"/>
    </row>
    <row r="45" spans="1:20" s="3" customFormat="1" ht="15.75" customHeight="1">
      <c r="A45" s="147">
        <v>38534</v>
      </c>
      <c r="B45" s="87">
        <f>'Grafico 7'!B45</f>
        <v>-8.1399251412304743</v>
      </c>
      <c r="C45" s="152">
        <f>'Grafico 7'!C45</f>
        <v>9.0357763593672971</v>
      </c>
      <c r="D45" s="152">
        <f>'Grafico 7'!D45</f>
        <v>-47.657885152948751</v>
      </c>
      <c r="E45" s="152">
        <f>'Grafico 7'!E45</f>
        <v>25.857573843309865</v>
      </c>
      <c r="F45" s="88">
        <f>'Grafico 7'!F45</f>
        <v>-30.146921145060681</v>
      </c>
      <c r="G45" s="148">
        <v>-12.251769687172924</v>
      </c>
      <c r="H45" s="92">
        <v>27.468784330591873</v>
      </c>
      <c r="I45" s="92">
        <v>-49.535162604789193</v>
      </c>
      <c r="J45" s="92">
        <v>25.589579070604728</v>
      </c>
      <c r="K45" s="93">
        <v>-19.990184074359249</v>
      </c>
      <c r="L45" s="91"/>
      <c r="M45" s="302" t="s">
        <v>54</v>
      </c>
      <c r="N45" s="302"/>
      <c r="O45" s="302"/>
      <c r="P45" s="302"/>
      <c r="Q45" s="302"/>
      <c r="R45" s="302"/>
      <c r="S45" s="302"/>
      <c r="T45" s="302"/>
    </row>
    <row r="46" spans="1:20" s="3" customFormat="1" ht="15.75" customHeight="1">
      <c r="A46" s="147">
        <v>38565</v>
      </c>
      <c r="B46" s="87">
        <f>'Grafico 7'!B46</f>
        <v>-9.2788536955834449</v>
      </c>
      <c r="C46" s="152">
        <f>'Grafico 7'!C46</f>
        <v>11.054014261755963</v>
      </c>
      <c r="D46" s="152">
        <f>'Grafico 7'!D46</f>
        <v>-42.875724436699272</v>
      </c>
      <c r="E46" s="152">
        <f>'Grafico 7'!E46</f>
        <v>33.454295835674856</v>
      </c>
      <c r="F46" s="88">
        <f>'Grafico 7'!F46</f>
        <v>-26.405079095112193</v>
      </c>
      <c r="G46" s="148">
        <v>-11.80398098260828</v>
      </c>
      <c r="H46" s="92">
        <v>31.510495024272956</v>
      </c>
      <c r="I46" s="92">
        <v>-44.686306319413603</v>
      </c>
      <c r="J46" s="92">
        <v>36.216480108000241</v>
      </c>
      <c r="K46" s="93">
        <v>-16.931736345801667</v>
      </c>
      <c r="L46" s="91"/>
    </row>
    <row r="47" spans="1:20" s="3" customFormat="1" ht="15.75" customHeight="1">
      <c r="A47" s="147">
        <v>38596</v>
      </c>
      <c r="B47" s="87">
        <f>'Grafico 7'!B47</f>
        <v>-3.1647262400112397</v>
      </c>
      <c r="C47" s="152">
        <f>'Grafico 7'!C47</f>
        <v>7.0091373593577311</v>
      </c>
      <c r="D47" s="152">
        <f>'Grafico 7'!D47</f>
        <v>-37.984639998150193</v>
      </c>
      <c r="E47" s="152">
        <f>'Grafico 7'!E47</f>
        <v>34.951718055975789</v>
      </c>
      <c r="F47" s="88">
        <f>'Grafico 7'!F47</f>
        <v>-21.585800423224676</v>
      </c>
      <c r="G47" s="148">
        <v>-11.384686219053449</v>
      </c>
      <c r="H47" s="92">
        <v>37.346831976724047</v>
      </c>
      <c r="I47" s="92">
        <v>-42.237623935787916</v>
      </c>
      <c r="J47" s="92">
        <v>24.731711893389559</v>
      </c>
      <c r="K47" s="93">
        <v>-14.379996006398272</v>
      </c>
      <c r="L47" s="91"/>
    </row>
    <row r="48" spans="1:20" s="3" customFormat="1" ht="15.75" customHeight="1">
      <c r="A48" s="147">
        <v>38626</v>
      </c>
      <c r="B48" s="87">
        <f>'Grafico 7'!B48</f>
        <v>0.79496292876044539</v>
      </c>
      <c r="C48" s="152">
        <f>'Grafico 7'!C48</f>
        <v>17.903177614488321</v>
      </c>
      <c r="D48" s="152">
        <f>'Grafico 7'!D48</f>
        <v>-35.726739530596831</v>
      </c>
      <c r="E48" s="152">
        <f>'Grafico 7'!E48</f>
        <v>24.136198241184516</v>
      </c>
      <c r="F48" s="88">
        <f>'Grafico 7'!F48</f>
        <v>-17.399968847294033</v>
      </c>
      <c r="G48" s="148">
        <v>-6.8221309991859869</v>
      </c>
      <c r="H48" s="92">
        <v>38.108762838882882</v>
      </c>
      <c r="I48" s="92">
        <v>-43.132937655581195</v>
      </c>
      <c r="J48" s="92">
        <v>6.0198684675553835</v>
      </c>
      <c r="K48" s="93">
        <v>-12.002601619515204</v>
      </c>
      <c r="L48" s="91"/>
    </row>
    <row r="49" spans="1:12" s="3" customFormat="1" ht="15.75" customHeight="1">
      <c r="A49" s="147">
        <v>38657</v>
      </c>
      <c r="B49" s="87">
        <f>'Grafico 7'!B49</f>
        <v>-1.6457976628201143</v>
      </c>
      <c r="C49" s="152">
        <f>'Grafico 7'!C49</f>
        <v>17.441932693746544</v>
      </c>
      <c r="D49" s="152">
        <f>'Grafico 7'!D49</f>
        <v>-33.404318658519941</v>
      </c>
      <c r="E49" s="152">
        <f>'Grafico 7'!E49</f>
        <v>14.97135606690394</v>
      </c>
      <c r="F49" s="88">
        <f>'Grafico 7'!F49</f>
        <v>-16.310524085340738</v>
      </c>
      <c r="G49" s="148">
        <v>-6.8323288295611633</v>
      </c>
      <c r="H49" s="92">
        <v>37.517658107541308</v>
      </c>
      <c r="I49" s="92">
        <v>-35.62675222573273</v>
      </c>
      <c r="J49" s="92">
        <v>-12.332736895728488</v>
      </c>
      <c r="K49" s="93">
        <v>-8.6870715800931038</v>
      </c>
      <c r="L49" s="91"/>
    </row>
    <row r="50" spans="1:12" s="3" customFormat="1" ht="15.75" customHeight="1">
      <c r="A50" s="147">
        <v>38687</v>
      </c>
      <c r="B50" s="87">
        <f>'Grafico 7'!B50</f>
        <v>-2.6377143383464641</v>
      </c>
      <c r="C50" s="152">
        <f>'Grafico 7'!C50</f>
        <v>24.061272752574791</v>
      </c>
      <c r="D50" s="152">
        <f>'Grafico 7'!D50</f>
        <v>-30.009240039371143</v>
      </c>
      <c r="E50" s="152">
        <f>'Grafico 7'!E50</f>
        <v>20.771310165252245</v>
      </c>
      <c r="F50" s="88">
        <f>'Grafico 7'!F50</f>
        <v>-11.961146373899911</v>
      </c>
      <c r="G50" s="148">
        <v>-1.1930777940697794</v>
      </c>
      <c r="H50" s="92">
        <v>49.310433492556427</v>
      </c>
      <c r="I50" s="92">
        <v>-21.946685831080828</v>
      </c>
      <c r="J50" s="92">
        <v>16.863434519432701</v>
      </c>
      <c r="K50" s="93">
        <v>0.89539695510241302</v>
      </c>
      <c r="L50" s="91"/>
    </row>
    <row r="51" spans="1:12" s="3" customFormat="1" ht="15.75" customHeight="1">
      <c r="A51" s="147">
        <v>38718</v>
      </c>
      <c r="B51" s="87">
        <f>'Grafico 7'!B51</f>
        <v>3.8921974146322036</v>
      </c>
      <c r="C51" s="152">
        <f>'Grafico 7'!C51</f>
        <v>28.651337075694361</v>
      </c>
      <c r="D51" s="152">
        <f>'Grafico 7'!D51</f>
        <v>-28.693910998997595</v>
      </c>
      <c r="E51" s="152">
        <f>'Grafico 7'!E51</f>
        <v>16.464704754959889</v>
      </c>
      <c r="F51" s="88">
        <f>'Grafico 7'!F51</f>
        <v>-8.3336548350770308</v>
      </c>
      <c r="G51" s="148">
        <v>2.066976690327337</v>
      </c>
      <c r="H51" s="92">
        <v>50.81382765656943</v>
      </c>
      <c r="I51" s="92">
        <v>-20.562950869786405</v>
      </c>
      <c r="J51" s="92">
        <v>17.535322904293892</v>
      </c>
      <c r="K51" s="93">
        <v>3.7896972912980829</v>
      </c>
      <c r="L51" s="91"/>
    </row>
    <row r="52" spans="1:12" s="3" customFormat="1" ht="15.75" customHeight="1">
      <c r="A52" s="147">
        <v>38749</v>
      </c>
      <c r="B52" s="87">
        <f>'Grafico 7'!B52</f>
        <v>10.802065534803251</v>
      </c>
      <c r="C52" s="152">
        <f>'Grafico 7'!C52</f>
        <v>24.758020874197896</v>
      </c>
      <c r="D52" s="152">
        <f>'Grafico 7'!D52</f>
        <v>-28.950340519704877</v>
      </c>
      <c r="E52" s="152">
        <f>'Grafico 7'!E52</f>
        <v>25.127904684167813</v>
      </c>
      <c r="F52" s="88">
        <f>'Grafico 7'!F52</f>
        <v>-6.3702133524153322</v>
      </c>
      <c r="G52" s="148">
        <v>5.6653790491739926</v>
      </c>
      <c r="H52" s="92">
        <v>50.75499629629735</v>
      </c>
      <c r="I52" s="92">
        <v>-21.886410698366163</v>
      </c>
      <c r="J52" s="92">
        <v>21.067134969716335</v>
      </c>
      <c r="K52" s="93">
        <v>6.0301269775046222</v>
      </c>
      <c r="L52" s="91"/>
    </row>
    <row r="53" spans="1:12" s="3" customFormat="1" ht="15.75" customHeight="1">
      <c r="A53" s="147">
        <v>38777</v>
      </c>
      <c r="B53" s="87">
        <f>'Grafico 7'!B53</f>
        <v>10.099320769090703</v>
      </c>
      <c r="C53" s="152">
        <f>'Grafico 7'!C53</f>
        <v>25.16434444678961</v>
      </c>
      <c r="D53" s="152">
        <f>'Grafico 7'!D53</f>
        <v>-28.909910928482752</v>
      </c>
      <c r="E53" s="152">
        <f>'Grafico 7'!E53</f>
        <v>33.259956428762095</v>
      </c>
      <c r="F53" s="88">
        <f>'Grafico 7'!F53</f>
        <v>-6.0726425100784969</v>
      </c>
      <c r="G53" s="148">
        <v>4.4448569277796537</v>
      </c>
      <c r="H53" s="92">
        <v>60.278787572450966</v>
      </c>
      <c r="I53" s="92">
        <v>-11.68153155758344</v>
      </c>
      <c r="J53" s="92">
        <v>27.516015356447937</v>
      </c>
      <c r="K53" s="93">
        <v>9.6897310128670711</v>
      </c>
      <c r="L53" s="91"/>
    </row>
    <row r="54" spans="1:12" s="3" customFormat="1" ht="15.75" customHeight="1">
      <c r="A54" s="147">
        <v>38808</v>
      </c>
      <c r="B54" s="87">
        <f>'Grafico 7'!B54</f>
        <v>22.089750077997785</v>
      </c>
      <c r="C54" s="152">
        <f>'Grafico 7'!C54</f>
        <v>32.814898865953104</v>
      </c>
      <c r="D54" s="152">
        <f>'Grafico 7'!D54</f>
        <v>-27.799843373063648</v>
      </c>
      <c r="E54" s="152">
        <f>'Grafico 7'!E54</f>
        <v>38.959108158127442</v>
      </c>
      <c r="F54" s="88">
        <f>'Grafico 7'!F54</f>
        <v>6.4781551249470937E-2</v>
      </c>
      <c r="G54" s="148">
        <v>4.1595399338497003</v>
      </c>
      <c r="H54" s="92">
        <v>58.383421500398583</v>
      </c>
      <c r="I54" s="92">
        <v>-13.469375953254854</v>
      </c>
      <c r="J54" s="92">
        <v>31.574708737254127</v>
      </c>
      <c r="K54" s="93">
        <v>9.2302194040290857</v>
      </c>
      <c r="L54" s="91"/>
    </row>
    <row r="55" spans="1:12" s="3" customFormat="1" ht="15.75" customHeight="1">
      <c r="A55" s="147">
        <v>38838</v>
      </c>
      <c r="B55" s="87">
        <f>'Grafico 7'!B55</f>
        <v>13.047501776653036</v>
      </c>
      <c r="C55" s="152">
        <f>'Grafico 7'!C55</f>
        <v>83.013485236175782</v>
      </c>
      <c r="D55" s="152">
        <f>'Grafico 7'!D55</f>
        <v>-28.452076968600625</v>
      </c>
      <c r="E55" s="152">
        <f>'Grafico 7'!E55</f>
        <v>36.434553707192862</v>
      </c>
      <c r="F55" s="88">
        <f>'Grafico 7'!F55</f>
        <v>8.3066436594087634</v>
      </c>
      <c r="G55" s="148">
        <v>6.4499720383276156</v>
      </c>
      <c r="H55" s="92">
        <v>59.516875050511914</v>
      </c>
      <c r="I55" s="92">
        <v>-13.123591407651148</v>
      </c>
      <c r="J55" s="92">
        <v>33.116508354711016</v>
      </c>
      <c r="K55" s="93">
        <v>11.198524400115176</v>
      </c>
      <c r="L55" s="91"/>
    </row>
    <row r="56" spans="1:12" s="3" customFormat="1" ht="15.75" customHeight="1">
      <c r="A56" s="147">
        <v>38869</v>
      </c>
      <c r="B56" s="87">
        <f>'Grafico 7'!B56</f>
        <v>15.389853227789319</v>
      </c>
      <c r="C56" s="152">
        <f>'Grafico 7'!C56</f>
        <v>48.214758277204986</v>
      </c>
      <c r="D56" s="152">
        <f>'Grafico 7'!D56</f>
        <v>-29.003383009703665</v>
      </c>
      <c r="E56" s="152">
        <f>'Grafico 7'!E56</f>
        <v>43.328701018223704</v>
      </c>
      <c r="F56" s="88">
        <f>'Grafico 7'!F56</f>
        <v>0.86139713848099042</v>
      </c>
      <c r="G56" s="148">
        <v>2.3974726058598463</v>
      </c>
      <c r="H56" s="92">
        <v>62.628669613207506</v>
      </c>
      <c r="I56" s="92">
        <v>-12.269930929829471</v>
      </c>
      <c r="J56" s="92">
        <v>43.974343457436561</v>
      </c>
      <c r="K56" s="93">
        <v>9.840408867738887</v>
      </c>
      <c r="L56" s="91"/>
    </row>
    <row r="57" spans="1:12" s="3" customFormat="1" ht="15.75" customHeight="1">
      <c r="A57" s="147">
        <v>38899</v>
      </c>
      <c r="B57" s="87">
        <f>'Grafico 7'!B57</f>
        <v>14.241249589454918</v>
      </c>
      <c r="C57" s="152">
        <f>'Grafico 7'!C57</f>
        <v>47.897211000855265</v>
      </c>
      <c r="D57" s="152">
        <f>'Grafico 7'!D57</f>
        <v>-28.48019840037739</v>
      </c>
      <c r="E57" s="152">
        <f>'Grafico 7'!E57</f>
        <v>42.439400036056149</v>
      </c>
      <c r="F57" s="88">
        <f>'Grafico 7'!F57</f>
        <v>2.0719870259334527</v>
      </c>
      <c r="G57" s="148">
        <v>3.7292741350821785</v>
      </c>
      <c r="H57" s="92">
        <v>62.803630412742336</v>
      </c>
      <c r="I57" s="92">
        <v>-15.256685794223742</v>
      </c>
      <c r="J57" s="92">
        <v>45.13700628679652</v>
      </c>
      <c r="K57" s="93">
        <v>10.566315331907234</v>
      </c>
      <c r="L57" s="91"/>
    </row>
    <row r="58" spans="1:12" s="3" customFormat="1" ht="15.75" customHeight="1">
      <c r="A58" s="147">
        <v>38930</v>
      </c>
      <c r="B58" s="87">
        <f>'Grafico 7'!B58</f>
        <v>1.156114791359486</v>
      </c>
      <c r="C58" s="152">
        <f>'Grafico 7'!C58</f>
        <v>47.972249492808736</v>
      </c>
      <c r="D58" s="152">
        <f>'Grafico 7'!D58</f>
        <v>-28.463590802459947</v>
      </c>
      <c r="E58" s="152">
        <f>'Grafico 7'!E58</f>
        <v>39.352033582434466</v>
      </c>
      <c r="F58" s="88">
        <f>'Grafico 7'!F58</f>
        <v>-1.894025136229649</v>
      </c>
      <c r="G58" s="148">
        <v>2.6638196354405324</v>
      </c>
      <c r="H58" s="92">
        <v>64.615925461977156</v>
      </c>
      <c r="I58" s="92">
        <v>-15.881850381332555</v>
      </c>
      <c r="J58" s="92">
        <v>43.449721721493603</v>
      </c>
      <c r="K58" s="93">
        <v>10.37976750992766</v>
      </c>
      <c r="L58" s="91"/>
    </row>
    <row r="59" spans="1:12" s="3" customFormat="1" ht="15.75" customHeight="1">
      <c r="A59" s="147">
        <v>38961</v>
      </c>
      <c r="B59" s="87">
        <f>'Grafico 7'!B59</f>
        <v>10.884345274993933</v>
      </c>
      <c r="C59" s="152">
        <f>'Grafico 7'!C59</f>
        <v>51.261240841088586</v>
      </c>
      <c r="D59" s="152">
        <f>'Grafico 7'!D59</f>
        <v>-28.977759019643688</v>
      </c>
      <c r="E59" s="152">
        <f>'Grafico 7'!E59</f>
        <v>41.655998991248275</v>
      </c>
      <c r="F59" s="88">
        <f>'Grafico 7'!F59</f>
        <v>2.0009998912368987</v>
      </c>
      <c r="G59" s="148">
        <v>4.8524198227834319</v>
      </c>
      <c r="H59" s="92">
        <v>57.842029307164637</v>
      </c>
      <c r="I59" s="92">
        <v>-10.963494578046209</v>
      </c>
      <c r="J59" s="92">
        <v>53.042266793828276</v>
      </c>
      <c r="K59" s="93">
        <v>12.405796985175343</v>
      </c>
      <c r="L59" s="91"/>
    </row>
    <row r="60" spans="1:12" s="3" customFormat="1" ht="15.75" customHeight="1">
      <c r="A60" s="147">
        <v>38991</v>
      </c>
      <c r="B60" s="87">
        <f>'Grafico 7'!B60</f>
        <v>8.6568358762420416</v>
      </c>
      <c r="C60" s="152">
        <f>'Grafico 7'!C60</f>
        <v>47.719091211822473</v>
      </c>
      <c r="D60" s="152">
        <f>'Grafico 7'!D60</f>
        <v>-28.684808279925189</v>
      </c>
      <c r="E60" s="152">
        <f>'Grafico 7'!E60</f>
        <v>46.821280938399077</v>
      </c>
      <c r="F60" s="88">
        <f>'Grafico 7'!F60</f>
        <v>1.7952177827808224</v>
      </c>
      <c r="G60" s="148">
        <v>9.586720241697023</v>
      </c>
      <c r="H60" s="92">
        <v>66.100197710588986</v>
      </c>
      <c r="I60" s="92">
        <v>-15.883684812054312</v>
      </c>
      <c r="J60" s="92">
        <v>73.699617400955759</v>
      </c>
      <c r="K60" s="93">
        <v>16.472419178578207</v>
      </c>
      <c r="L60" s="91"/>
    </row>
    <row r="61" spans="1:12" s="3" customFormat="1" ht="15.75" customHeight="1">
      <c r="A61" s="147">
        <v>39022</v>
      </c>
      <c r="B61" s="87">
        <f>'Grafico 7'!B61</f>
        <v>5.8678853350082383</v>
      </c>
      <c r="C61" s="152">
        <f>'Grafico 7'!C61</f>
        <v>54.46421731232234</v>
      </c>
      <c r="D61" s="152">
        <f>'Grafico 7'!D61</f>
        <v>-28.74923239528616</v>
      </c>
      <c r="E61" s="152">
        <f>'Grafico 7'!E61</f>
        <v>44.785223595221126</v>
      </c>
      <c r="F61" s="88">
        <f>'Grafico 7'!F61</f>
        <v>2.6569430746212319</v>
      </c>
      <c r="G61" s="148">
        <v>10.139609158808611</v>
      </c>
      <c r="H61" s="92">
        <v>70.055254607118883</v>
      </c>
      <c r="I61" s="92">
        <v>-14.336271131848449</v>
      </c>
      <c r="J61" s="92">
        <v>96.237675659139342</v>
      </c>
      <c r="K61" s="93">
        <v>18.471609609065041</v>
      </c>
      <c r="L61" s="91"/>
    </row>
    <row r="62" spans="1:12" s="3" customFormat="1" ht="15.75" customHeight="1">
      <c r="A62" s="147">
        <v>39052</v>
      </c>
      <c r="B62" s="87">
        <f>'Grafico 7'!B62</f>
        <v>16.826953193384586</v>
      </c>
      <c r="C62" s="152">
        <f>'Grafico 7'!C62</f>
        <v>65.037351928258275</v>
      </c>
      <c r="D62" s="152">
        <f>'Grafico 7'!D62</f>
        <v>-19.612014275629118</v>
      </c>
      <c r="E62" s="152">
        <f>'Grafico 7'!E62</f>
        <v>50.904239408252437</v>
      </c>
      <c r="F62" s="88">
        <f>'Grafico 7'!F62</f>
        <v>14.707695638782447</v>
      </c>
      <c r="G62" s="148">
        <v>3.2795460774567573</v>
      </c>
      <c r="H62" s="92">
        <v>71.220150256653881</v>
      </c>
      <c r="I62" s="92">
        <v>-14.656355262825215</v>
      </c>
      <c r="J62" s="92">
        <v>69.71352713956955</v>
      </c>
      <c r="K62" s="93">
        <v>14.157474761067348</v>
      </c>
      <c r="L62" s="91"/>
    </row>
    <row r="63" spans="1:12" s="3" customFormat="1" ht="15.75" customHeight="1">
      <c r="A63" s="147">
        <v>39083</v>
      </c>
      <c r="B63" s="87">
        <f>'Grafico 7'!B63</f>
        <v>10.704718771518952</v>
      </c>
      <c r="C63" s="152">
        <f>'Grafico 7'!C63</f>
        <v>59.113327703648096</v>
      </c>
      <c r="D63" s="152">
        <f>'Grafico 7'!D63</f>
        <v>-19.629392670145151</v>
      </c>
      <c r="E63" s="152">
        <f>'Grafico 7'!E63</f>
        <v>45.731711680869644</v>
      </c>
      <c r="F63" s="88">
        <f>'Grafico 7'!F63</f>
        <v>11.899791879853039</v>
      </c>
      <c r="G63" s="148">
        <v>1.4557113364351437</v>
      </c>
      <c r="H63" s="92">
        <v>68.857621894509037</v>
      </c>
      <c r="I63" s="92">
        <v>-15.861210338854249</v>
      </c>
      <c r="J63" s="92">
        <v>84.908485588234868</v>
      </c>
      <c r="K63" s="93">
        <v>13.0900669063534</v>
      </c>
      <c r="L63" s="91"/>
    </row>
    <row r="64" spans="1:12" s="3" customFormat="1" ht="15.75" customHeight="1">
      <c r="A64" s="147">
        <v>39114</v>
      </c>
      <c r="B64" s="87">
        <f>'Grafico 7'!B64</f>
        <v>12.40471117862465</v>
      </c>
      <c r="C64" s="152">
        <f>'Grafico 7'!C64</f>
        <v>58.514833830851472</v>
      </c>
      <c r="D64" s="152">
        <f>'Grafico 7'!D64</f>
        <v>-21.157151968345655</v>
      </c>
      <c r="E64" s="152">
        <f>'Grafico 7'!E64</f>
        <v>37.841392980282265</v>
      </c>
      <c r="F64" s="88">
        <f>'Grafico 7'!F64</f>
        <v>12.779783212154916</v>
      </c>
      <c r="G64" s="148">
        <v>0.97821618717581771</v>
      </c>
      <c r="H64" s="92">
        <v>69.80858078531142</v>
      </c>
      <c r="I64" s="92">
        <v>-16.364451319221175</v>
      </c>
      <c r="J64" s="92">
        <v>77.766817970490109</v>
      </c>
      <c r="K64" s="93">
        <v>13.323292053953423</v>
      </c>
      <c r="L64" s="91"/>
    </row>
    <row r="65" spans="1:13" ht="15.75" customHeight="1">
      <c r="A65" s="147">
        <v>39142</v>
      </c>
      <c r="B65" s="87">
        <f>'Grafico 7'!B65</f>
        <v>8.6097775324742507</v>
      </c>
      <c r="C65" s="152">
        <f>'Grafico 7'!C65</f>
        <v>56.307963303738909</v>
      </c>
      <c r="D65" s="152">
        <f>'Grafico 7'!D65</f>
        <v>-19.266433916361702</v>
      </c>
      <c r="E65" s="152">
        <f>'Grafico 7'!E65</f>
        <v>37.251157592763164</v>
      </c>
      <c r="F65" s="88">
        <f>'Grafico 7'!F65</f>
        <v>12.087981406977399</v>
      </c>
      <c r="G65" s="148">
        <v>4.8323408387552291</v>
      </c>
      <c r="H65" s="92">
        <v>68.396397791438091</v>
      </c>
      <c r="I65" s="92">
        <v>-16.778213625093812</v>
      </c>
      <c r="J65" s="92">
        <v>80.96421762138155</v>
      </c>
      <c r="K65" s="93">
        <v>16.138788053252668</v>
      </c>
      <c r="M65" t="s">
        <v>4</v>
      </c>
    </row>
    <row r="66" spans="1:13" ht="15.75" customHeight="1">
      <c r="A66" s="147">
        <v>39173</v>
      </c>
      <c r="B66" s="87">
        <f>'Grafico 7'!B66</f>
        <v>11.335495235718195</v>
      </c>
      <c r="C66" s="152">
        <f>'Grafico 7'!C66</f>
        <v>53.824733560221219</v>
      </c>
      <c r="D66" s="152">
        <f>'Grafico 7'!D66</f>
        <v>-13.917962115817851</v>
      </c>
      <c r="E66" s="152">
        <f>'Grafico 7'!E66</f>
        <v>34.305762425704955</v>
      </c>
      <c r="F66" s="88">
        <f>'Grafico 7'!F66</f>
        <v>15.157649549295238</v>
      </c>
      <c r="G66" s="148">
        <v>3.2841038447459141</v>
      </c>
      <c r="H66" s="92">
        <v>73.553319610559356</v>
      </c>
      <c r="I66" s="92">
        <v>-13.305324114902234</v>
      </c>
      <c r="J66" s="92">
        <v>78.782723502816168</v>
      </c>
      <c r="K66" s="93">
        <v>17.501981324642401</v>
      </c>
    </row>
    <row r="67" spans="1:13" ht="15.75" customHeight="1">
      <c r="A67" s="147">
        <v>39203</v>
      </c>
      <c r="B67" s="87">
        <f>'Grafico 7'!B67</f>
        <v>12.320680149929775</v>
      </c>
      <c r="C67" s="152">
        <f>'Grafico 7'!C67</f>
        <v>11.070647649852972</v>
      </c>
      <c r="D67" s="152">
        <f>'Grafico 7'!D67</f>
        <v>-13.586204352756958</v>
      </c>
      <c r="E67" s="152">
        <f>'Grafico 7'!E67</f>
        <v>33.763266485292377</v>
      </c>
      <c r="F67" s="88">
        <f>'Grafico 7'!F67</f>
        <v>3.896151628045863</v>
      </c>
      <c r="G67" s="148">
        <v>3.1323707826118579</v>
      </c>
      <c r="H67" s="92">
        <v>74.698877944926068</v>
      </c>
      <c r="I67" s="92">
        <v>-10.932966181858291</v>
      </c>
      <c r="J67" s="92">
        <v>81.747072031260984</v>
      </c>
      <c r="K67" s="93">
        <v>18.500664220640488</v>
      </c>
    </row>
    <row r="68" spans="1:13" ht="15.75" customHeight="1">
      <c r="A68" s="147">
        <v>39234</v>
      </c>
      <c r="B68" s="87">
        <f>'Grafico 7'!B68</f>
        <v>22.838518344706806</v>
      </c>
      <c r="C68" s="152">
        <f>'Grafico 7'!C68</f>
        <v>59.435520534387834</v>
      </c>
      <c r="D68" s="152">
        <f>'Grafico 7'!D68</f>
        <v>-12.201459717302976</v>
      </c>
      <c r="E68" s="152">
        <f>'Grafico 7'!E68</f>
        <v>38.615763862718545</v>
      </c>
      <c r="F68" s="88">
        <f>'Grafico 7'!F68</f>
        <v>22.56007846085366</v>
      </c>
      <c r="G68" s="148">
        <v>11.130394825388066</v>
      </c>
      <c r="H68" s="92">
        <v>79.280329839174613</v>
      </c>
      <c r="I68" s="92">
        <v>-9.1851206674608221</v>
      </c>
      <c r="J68" s="92">
        <v>74.064920800136093</v>
      </c>
      <c r="K68" s="93">
        <v>25.47684486156065</v>
      </c>
    </row>
    <row r="69" spans="1:13" ht="15.75" customHeight="1">
      <c r="A69" s="147">
        <v>39264</v>
      </c>
      <c r="B69" s="87">
        <f>'Grafico 7'!B69</f>
        <v>19.53030353716634</v>
      </c>
      <c r="C69" s="152">
        <f>'Grafico 7'!C69</f>
        <v>58.086320488517984</v>
      </c>
      <c r="D69" s="152">
        <f>'Grafico 7'!D69</f>
        <v>-7.648532094938032</v>
      </c>
      <c r="E69" s="152">
        <f>'Grafico 7'!E69</f>
        <v>38.981268952990789</v>
      </c>
      <c r="F69" s="88">
        <f>'Grafico 7'!F69</f>
        <v>23.329197746343723</v>
      </c>
      <c r="G69" s="148">
        <v>54.530874863122392</v>
      </c>
      <c r="H69" s="92">
        <v>80.162727610772862</v>
      </c>
      <c r="I69" s="92">
        <v>-7.6733545927596509</v>
      </c>
      <c r="J69" s="92">
        <v>71.821962830576012</v>
      </c>
      <c r="K69" s="93">
        <v>51.415614005847146</v>
      </c>
    </row>
    <row r="70" spans="1:13" ht="15.75" customHeight="1">
      <c r="A70" s="147">
        <v>39295</v>
      </c>
      <c r="B70" s="87">
        <f>'Grafico 7'!B70</f>
        <v>41.444135574593297</v>
      </c>
      <c r="C70" s="152">
        <f>'Grafico 7'!C70</f>
        <v>60.721054510176131</v>
      </c>
      <c r="D70" s="152">
        <f>'Grafico 7'!D70</f>
        <v>-8.8745940767904656</v>
      </c>
      <c r="E70" s="152">
        <f>'Grafico 7'!E70</f>
        <v>39.755826913124025</v>
      </c>
      <c r="F70" s="88">
        <f>'Grafico 7'!F70</f>
        <v>30.401629226386607</v>
      </c>
      <c r="G70" s="148">
        <v>56.258214493507552</v>
      </c>
      <c r="H70" s="92">
        <v>75.778665191657552</v>
      </c>
      <c r="I70" s="92">
        <v>-6.2212729768506136</v>
      </c>
      <c r="J70" s="92">
        <v>69.698207486020607</v>
      </c>
      <c r="K70" s="93">
        <v>51.685018395021189</v>
      </c>
    </row>
    <row r="71" spans="1:13" ht="15.75" customHeight="1">
      <c r="A71" s="147">
        <v>39326</v>
      </c>
      <c r="B71" s="87">
        <f>'Grafico 7'!B71</f>
        <v>33.885716950680035</v>
      </c>
      <c r="C71" s="152">
        <f>'Grafico 7'!C71</f>
        <v>67.072089461478669</v>
      </c>
      <c r="D71" s="152">
        <f>'Grafico 7'!D71</f>
        <v>-5.8651078583334399</v>
      </c>
      <c r="E71" s="152">
        <f>'Grafico 7'!E71</f>
        <v>47.833635169036711</v>
      </c>
      <c r="F71" s="88">
        <f>'Grafico 7'!F71</f>
        <v>32.459977909383063</v>
      </c>
      <c r="G71" s="148">
        <v>54.685805100421561</v>
      </c>
      <c r="H71" s="92">
        <v>78.759336807271211</v>
      </c>
      <c r="I71" s="92">
        <v>-3.872985868391325</v>
      </c>
      <c r="J71" s="92">
        <v>73.657714581035322</v>
      </c>
      <c r="K71" s="93">
        <v>52.229675708316705</v>
      </c>
    </row>
    <row r="72" spans="1:13" ht="15.75" customHeight="1">
      <c r="A72" s="147">
        <v>39356</v>
      </c>
      <c r="B72" s="87">
        <f>'Grafico 7'!B72</f>
        <v>41.161240259600753</v>
      </c>
      <c r="C72" s="152">
        <f>'Grafico 7'!C72</f>
        <v>63.055346065189923</v>
      </c>
      <c r="D72" s="152">
        <f>'Grafico 7'!D72</f>
        <v>-3.5619446706112168</v>
      </c>
      <c r="E72" s="152">
        <f>'Grafico 7'!E72</f>
        <v>50.216764777530123</v>
      </c>
      <c r="F72" s="88">
        <f>'Grafico 7'!F72</f>
        <v>34.823683681451435</v>
      </c>
      <c r="G72" s="148">
        <v>52.509912987798884</v>
      </c>
      <c r="H72" s="92">
        <v>76.634799652106949</v>
      </c>
      <c r="I72" s="92">
        <v>7.6520312525799596</v>
      </c>
      <c r="J72" s="92">
        <v>76.763329947711298</v>
      </c>
      <c r="K72" s="93">
        <v>53.375389294221577</v>
      </c>
    </row>
    <row r="73" spans="1:13" ht="15.75" customHeight="1">
      <c r="A73" s="147">
        <v>39387</v>
      </c>
      <c r="B73" s="87">
        <f>'Grafico 7'!B73</f>
        <v>60.616762734674737</v>
      </c>
      <c r="C73" s="152">
        <f>'Grafico 7'!C73</f>
        <v>64.805054378679742</v>
      </c>
      <c r="D73" s="152">
        <f>'Grafico 7'!D73</f>
        <v>-1.0733003989358614</v>
      </c>
      <c r="E73" s="152">
        <f>'Grafico 7'!E73</f>
        <v>53.543561683136161</v>
      </c>
      <c r="F73" s="88">
        <f>'Grafico 7'!F73</f>
        <v>42.43553730813403</v>
      </c>
      <c r="G73" s="148">
        <v>57.959182757250971</v>
      </c>
      <c r="H73" s="92">
        <v>75.712783184616939</v>
      </c>
      <c r="I73" s="92">
        <v>7.5245596458094326</v>
      </c>
      <c r="J73" s="92">
        <v>79.75130431197249</v>
      </c>
      <c r="K73" s="93">
        <v>56.528638821624895</v>
      </c>
    </row>
    <row r="74" spans="1:13" ht="15.75" customHeight="1">
      <c r="A74" s="147">
        <v>39417</v>
      </c>
      <c r="B74" s="87">
        <f>'Grafico 7'!B74</f>
        <v>60.436571119768104</v>
      </c>
      <c r="C74" s="152">
        <f>'Grafico 7'!C74</f>
        <v>62.523698173197609</v>
      </c>
      <c r="D74" s="152">
        <f>'Grafico 7'!D74</f>
        <v>-1.7030202952255435</v>
      </c>
      <c r="E74" s="152">
        <f>'Grafico 7'!E74</f>
        <v>45.69344438375991</v>
      </c>
      <c r="F74" s="88">
        <f>'Grafico 7'!F74</f>
        <v>42.247955594580944</v>
      </c>
      <c r="G74" s="148">
        <v>61.629003789352083</v>
      </c>
      <c r="H74" s="92">
        <v>78.664474167331633</v>
      </c>
      <c r="I74" s="92">
        <v>8.8559420543287644</v>
      </c>
      <c r="J74" s="92">
        <v>65.652448418827191</v>
      </c>
      <c r="K74" s="93">
        <v>59.667735899416641</v>
      </c>
    </row>
    <row r="75" spans="1:13" ht="15.75" customHeight="1">
      <c r="A75" s="147">
        <v>39448</v>
      </c>
      <c r="B75" s="87">
        <f>'Grafico 7'!B75</f>
        <v>58.641986821012978</v>
      </c>
      <c r="C75" s="152">
        <f>'Grafico 7'!C75</f>
        <v>61.90593638115098</v>
      </c>
      <c r="D75" s="152">
        <f>'Grafico 7'!D75</f>
        <v>5.8971126144546915E-2</v>
      </c>
      <c r="E75" s="152">
        <f>'Grafico 7'!E75</f>
        <v>47.040096405970225</v>
      </c>
      <c r="F75" s="88">
        <f>'Grafico 7'!F75</f>
        <v>42.360621113523031</v>
      </c>
      <c r="G75" s="148">
        <v>61.375552439390418</v>
      </c>
      <c r="H75" s="92">
        <v>80.011565832705315</v>
      </c>
      <c r="I75" s="92">
        <v>7.4555461704551362</v>
      </c>
      <c r="J75" s="92">
        <v>52.450091981592948</v>
      </c>
      <c r="K75" s="93">
        <v>59.720670940701325</v>
      </c>
    </row>
    <row r="76" spans="1:13" ht="15.75" customHeight="1">
      <c r="A76" s="147">
        <v>39479</v>
      </c>
      <c r="B76" s="87">
        <f>'Grafico 7'!B76</f>
        <v>60.792059526684248</v>
      </c>
      <c r="C76" s="152">
        <f>'Grafico 7'!C76</f>
        <v>62.023093750199166</v>
      </c>
      <c r="D76" s="152">
        <f>'Grafico 7'!D76</f>
        <v>4.9697175584698661</v>
      </c>
      <c r="E76" s="152">
        <f>'Grafico 7'!E76</f>
        <v>41.581342998261015</v>
      </c>
      <c r="F76" s="88">
        <f>'Grafico 7'!F76</f>
        <v>45.58602613904872</v>
      </c>
      <c r="G76" s="148">
        <v>60.302363890458366</v>
      </c>
      <c r="H76" s="92">
        <v>74.51640467233878</v>
      </c>
      <c r="I76" s="92">
        <v>10.296700830472844</v>
      </c>
      <c r="J76" s="92">
        <v>47.542639928716426</v>
      </c>
      <c r="K76" s="93">
        <v>58.180195754256914</v>
      </c>
    </row>
    <row r="77" spans="1:13" ht="15.75" customHeight="1">
      <c r="A77" s="147">
        <v>39508</v>
      </c>
      <c r="B77" s="87">
        <f>'Grafico 7'!B77</f>
        <v>74.431608930431864</v>
      </c>
      <c r="C77" s="152">
        <f>'Grafico 7'!C77</f>
        <v>73.917490802450558</v>
      </c>
      <c r="D77" s="152">
        <f>'Grafico 7'!D77</f>
        <v>6.612306090708242</v>
      </c>
      <c r="E77" s="152">
        <f>'Grafico 7'!E77</f>
        <v>46.442371131560243</v>
      </c>
      <c r="F77" s="88">
        <f>'Grafico 7'!F77</f>
        <v>54.699232261175744</v>
      </c>
      <c r="G77" s="148">
        <v>57.514606586245492</v>
      </c>
      <c r="H77" s="92">
        <v>75.594790174527503</v>
      </c>
      <c r="I77" s="92">
        <v>10.733960959160768</v>
      </c>
      <c r="J77" s="92">
        <v>41.711163863717729</v>
      </c>
      <c r="K77" s="93">
        <v>57.178668913950759</v>
      </c>
    </row>
    <row r="78" spans="1:13" ht="15.75" customHeight="1">
      <c r="A78" s="147">
        <v>39539</v>
      </c>
      <c r="B78" s="87">
        <f>'Grafico 7'!B78</f>
        <v>53.583609671346281</v>
      </c>
      <c r="C78" s="152">
        <f>'Grafico 7'!C78</f>
        <v>68.967245043595724</v>
      </c>
      <c r="D78" s="152">
        <f>'Grafico 7'!D78</f>
        <v>-0.2194329706479925</v>
      </c>
      <c r="E78" s="152">
        <f>'Grafico 7'!E78</f>
        <v>44.648787131659475</v>
      </c>
      <c r="F78" s="88">
        <f>'Grafico 7'!F78</f>
        <v>44.94082582778325</v>
      </c>
      <c r="G78" s="148">
        <v>62.329951049599657</v>
      </c>
      <c r="H78" s="92">
        <v>74.457319145532836</v>
      </c>
      <c r="I78" s="92">
        <v>11.486955935990409</v>
      </c>
      <c r="J78" s="92">
        <v>49.544982715639605</v>
      </c>
      <c r="K78" s="93">
        <v>59.823199419695129</v>
      </c>
    </row>
    <row r="79" spans="1:13" ht="15.75" customHeight="1">
      <c r="A79" s="147">
        <v>39569</v>
      </c>
      <c r="B79" s="87">
        <f>'Grafico 7'!B79</f>
        <v>73.804386986558384</v>
      </c>
      <c r="C79" s="152">
        <f>'Grafico 7'!C79</f>
        <v>67.912396090062458</v>
      </c>
      <c r="D79" s="152">
        <f>'Grafico 7'!D79</f>
        <v>2.0356480769009977</v>
      </c>
      <c r="E79" s="152">
        <f>'Grafico 7'!E79</f>
        <v>43.236962986701364</v>
      </c>
      <c r="F79" s="88">
        <f>'Grafico 7'!F79</f>
        <v>51.229717757095997</v>
      </c>
      <c r="G79" s="148">
        <v>64.752368752211964</v>
      </c>
      <c r="H79" s="92">
        <v>71.72912137953233</v>
      </c>
      <c r="I79" s="92">
        <v>9.2013777887080437</v>
      </c>
      <c r="J79" s="92">
        <v>39.367951159556981</v>
      </c>
      <c r="K79" s="93">
        <v>59.704951712801005</v>
      </c>
    </row>
    <row r="80" spans="1:13" ht="15.75" customHeight="1">
      <c r="A80" s="147">
        <v>39600</v>
      </c>
      <c r="B80" s="87">
        <f>'Grafico 7'!B80</f>
        <v>69.777419243007088</v>
      </c>
      <c r="C80" s="152">
        <f>'Grafico 7'!C80</f>
        <v>49.56057370109037</v>
      </c>
      <c r="D80" s="152">
        <f>'Grafico 7'!D80</f>
        <v>1.8993911960194509</v>
      </c>
      <c r="E80" s="152">
        <f>'Grafico 7'!E80</f>
        <v>37.003678187587539</v>
      </c>
      <c r="F80" s="88">
        <f>'Grafico 7'!F80</f>
        <v>43.463611253281712</v>
      </c>
      <c r="G80" s="148">
        <v>66.794843890915615</v>
      </c>
      <c r="H80" s="92">
        <v>56.238838042455939</v>
      </c>
      <c r="I80" s="92">
        <v>5.2058128880235301</v>
      </c>
      <c r="J80" s="92">
        <v>32.195377353571018</v>
      </c>
      <c r="K80" s="93">
        <v>54.969349685656425</v>
      </c>
    </row>
    <row r="81" spans="1:11" ht="15.75" customHeight="1">
      <c r="A81" s="147">
        <v>39630</v>
      </c>
      <c r="B81" s="87">
        <f>'Grafico 7'!B81</f>
        <v>59.633878169820264</v>
      </c>
      <c r="C81" s="152">
        <f>'Grafico 7'!C81</f>
        <v>44.155631975317313</v>
      </c>
      <c r="D81" s="152">
        <f>'Grafico 7'!D81</f>
        <v>-3.215549683116814</v>
      </c>
      <c r="E81" s="152">
        <f>'Grafico 7'!E81</f>
        <v>28.946963860563613</v>
      </c>
      <c r="F81" s="88">
        <f>'Grafico 7'!F81</f>
        <v>36.987103423251689</v>
      </c>
      <c r="G81" s="148">
        <v>21.570731370148138</v>
      </c>
      <c r="H81" s="92">
        <v>81.2019315485677</v>
      </c>
      <c r="I81" s="92">
        <v>2.805054217111504</v>
      </c>
      <c r="J81" s="92">
        <v>60.429586259302596</v>
      </c>
      <c r="K81" s="93">
        <v>38.685361757955775</v>
      </c>
    </row>
    <row r="82" spans="1:11" ht="15.75" customHeight="1">
      <c r="A82" s="147">
        <v>39661</v>
      </c>
      <c r="B82" s="87">
        <f>'Grafico 7'!B82</f>
        <v>64.397081362768603</v>
      </c>
      <c r="C82" s="152">
        <f>'Grafico 7'!C82</f>
        <v>56.687312444738723</v>
      </c>
      <c r="D82" s="152">
        <f>'Grafico 7'!D82</f>
        <v>3.2179747681206461</v>
      </c>
      <c r="E82" s="152">
        <f>'Grafico 7'!E82</f>
        <v>38.327800506094434</v>
      </c>
      <c r="F82" s="88">
        <f>'Grafico 7'!F82</f>
        <v>45.745320876768901</v>
      </c>
      <c r="G82" s="148">
        <v>24.13232851723204</v>
      </c>
      <c r="H82" s="92">
        <v>86.410888367378817</v>
      </c>
      <c r="I82" s="92">
        <v>-0.41611371550473564</v>
      </c>
      <c r="J82" s="92">
        <v>72.297327538919632</v>
      </c>
      <c r="K82" s="93">
        <v>41.871598806110001</v>
      </c>
    </row>
    <row r="83" spans="1:11" ht="15.75" customHeight="1">
      <c r="A83" s="147">
        <v>39692</v>
      </c>
      <c r="B83" s="87">
        <f>'Grafico 7'!B83</f>
        <v>61.638582390315854</v>
      </c>
      <c r="C83" s="152">
        <f>'Grafico 7'!C83</f>
        <v>47.311861050717056</v>
      </c>
      <c r="D83" s="152">
        <f>'Grafico 7'!D83</f>
        <v>5.0960348905835007</v>
      </c>
      <c r="E83" s="152">
        <f>'Grafico 7'!E83</f>
        <v>29.876074594535005</v>
      </c>
      <c r="F83" s="88">
        <f>'Grafico 7'!F83</f>
        <v>41.606721903470124</v>
      </c>
      <c r="G83" s="148">
        <v>24.502553962323788</v>
      </c>
      <c r="H83" s="92">
        <v>79.799273939049499</v>
      </c>
      <c r="I83" s="92">
        <v>0.21242339764586404</v>
      </c>
      <c r="J83" s="92">
        <v>64.295127308062774</v>
      </c>
      <c r="K83" s="93">
        <v>40.263609838633187</v>
      </c>
    </row>
    <row r="84" spans="1:11" ht="15.75" customHeight="1">
      <c r="A84" s="147">
        <v>39722</v>
      </c>
      <c r="B84" s="87">
        <f>'Grafico 7'!B84</f>
        <v>58.574723306798674</v>
      </c>
      <c r="C84" s="152">
        <f>'Grafico 7'!C84</f>
        <v>39.231989814578363</v>
      </c>
      <c r="D84" s="152">
        <f>'Grafico 7'!D84</f>
        <v>2.7292291054581641</v>
      </c>
      <c r="E84" s="152">
        <f>'Grafico 7'!E84</f>
        <v>19.131587921893313</v>
      </c>
      <c r="F84" s="88">
        <f>'Grafico 7'!F84</f>
        <v>36.476733559224094</v>
      </c>
      <c r="G84" s="148">
        <v>24.701383843242894</v>
      </c>
      <c r="H84" s="92">
        <v>71.508339731191569</v>
      </c>
      <c r="I84" s="92">
        <v>1.1334962319603221</v>
      </c>
      <c r="J84" s="92">
        <v>43.264419635449258</v>
      </c>
      <c r="K84" s="93">
        <v>37.950680740869842</v>
      </c>
    </row>
    <row r="85" spans="1:11" ht="15.75" customHeight="1">
      <c r="A85" s="147">
        <v>39753</v>
      </c>
      <c r="B85" s="87">
        <f>'Grafico 7'!B85</f>
        <v>58.623770876636442</v>
      </c>
      <c r="C85" s="152">
        <f>'Grafico 7'!C85</f>
        <v>42.906420266619264</v>
      </c>
      <c r="D85" s="152">
        <f>'Grafico 7'!D85</f>
        <v>6.7237209458766989</v>
      </c>
      <c r="E85" s="152">
        <f>'Grafico 7'!E85</f>
        <v>35.728494906509042</v>
      </c>
      <c r="F85" s="88">
        <f>'Grafico 7'!F85</f>
        <v>39.885371365972077</v>
      </c>
      <c r="G85" s="148">
        <v>27.216429904759181</v>
      </c>
      <c r="H85" s="92">
        <v>72.710981628703536</v>
      </c>
      <c r="I85" s="92">
        <v>5.7558306950339357</v>
      </c>
      <c r="J85" s="92">
        <v>54.197590119972148</v>
      </c>
      <c r="K85" s="93">
        <v>40.577469702294309</v>
      </c>
    </row>
    <row r="86" spans="1:11" ht="15.75" customHeight="1">
      <c r="A86" s="147">
        <v>39783</v>
      </c>
      <c r="B86" s="87">
        <f>'Grafico 7'!B86</f>
        <v>52.006097914292468</v>
      </c>
      <c r="C86" s="152">
        <f>'Grafico 7'!C86</f>
        <v>36.745769594947689</v>
      </c>
      <c r="D86" s="152">
        <f>'Grafico 7'!D86</f>
        <v>11.235287112493729</v>
      </c>
      <c r="E86" s="152">
        <f>'Grafico 7'!E86</f>
        <v>30.91894553274588</v>
      </c>
      <c r="F86" s="88">
        <f>'Grafico 7'!F86</f>
        <v>36.383116112972424</v>
      </c>
      <c r="G86" s="148">
        <v>23.360350567317226</v>
      </c>
      <c r="H86" s="92">
        <v>64.855184586519812</v>
      </c>
      <c r="I86" s="92">
        <v>6.980032393293726</v>
      </c>
      <c r="J86" s="92">
        <v>70.527011347515895</v>
      </c>
      <c r="K86" s="93">
        <v>36.35512014409133</v>
      </c>
    </row>
    <row r="87" spans="1:11" ht="15.75" customHeight="1">
      <c r="A87" s="147">
        <v>39814</v>
      </c>
      <c r="B87" s="87">
        <f>'Grafico 7'!B87</f>
        <v>55.341950518851867</v>
      </c>
      <c r="C87" s="152">
        <f>'Grafico 7'!C87</f>
        <v>35.618471630666249</v>
      </c>
      <c r="D87" s="152">
        <f>'Grafico 7'!D87</f>
        <v>11.983109309155292</v>
      </c>
      <c r="E87" s="152">
        <f>'Grafico 7'!E87</f>
        <v>34.598293785500879</v>
      </c>
      <c r="F87" s="88">
        <f>'Grafico 7'!F87</f>
        <v>37.340880551566698</v>
      </c>
      <c r="G87" s="148">
        <v>25.729589974584826</v>
      </c>
      <c r="H87" s="92">
        <v>58.896504442827592</v>
      </c>
      <c r="I87" s="92">
        <v>11.363004789321664</v>
      </c>
      <c r="J87" s="92">
        <v>73.848434066167044</v>
      </c>
      <c r="K87" s="93">
        <v>36.713704431941579</v>
      </c>
    </row>
    <row r="88" spans="1:11" ht="15.75" customHeight="1">
      <c r="A88" s="147">
        <v>39845</v>
      </c>
      <c r="B88" s="87">
        <f>'Grafico 7'!B88</f>
        <v>49.522620214340286</v>
      </c>
      <c r="C88" s="152">
        <f>'Grafico 7'!C88</f>
        <v>32.29233601015649</v>
      </c>
      <c r="D88" s="152">
        <f>'Grafico 7'!D88</f>
        <v>12.260597160987107</v>
      </c>
      <c r="E88" s="152">
        <f>'Grafico 7'!E88</f>
        <v>38.812961563585979</v>
      </c>
      <c r="F88" s="88">
        <f>'Grafico 7'!F88</f>
        <v>34.450673070196643</v>
      </c>
      <c r="G88" s="148">
        <v>26.412701916494342</v>
      </c>
      <c r="H88" s="92">
        <v>58.425005493373618</v>
      </c>
      <c r="I88" s="92">
        <v>15.223325998159524</v>
      </c>
      <c r="J88" s="92">
        <v>84.13422118657806</v>
      </c>
      <c r="K88" s="93">
        <v>37.503400288436467</v>
      </c>
    </row>
    <row r="89" spans="1:11" ht="15.75" customHeight="1">
      <c r="A89" s="147">
        <v>39873</v>
      </c>
      <c r="B89" s="87">
        <f>'Grafico 7'!B89</f>
        <v>40.453355832533155</v>
      </c>
      <c r="C89" s="152">
        <f>'Grafico 7'!C89</f>
        <v>18.046258362204437</v>
      </c>
      <c r="D89" s="152">
        <f>'Grafico 7'!D89</f>
        <v>4.2947991627759308</v>
      </c>
      <c r="E89" s="152">
        <f>'Grafico 7'!E89</f>
        <v>27.636853442139952</v>
      </c>
      <c r="F89" s="88">
        <f>'Grafico 7'!F89</f>
        <v>23.291507228529685</v>
      </c>
      <c r="G89" s="148">
        <v>28.997304226053615</v>
      </c>
      <c r="H89" s="92">
        <v>53.078643648390482</v>
      </c>
      <c r="I89" s="92">
        <v>13.581167041982994</v>
      </c>
      <c r="J89" s="92">
        <v>78.221135359483384</v>
      </c>
      <c r="K89" s="93">
        <v>37.171932750098335</v>
      </c>
    </row>
    <row r="90" spans="1:11" ht="15.75" customHeight="1">
      <c r="A90" s="147">
        <v>39904</v>
      </c>
      <c r="B90" s="87">
        <f>'Grafico 7'!B90</f>
        <v>44.542507191345933</v>
      </c>
      <c r="C90" s="152">
        <f>'Grafico 7'!C90</f>
        <v>18.428631523460815</v>
      </c>
      <c r="D90" s="152">
        <f>'Grafico 7'!D90</f>
        <v>13.92747180948637</v>
      </c>
      <c r="E90" s="152">
        <f>'Grafico 7'!E90</f>
        <v>30.196218661602337</v>
      </c>
      <c r="F90" s="88">
        <f>'Grafico 7'!F90</f>
        <v>26.777797510634915</v>
      </c>
      <c r="G90" s="148">
        <v>28.223049770860285</v>
      </c>
      <c r="H90" s="92">
        <v>46.298763079093931</v>
      </c>
      <c r="I90" s="92">
        <v>13.129443422076491</v>
      </c>
      <c r="J90" s="92">
        <v>75.424538396383355</v>
      </c>
      <c r="K90" s="93">
        <v>34.422000785429617</v>
      </c>
    </row>
    <row r="91" spans="1:11" ht="15.75" customHeight="1">
      <c r="A91" s="147">
        <v>39934</v>
      </c>
      <c r="B91" s="87">
        <f>'Grafico 7'!B91</f>
        <v>37.006584396836438</v>
      </c>
      <c r="C91" s="152">
        <f>'Grafico 7'!C91</f>
        <v>16.638446171473564</v>
      </c>
      <c r="D91" s="152">
        <f>'Grafico 7'!D91</f>
        <v>14.349121330927206</v>
      </c>
      <c r="E91" s="152">
        <f>'Grafico 7'!E91</f>
        <v>36.481576110298583</v>
      </c>
      <c r="F91" s="88">
        <f>'Grafico 7'!F91</f>
        <v>23.934487061841114</v>
      </c>
      <c r="G91" s="148">
        <v>26.814593868233388</v>
      </c>
      <c r="H91" s="92">
        <v>42.639964657585011</v>
      </c>
      <c r="I91" s="92">
        <v>13.948204657698284</v>
      </c>
      <c r="J91" s="92">
        <v>90.691155378141445</v>
      </c>
      <c r="K91" s="93">
        <v>32.657829923319099</v>
      </c>
    </row>
    <row r="92" spans="1:11" ht="15.75" customHeight="1">
      <c r="A92" s="147">
        <v>39965</v>
      </c>
      <c r="B92" s="87">
        <f>'Grafico 7'!B92</f>
        <v>35.418455368223704</v>
      </c>
      <c r="C92" s="152">
        <f>'Grafico 7'!C92</f>
        <v>17.97424588370431</v>
      </c>
      <c r="D92" s="152">
        <f>'Grafico 7'!D92</f>
        <v>13.115411850433723</v>
      </c>
      <c r="E92" s="152">
        <f>'Grafico 7'!E92</f>
        <v>34.655540727656572</v>
      </c>
      <c r="F92" s="88">
        <f>'Grafico 7'!F92</f>
        <v>23.915831303652869</v>
      </c>
      <c r="G92" s="148">
        <v>24.387824708603105</v>
      </c>
      <c r="H92" s="92">
        <v>47.552958869735647</v>
      </c>
      <c r="I92" s="92">
        <v>18.567960643111036</v>
      </c>
      <c r="J92" s="92">
        <v>97.370147798959465</v>
      </c>
      <c r="K92" s="93">
        <v>33.374366241017555</v>
      </c>
    </row>
    <row r="93" spans="1:11" ht="15.75" customHeight="1">
      <c r="A93" s="147">
        <v>39995</v>
      </c>
      <c r="B93" s="87">
        <f>'Grafico 7'!B93</f>
        <v>32.584406354653694</v>
      </c>
      <c r="C93" s="152">
        <f>'Grafico 7'!C93</f>
        <v>11.026910785622302</v>
      </c>
      <c r="D93" s="152">
        <f>'Grafico 7'!D93</f>
        <v>11.336380767864028</v>
      </c>
      <c r="E93" s="152">
        <f>'Grafico 7'!E93</f>
        <v>30.938632698472478</v>
      </c>
      <c r="F93" s="88">
        <f>'Grafico 7'!F93</f>
        <v>19.601068574423341</v>
      </c>
      <c r="G93" s="148">
        <v>22.12476923938091</v>
      </c>
      <c r="H93" s="92">
        <v>19.218718255642145</v>
      </c>
      <c r="I93" s="92">
        <v>21.454140489193946</v>
      </c>
      <c r="J93" s="92">
        <v>53.617362652284555</v>
      </c>
      <c r="K93" s="93">
        <v>21.512060765978404</v>
      </c>
    </row>
    <row r="94" spans="1:11" ht="15.75" customHeight="1">
      <c r="A94" s="147">
        <v>40026</v>
      </c>
      <c r="B94" s="87">
        <f>'Grafico 7'!B94</f>
        <v>30.725851454598384</v>
      </c>
      <c r="C94" s="152">
        <f>'Grafico 7'!C94</f>
        <v>4.0458421337505213</v>
      </c>
      <c r="D94" s="152">
        <f>'Grafico 7'!D94</f>
        <v>9.4451077935436167</v>
      </c>
      <c r="E94" s="152">
        <f>'Grafico 7'!E94</f>
        <v>29.638454786240121</v>
      </c>
      <c r="F94" s="88">
        <f>'Grafico 7'!F94</f>
        <v>15.330409774782705</v>
      </c>
      <c r="G94" s="148">
        <v>20.535971666190406</v>
      </c>
      <c r="H94" s="92">
        <v>16.205686782679791</v>
      </c>
      <c r="I94" s="92">
        <v>24.407143165998434</v>
      </c>
      <c r="J94" s="92">
        <v>49.818228681933959</v>
      </c>
      <c r="K94" s="93">
        <v>19.614793859479434</v>
      </c>
    </row>
    <row r="95" spans="1:11" ht="15.75" customHeight="1">
      <c r="A95" s="147">
        <v>40057</v>
      </c>
      <c r="B95" s="87">
        <f>'Grafico 7'!B95</f>
        <v>24.269717836586004</v>
      </c>
      <c r="C95" s="152">
        <f>'Grafico 7'!C95</f>
        <v>-1.4171741283767081</v>
      </c>
      <c r="D95" s="152">
        <f>'Grafico 7'!D95</f>
        <v>5.0262102902995931</v>
      </c>
      <c r="E95" s="152">
        <f>'Grafico 7'!E95</f>
        <v>23.772335831567325</v>
      </c>
      <c r="F95" s="88">
        <f>'Grafico 7'!F95</f>
        <v>9.6792414324771379</v>
      </c>
      <c r="G95" s="148">
        <v>18.65443814814391</v>
      </c>
      <c r="H95" s="92">
        <v>13.121122662009327</v>
      </c>
      <c r="I95" s="92">
        <v>19.822622162899052</v>
      </c>
      <c r="J95" s="92">
        <v>49.345875732440987</v>
      </c>
      <c r="K95" s="93">
        <v>17.11044935766364</v>
      </c>
    </row>
    <row r="96" spans="1:11" ht="15.75" customHeight="1">
      <c r="A96" s="147">
        <v>40087</v>
      </c>
      <c r="B96" s="87">
        <f>'Grafico 7'!B96</f>
        <v>21.297519719291881</v>
      </c>
      <c r="C96" s="152">
        <f>'Grafico 7'!C96</f>
        <v>-0.72593556068630827</v>
      </c>
      <c r="D96" s="152">
        <f>'Grafico 7'!D96</f>
        <v>5.8728158223641858</v>
      </c>
      <c r="E96" s="152">
        <f>'Grafico 7'!E96</f>
        <v>36.627230711063575</v>
      </c>
      <c r="F96" s="88">
        <f>'Grafico 7'!F96</f>
        <v>9.4736369026881206</v>
      </c>
      <c r="G96" s="148">
        <v>18.875221387321673</v>
      </c>
      <c r="H96" s="92">
        <v>13.6961842608994</v>
      </c>
      <c r="I96" s="92">
        <v>16.022746190719602</v>
      </c>
      <c r="J96" s="92">
        <v>72.222338780810759</v>
      </c>
      <c r="K96" s="93">
        <v>17.514416547862481</v>
      </c>
    </row>
    <row r="97" spans="1:11" ht="15.75" customHeight="1">
      <c r="A97" s="147">
        <v>40118</v>
      </c>
      <c r="B97" s="87">
        <f>'Grafico 7'!B97</f>
        <v>15.672551428622183</v>
      </c>
      <c r="C97" s="152">
        <f>'Grafico 7'!C97</f>
        <v>-7.4850305843516924</v>
      </c>
      <c r="D97" s="152">
        <f>'Grafico 7'!D97</f>
        <v>1.3856181942330847</v>
      </c>
      <c r="E97" s="152">
        <f>'Grafico 7'!E97</f>
        <v>14.070178818180201</v>
      </c>
      <c r="F97" s="88">
        <f>'Grafico 7'!F97</f>
        <v>3.1770597850807825</v>
      </c>
      <c r="G97" s="148">
        <v>18.5239234637788</v>
      </c>
      <c r="H97" s="92">
        <v>9.4664755300897241</v>
      </c>
      <c r="I97" s="92">
        <v>13.860863865603903</v>
      </c>
      <c r="J97" s="92">
        <v>44.027258038865057</v>
      </c>
      <c r="K97" s="93">
        <v>15.048814178586255</v>
      </c>
    </row>
    <row r="98" spans="1:11" ht="15.75" customHeight="1">
      <c r="A98" s="147">
        <v>40148</v>
      </c>
      <c r="B98" s="87">
        <f>'Grafico 7'!B98</f>
        <v>12.431812345869009</v>
      </c>
      <c r="C98" s="152">
        <f>'Grafico 7'!C98</f>
        <v>-11.162151116562713</v>
      </c>
      <c r="D98" s="152">
        <f>'Grafico 7'!D98</f>
        <v>-5.766527195948723</v>
      </c>
      <c r="E98" s="152">
        <f>'Grafico 7'!E98</f>
        <v>12.779674043514566</v>
      </c>
      <c r="F98" s="88">
        <f>'Grafico 7'!F98</f>
        <v>-0.8445465766709237</v>
      </c>
      <c r="G98" s="148">
        <v>19.732002760602214</v>
      </c>
      <c r="H98" s="92">
        <v>6.6630931016046446</v>
      </c>
      <c r="I98" s="92">
        <v>13.109526268664723</v>
      </c>
      <c r="J98" s="92">
        <v>32.454705526560502</v>
      </c>
      <c r="K98" s="93">
        <v>14.294610837877713</v>
      </c>
    </row>
    <row r="99" spans="1:11" ht="15.75" customHeight="1">
      <c r="A99" s="147">
        <v>40179</v>
      </c>
      <c r="B99" s="87">
        <f>'Grafico 7'!B99</f>
        <v>8.2552337537047826</v>
      </c>
      <c r="C99" s="152">
        <f>'Grafico 7'!C99</f>
        <v>-13.114662679482381</v>
      </c>
      <c r="D99" s="152">
        <f>'Grafico 7'!D99</f>
        <v>-9.068381113096768</v>
      </c>
      <c r="E99" s="152">
        <f>'Grafico 7'!E99</f>
        <v>7.4158449678935812</v>
      </c>
      <c r="F99" s="88">
        <f>'Grafico 7'!F99</f>
        <v>-3.7406281847257472</v>
      </c>
      <c r="G99" s="148">
        <v>18.238288472935139</v>
      </c>
      <c r="H99" s="92">
        <v>3.8343278470586881</v>
      </c>
      <c r="I99" s="92">
        <v>8.5668039936397378</v>
      </c>
      <c r="J99" s="92">
        <v>25.003226953198165</v>
      </c>
      <c r="K99" s="93">
        <v>11.888628443841171</v>
      </c>
    </row>
    <row r="100" spans="1:11" ht="15.75" customHeight="1">
      <c r="A100" s="147">
        <v>40210</v>
      </c>
      <c r="B100" s="87">
        <f>'Grafico 7'!B100</f>
        <v>7.7611827160997127</v>
      </c>
      <c r="C100" s="152">
        <f>'Grafico 7'!C100</f>
        <v>-13.267984928010524</v>
      </c>
      <c r="D100" s="152">
        <f>'Grafico 7'!D100</f>
        <v>-6.6114994545007804</v>
      </c>
      <c r="E100" s="152">
        <f>'Grafico 7'!E100</f>
        <v>8.2150392496271873</v>
      </c>
      <c r="F100" s="88">
        <f>'Grafico 7'!F100</f>
        <v>-3.5670101212869509</v>
      </c>
      <c r="G100" s="148">
        <v>16.864848767934348</v>
      </c>
      <c r="H100" s="92">
        <v>2.9825708458769356</v>
      </c>
      <c r="I100" s="92">
        <v>5.6097889385825255</v>
      </c>
      <c r="J100" s="92">
        <v>20.823506741343238</v>
      </c>
      <c r="K100" s="93">
        <v>10.564760871677507</v>
      </c>
    </row>
    <row r="101" spans="1:11" ht="15.75" customHeight="1">
      <c r="A101" s="147">
        <v>40238</v>
      </c>
      <c r="B101" s="87">
        <f>'Grafico 7'!B101</f>
        <v>8.2723377588035607</v>
      </c>
      <c r="C101" s="152">
        <f>'Grafico 7'!C101</f>
        <v>-15.270672677646125</v>
      </c>
      <c r="D101" s="152">
        <f>'Grafico 7'!D101</f>
        <v>-11.323397985432603</v>
      </c>
      <c r="E101" s="152">
        <f>'Grafico 7'!E101</f>
        <v>5.8246822786946595</v>
      </c>
      <c r="F101" s="88">
        <f>'Grafico 7'!F101</f>
        <v>-4.942656319085148</v>
      </c>
      <c r="G101" s="148">
        <v>16.971953690588833</v>
      </c>
      <c r="H101" s="92">
        <v>-0.21285925823755747</v>
      </c>
      <c r="I101" s="92">
        <v>6.967550424535716</v>
      </c>
      <c r="J101" s="92">
        <v>9.9395440613625254</v>
      </c>
      <c r="K101" s="93">
        <v>9.1670630933387685</v>
      </c>
    </row>
    <row r="102" spans="1:11" ht="15.75" customHeight="1">
      <c r="A102" s="147">
        <v>40269</v>
      </c>
      <c r="B102" s="87">
        <f>'Grafico 7'!B102</f>
        <v>7.1398032105738141</v>
      </c>
      <c r="C102" s="152">
        <f>'Grafico 7'!C102</f>
        <v>-17.887319738684837</v>
      </c>
      <c r="D102" s="152">
        <f>'Grafico 7'!D102</f>
        <v>-6.3465814438896428</v>
      </c>
      <c r="E102" s="152">
        <f>'Grafico 7'!E102</f>
        <v>3.4490295655076775</v>
      </c>
      <c r="F102" s="88">
        <f>'Grafico 7'!F102</f>
        <v>-5.7109004800145584</v>
      </c>
      <c r="G102" s="148">
        <v>14.410547001932343</v>
      </c>
      <c r="H102" s="92">
        <v>-2.0909157908963607</v>
      </c>
      <c r="I102" s="92">
        <v>5.2884451781899173</v>
      </c>
      <c r="J102" s="92">
        <v>6.9700688751602513</v>
      </c>
      <c r="K102" s="93">
        <v>6.9412585316289181</v>
      </c>
    </row>
    <row r="103" spans="1:11" ht="15.75" customHeight="1">
      <c r="A103" s="147">
        <v>40299</v>
      </c>
      <c r="B103" s="87">
        <f>'Grafico 7'!B103</f>
        <v>-1.0921730491778803</v>
      </c>
      <c r="C103" s="152">
        <f>'Grafico 7'!C103</f>
        <v>-19.755706322072307</v>
      </c>
      <c r="D103" s="152">
        <f>'Grafico 7'!D103</f>
        <v>-10.367701849538523</v>
      </c>
      <c r="E103" s="152">
        <f>'Grafico 7'!E103</f>
        <v>-3.618521467902891</v>
      </c>
      <c r="F103" s="88">
        <f>'Grafico 7'!F103</f>
        <v>-10.422602608652909</v>
      </c>
      <c r="G103" s="148">
        <v>12.86360071029587</v>
      </c>
      <c r="H103" s="92">
        <v>-1.6943031104247268</v>
      </c>
      <c r="I103" s="92">
        <v>6.1520951071130554</v>
      </c>
      <c r="J103" s="92">
        <v>0.33333904611421872</v>
      </c>
      <c r="K103" s="93">
        <v>6.2691710203591384</v>
      </c>
    </row>
    <row r="104" spans="1:11" ht="15.75" customHeight="1">
      <c r="A104" s="147">
        <v>40330</v>
      </c>
      <c r="B104" s="87">
        <f>'Grafico 7'!B104</f>
        <v>-8.004493208347597</v>
      </c>
      <c r="C104" s="152">
        <f>'Grafico 7'!C104</f>
        <v>-21.022770047251083</v>
      </c>
      <c r="D104" s="152">
        <f>'Grafico 7'!D104</f>
        <v>-10.527781745102949</v>
      </c>
      <c r="E104" s="152">
        <f>'Grafico 7'!E104</f>
        <v>-4.1141063059558114</v>
      </c>
      <c r="F104" s="88">
        <f>'Grafico 7'!F104</f>
        <v>-13.632828787705675</v>
      </c>
      <c r="G104" s="148">
        <v>10.608618355174528</v>
      </c>
      <c r="H104" s="92">
        <v>-2.4113996837657083</v>
      </c>
      <c r="I104" s="92">
        <v>10.182500717456321</v>
      </c>
      <c r="J104" s="92">
        <v>1.010290279779241</v>
      </c>
      <c r="K104" s="93">
        <v>5.2128419375475232</v>
      </c>
    </row>
    <row r="105" spans="1:11" ht="15.75" customHeight="1">
      <c r="A105" s="147">
        <v>40360</v>
      </c>
      <c r="B105" s="87">
        <f>'Grafico 7'!B105</f>
        <v>-5.2413189456184561</v>
      </c>
      <c r="C105" s="152">
        <f>'Grafico 7'!C105</f>
        <v>-16.523947947437456</v>
      </c>
      <c r="D105" s="152">
        <f>'Grafico 7'!D105</f>
        <v>-5.2000412176318234</v>
      </c>
      <c r="E105" s="152">
        <f>'Grafico 7'!E105</f>
        <v>2.6389800507065075E-4</v>
      </c>
      <c r="F105" s="88">
        <f>'Grafico 7'!F105</f>
        <v>-9.5735330249270501</v>
      </c>
      <c r="G105" s="148">
        <v>9.4457830232484383</v>
      </c>
      <c r="H105" s="92">
        <v>-2.9784893388877407</v>
      </c>
      <c r="I105" s="92">
        <v>8.3956878022623584</v>
      </c>
      <c r="J105" s="92">
        <v>2.8020403886986855</v>
      </c>
      <c r="K105" s="93">
        <v>4.3191110357511775</v>
      </c>
    </row>
    <row r="106" spans="1:11" ht="15.75" customHeight="1">
      <c r="A106" s="147">
        <v>40391</v>
      </c>
      <c r="B106" s="87">
        <f>'Grafico 7'!B106</f>
        <v>-10.582382379440725</v>
      </c>
      <c r="C106" s="152">
        <f>'Grafico 7'!C106</f>
        <v>-21.926666101869674</v>
      </c>
      <c r="D106" s="152">
        <f>'Grafico 7'!D106</f>
        <v>-10.398385854348625</v>
      </c>
      <c r="E106" s="152">
        <f>'Grafico 7'!E106</f>
        <v>-6.7189736619483238</v>
      </c>
      <c r="F106" s="88">
        <f>'Grafico 7'!F106</f>
        <v>-14.936540425515265</v>
      </c>
      <c r="G106" s="148">
        <v>9.7743962854830642</v>
      </c>
      <c r="H106" s="92">
        <v>-5.1142551281909476</v>
      </c>
      <c r="I106" s="92">
        <v>7.4109640456196928</v>
      </c>
      <c r="J106" s="92">
        <v>1.2251078059661467</v>
      </c>
      <c r="K106" s="93">
        <v>3.475484091187127</v>
      </c>
    </row>
    <row r="107" spans="1:11" ht="15.75" customHeight="1">
      <c r="A107" s="147">
        <v>40422</v>
      </c>
      <c r="B107" s="87">
        <f>'Grafico 7'!B107</f>
        <v>-15.992369228442016</v>
      </c>
      <c r="C107" s="152">
        <f>'Grafico 7'!C107</f>
        <v>-20.970494220332025</v>
      </c>
      <c r="D107" s="152">
        <f>'Grafico 7'!D107</f>
        <v>-7.0622310868819982</v>
      </c>
      <c r="E107" s="152">
        <f>'Grafico 7'!E107</f>
        <v>-8.0705690060533737</v>
      </c>
      <c r="F107" s="88">
        <f>'Grafico 7'!F107</f>
        <v>-16.251198043772941</v>
      </c>
      <c r="G107" s="148">
        <v>9.4526324875951389</v>
      </c>
      <c r="H107" s="92">
        <v>-4.3575717913004297</v>
      </c>
      <c r="I107" s="92">
        <v>9.0408249827570444</v>
      </c>
      <c r="J107" s="92">
        <v>-1.8913558819650405</v>
      </c>
      <c r="K107" s="93">
        <v>3.7217039849832361</v>
      </c>
    </row>
    <row r="108" spans="1:11" ht="15.75" customHeight="1">
      <c r="A108" s="147">
        <v>40452</v>
      </c>
      <c r="B108" s="87">
        <f>'Grafico 7'!B108</f>
        <v>-16.104353895826197</v>
      </c>
      <c r="C108" s="152">
        <f>'Grafico 7'!C108</f>
        <v>-20.779349383535639</v>
      </c>
      <c r="D108" s="152">
        <f>'Grafico 7'!D108</f>
        <v>-7.3280014284581974</v>
      </c>
      <c r="E108" s="152">
        <f>'Grafico 7'!E108</f>
        <v>-12.733959916237836</v>
      </c>
      <c r="F108" s="88">
        <f>'Grafico 7'!F108</f>
        <v>-16.380984394176203</v>
      </c>
      <c r="G108" s="148">
        <v>6.9912215477252175</v>
      </c>
      <c r="H108" s="92">
        <v>-7.0136371336807883</v>
      </c>
      <c r="I108" s="92">
        <v>8.9289710242687335</v>
      </c>
      <c r="J108" s="92">
        <v>-4.1511650280902188</v>
      </c>
      <c r="K108" s="93">
        <v>1.3465571229378241</v>
      </c>
    </row>
    <row r="109" spans="1:11" ht="15.75" customHeight="1">
      <c r="A109" s="147">
        <v>40483</v>
      </c>
      <c r="B109" s="87">
        <f>'Grafico 7'!B109</f>
        <v>-20.557651683507206</v>
      </c>
      <c r="C109" s="152">
        <f>'Grafico 7'!C109</f>
        <v>-23.130399906476772</v>
      </c>
      <c r="D109" s="152">
        <f>'Grafico 7'!D109</f>
        <v>-10.122821394175663</v>
      </c>
      <c r="E109" s="152">
        <f>'Grafico 7'!E109</f>
        <v>-13.528016184660396</v>
      </c>
      <c r="F109" s="88">
        <f>'Grafico 7'!F109</f>
        <v>-19.626637169613893</v>
      </c>
      <c r="G109" s="148">
        <v>3.5335888354583602</v>
      </c>
      <c r="H109" s="92">
        <v>-4.9137830146383976</v>
      </c>
      <c r="I109" s="92">
        <v>11.12054853466789</v>
      </c>
      <c r="J109" s="92">
        <v>8.9152508223564837</v>
      </c>
      <c r="K109" s="93">
        <v>0.96586618178776007</v>
      </c>
    </row>
    <row r="110" spans="1:11" ht="15.75" customHeight="1">
      <c r="A110" s="147">
        <v>40513</v>
      </c>
      <c r="B110" s="87">
        <f>'Grafico 7'!B110</f>
        <v>-23.258843859623035</v>
      </c>
      <c r="C110" s="152">
        <f>'Grafico 7'!C110</f>
        <v>-22.720770405861291</v>
      </c>
      <c r="D110" s="152">
        <f>'Grafico 7'!D110</f>
        <v>-8.1529024330665667</v>
      </c>
      <c r="E110" s="152">
        <f>'Grafico 7'!E110</f>
        <v>-16.974055700955027</v>
      </c>
      <c r="F110" s="88">
        <f>'Grafico 7'!F110</f>
        <v>-20.433595529952399</v>
      </c>
      <c r="G110" s="148">
        <v>3.1487138019621597</v>
      </c>
      <c r="H110" s="92">
        <v>-5.0188082946817332</v>
      </c>
      <c r="I110" s="92">
        <v>2.9615125792626031</v>
      </c>
      <c r="J110" s="92">
        <v>20.007041086912409</v>
      </c>
      <c r="K110" s="93">
        <v>0.48800067789223078</v>
      </c>
    </row>
    <row r="111" spans="1:11" ht="15.75" customHeight="1">
      <c r="A111" s="147">
        <v>40544</v>
      </c>
      <c r="B111" s="87">
        <f>'Grafico 7'!B111</f>
        <v>-21.40283415517915</v>
      </c>
      <c r="C111" s="152">
        <f>'Grafico 7'!C111</f>
        <v>-22.464023392028231</v>
      </c>
      <c r="D111" s="152">
        <f>'Grafico 7'!D111</f>
        <v>-8.8721811928403902</v>
      </c>
      <c r="E111" s="152">
        <f>'Grafico 7'!E111</f>
        <v>-14.886120515278623</v>
      </c>
      <c r="F111" s="88">
        <f>'Grafico 7'!F111</f>
        <v>-19.615240243110378</v>
      </c>
      <c r="G111" s="148">
        <v>3.1712238573211664</v>
      </c>
      <c r="H111" s="92">
        <v>-4.6061543573105155</v>
      </c>
      <c r="I111" s="92">
        <v>3.9814164765929974</v>
      </c>
      <c r="J111" s="92">
        <v>21.022511792491699</v>
      </c>
      <c r="K111" s="93">
        <v>0.75825227444560994</v>
      </c>
    </row>
    <row r="112" spans="1:11" ht="15.75" customHeight="1">
      <c r="A112" s="147">
        <v>40575</v>
      </c>
      <c r="B112" s="87">
        <f>'Grafico 7'!B112</f>
        <v>-22.525447551909473</v>
      </c>
      <c r="C112" s="152">
        <f>'Grafico 7'!C112</f>
        <v>-20.298877182819762</v>
      </c>
      <c r="D112" s="152">
        <f>'Grafico 7'!D112</f>
        <v>-8.6073680944305568</v>
      </c>
      <c r="E112" s="152">
        <f>'Grafico 7'!E112</f>
        <v>-5.882772421461258</v>
      </c>
      <c r="F112" s="88">
        <f>'Grafico 7'!F112</f>
        <v>-18.938466582852907</v>
      </c>
      <c r="G112" s="148">
        <v>3.5180668037245511</v>
      </c>
      <c r="H112" s="92">
        <v>-4.192060728070075</v>
      </c>
      <c r="I112" s="92">
        <v>5.249441009162453</v>
      </c>
      <c r="J112" s="92">
        <v>32.017435617584852</v>
      </c>
      <c r="K112" s="93">
        <v>1.4704412933637343</v>
      </c>
    </row>
    <row r="113" spans="1:11" ht="15.75" customHeight="1">
      <c r="A113" s="147">
        <v>40603</v>
      </c>
      <c r="B113" s="87">
        <f>'Grafico 7'!B113</f>
        <v>-22.901170939282277</v>
      </c>
      <c r="C113" s="152">
        <f>'Grafico 7'!C113</f>
        <v>-18.662446319249526</v>
      </c>
      <c r="D113" s="152">
        <f>'Grafico 7'!D113</f>
        <v>-5.564758275844528</v>
      </c>
      <c r="E113" s="152">
        <f>'Grafico 7'!E113</f>
        <v>-4.0565700578040538</v>
      </c>
      <c r="F113" s="88">
        <f>'Grafico 7'!F113</f>
        <v>-18.101337386470618</v>
      </c>
      <c r="G113" s="148">
        <v>2.7818147506984019</v>
      </c>
      <c r="H113" s="92">
        <v>-2.1549352531203709</v>
      </c>
      <c r="I113" s="92">
        <v>5.5858720096488241</v>
      </c>
      <c r="J113" s="92">
        <v>42.297185273745441</v>
      </c>
      <c r="K113" s="93">
        <v>2.0644488200954498</v>
      </c>
    </row>
    <row r="114" spans="1:11" ht="15.75" customHeight="1">
      <c r="A114" s="147">
        <v>40634</v>
      </c>
      <c r="B114" s="87">
        <f>'Grafico 7'!B114</f>
        <v>-25.290635352054146</v>
      </c>
      <c r="C114" s="152">
        <f>'Grafico 7'!C114</f>
        <v>-14.018920675881731</v>
      </c>
      <c r="D114" s="152">
        <f>'Grafico 7'!D114</f>
        <v>-11.085268106942047</v>
      </c>
      <c r="E114" s="152">
        <f>'Grafico 7'!E114</f>
        <v>0.74201658172174945</v>
      </c>
      <c r="F114" s="88">
        <f>'Grafico 7'!F114</f>
        <v>-18.031181793766628</v>
      </c>
      <c r="G114" s="148">
        <v>3.3319445575858708</v>
      </c>
      <c r="H114" s="92">
        <v>3.3714263250288923E-2</v>
      </c>
      <c r="I114" s="92">
        <v>6.5053475934193017</v>
      </c>
      <c r="J114" s="92">
        <v>43.93233877979236</v>
      </c>
      <c r="K114" s="93">
        <v>3.3012654807005362</v>
      </c>
    </row>
    <row r="115" spans="1:11" ht="15.75" customHeight="1">
      <c r="A115" s="147">
        <v>40664</v>
      </c>
      <c r="B115" s="87">
        <f>'Grafico 7'!B115</f>
        <v>-26.473303624388478</v>
      </c>
      <c r="C115" s="152">
        <f>'Grafico 7'!C115</f>
        <v>-14.384166440481538</v>
      </c>
      <c r="D115" s="152">
        <f>'Grafico 7'!D115</f>
        <v>-15.049560955083718</v>
      </c>
      <c r="E115" s="152">
        <f>'Grafico 7'!E115</f>
        <v>3.5438061690195477</v>
      </c>
      <c r="F115" s="88">
        <f>'Grafico 7'!F115</f>
        <v>-19.154115602051181</v>
      </c>
      <c r="G115" s="148">
        <v>2.882239048363644</v>
      </c>
      <c r="H115" s="92">
        <v>1.2487261888610703</v>
      </c>
      <c r="I115" s="92">
        <v>6.1511169775079679</v>
      </c>
      <c r="J115" s="92">
        <v>49.131590920287891</v>
      </c>
      <c r="K115" s="93">
        <v>3.5883518855151664</v>
      </c>
    </row>
    <row r="116" spans="1:11" ht="15.75" customHeight="1">
      <c r="A116" s="147">
        <v>40695</v>
      </c>
      <c r="B116" s="87">
        <f>'Grafico 7'!B116</f>
        <v>-22.846022345944451</v>
      </c>
      <c r="C116" s="152">
        <f>'Grafico 7'!C116</f>
        <v>-10.885748404113693</v>
      </c>
      <c r="D116" s="152">
        <f>'Grafico 7'!D116</f>
        <v>-7.6557920141400277</v>
      </c>
      <c r="E116" s="152">
        <f>'Grafico 7'!E116</f>
        <v>5.8227273737061935</v>
      </c>
      <c r="F116" s="88">
        <f>'Grafico 7'!F116</f>
        <v>-14.870233725113181</v>
      </c>
      <c r="G116" s="148">
        <v>4.7892597227152436</v>
      </c>
      <c r="H116" s="92">
        <v>2.3402162690667723</v>
      </c>
      <c r="I116" s="92">
        <v>4.1424507188507533</v>
      </c>
      <c r="J116" s="92">
        <v>49.234135256823862</v>
      </c>
      <c r="K116" s="93">
        <v>4.8967131728615811</v>
      </c>
    </row>
    <row r="117" spans="1:11" ht="15.75" customHeight="1">
      <c r="A117" s="147">
        <v>40725</v>
      </c>
      <c r="B117" s="87">
        <f>'Grafico 7'!B117</f>
        <v>-19.467470811792374</v>
      </c>
      <c r="C117" s="152">
        <f>'Grafico 7'!C117</f>
        <v>-7.4760466985595571</v>
      </c>
      <c r="D117" s="152">
        <f>'Grafico 7'!D117</f>
        <v>-10.751978822556952</v>
      </c>
      <c r="E117" s="152">
        <f>'Grafico 7'!E117</f>
        <v>11.090746701755672</v>
      </c>
      <c r="F117" s="88">
        <f>'Grafico 7'!F117</f>
        <v>-12.604816342107961</v>
      </c>
      <c r="G117" s="148">
        <v>4.6068163250729128</v>
      </c>
      <c r="H117" s="92">
        <v>3.9666040993914464</v>
      </c>
      <c r="I117" s="92">
        <v>7.4550935158686826</v>
      </c>
      <c r="J117" s="92">
        <v>51.767653256733098</v>
      </c>
      <c r="K117" s="93">
        <v>5.7096204832503474</v>
      </c>
    </row>
    <row r="118" spans="1:11" ht="15.75" customHeight="1">
      <c r="A118" s="147">
        <v>40756</v>
      </c>
      <c r="B118" s="87">
        <f>'Grafico 7'!B118</f>
        <v>-18.948425230883625</v>
      </c>
      <c r="C118" s="152">
        <f>'Grafico 7'!C118</f>
        <v>-3.0819370430870019</v>
      </c>
      <c r="D118" s="152">
        <f>'Grafico 7'!D118</f>
        <v>-10.682177718530184</v>
      </c>
      <c r="E118" s="152">
        <f>'Grafico 7'!E118</f>
        <v>11.777962771602745</v>
      </c>
      <c r="F118" s="88">
        <f>'Grafico 7'!F118</f>
        <v>-10.764902318277924</v>
      </c>
      <c r="G118" s="148">
        <v>4.2857457671369161</v>
      </c>
      <c r="H118" s="92">
        <v>6.1519471306302052</v>
      </c>
      <c r="I118" s="92">
        <v>8.726628972006182</v>
      </c>
      <c r="J118" s="92">
        <v>51.267855518595297</v>
      </c>
      <c r="K118" s="93">
        <v>6.4405300421849603</v>
      </c>
    </row>
    <row r="119" spans="1:11" ht="15.75" customHeight="1">
      <c r="A119" s="147">
        <v>40787</v>
      </c>
      <c r="B119" s="87">
        <f>'Grafico 7'!B119</f>
        <v>-7.4537282204269584</v>
      </c>
      <c r="C119" s="152">
        <f>'Grafico 7'!C119</f>
        <v>2.7559593925086778</v>
      </c>
      <c r="D119" s="152">
        <f>'Grafico 7'!D119</f>
        <v>-9.7129094377431784</v>
      </c>
      <c r="E119" s="152">
        <f>'Grafico 7'!E119</f>
        <v>11.620392022542593</v>
      </c>
      <c r="F119" s="88">
        <f>'Grafico 7'!F119</f>
        <v>-3.4207957780729825</v>
      </c>
      <c r="G119" s="148">
        <v>4.9143597953903253</v>
      </c>
      <c r="H119" s="92">
        <v>8.8740359995375542</v>
      </c>
      <c r="I119" s="92">
        <v>7.3334304775450647</v>
      </c>
      <c r="J119" s="92">
        <v>49.769125259108961</v>
      </c>
      <c r="K119" s="93">
        <v>7.617541093657195</v>
      </c>
    </row>
    <row r="120" spans="1:11" ht="15.75" customHeight="1">
      <c r="A120" s="147">
        <v>40817</v>
      </c>
      <c r="B120" s="87">
        <f>'Grafico 7'!B120</f>
        <v>-4.6341019850396403</v>
      </c>
      <c r="C120" s="152">
        <f>'Grafico 7'!C120</f>
        <v>6.5248271618530085</v>
      </c>
      <c r="D120" s="152">
        <f>'Grafico 7'!D120</f>
        <v>-8.3920161516875762</v>
      </c>
      <c r="E120" s="152">
        <f>'Grafico 7'!E120</f>
        <v>17.79063328782129</v>
      </c>
      <c r="F120" s="88">
        <f>'Grafico 7'!F120</f>
        <v>-0.43827167968253367</v>
      </c>
      <c r="G120" s="148">
        <v>4.4832787674109937</v>
      </c>
      <c r="H120" s="92">
        <v>12.713265553008512</v>
      </c>
      <c r="I120" s="92">
        <v>9.0621962437671186</v>
      </c>
      <c r="J120" s="92">
        <v>52.976784223637083</v>
      </c>
      <c r="K120" s="93">
        <v>8.9900037131755255</v>
      </c>
    </row>
    <row r="121" spans="1:11" ht="15.75" customHeight="1">
      <c r="A121" s="147">
        <v>40848</v>
      </c>
      <c r="B121" s="87">
        <f>'Grafico 7'!B121</f>
        <v>-7.5065587872263917</v>
      </c>
      <c r="C121" s="152">
        <f>'Grafico 7'!C121</f>
        <v>10.660797293907098</v>
      </c>
      <c r="D121" s="152">
        <f>'Grafico 7'!D121</f>
        <v>-6.7586679195821286</v>
      </c>
      <c r="E121" s="152">
        <f>'Grafico 7'!E121</f>
        <v>20.816344548952713</v>
      </c>
      <c r="F121" s="88">
        <f>'Grafico 7'!F121</f>
        <v>0.31503556887877426</v>
      </c>
      <c r="G121" s="148">
        <v>4.5104685905631641</v>
      </c>
      <c r="H121" s="92">
        <v>15.354340469900691</v>
      </c>
      <c r="I121" s="92">
        <v>4.0317022899766215</v>
      </c>
      <c r="J121" s="92">
        <v>45.238163002023015</v>
      </c>
      <c r="K121" s="93">
        <v>9.4714610546988069</v>
      </c>
    </row>
    <row r="122" spans="1:11" ht="15.75" customHeight="1">
      <c r="A122" s="147">
        <v>40878</v>
      </c>
      <c r="B122" s="87">
        <f>'Grafico 7'!B122</f>
        <v>-7.5087777319502891</v>
      </c>
      <c r="C122" s="152">
        <f>'Grafico 7'!C122</f>
        <v>14.943530265621629</v>
      </c>
      <c r="D122" s="152">
        <f>'Grafico 7'!D122</f>
        <v>-1.6841717909090614</v>
      </c>
      <c r="E122" s="152">
        <f>'Grafico 7'!E122</f>
        <v>22.523811094000322</v>
      </c>
      <c r="F122" s="88">
        <f>'Grafico 7'!F122</f>
        <v>3.0285621096334037</v>
      </c>
      <c r="G122" s="148">
        <v>3.2568184501274402</v>
      </c>
      <c r="H122" s="92">
        <v>20.776886242789899</v>
      </c>
      <c r="I122" s="92">
        <v>12.20620162957357</v>
      </c>
      <c r="J122" s="92">
        <v>35.280414887299571</v>
      </c>
      <c r="K122" s="93">
        <v>10.988164997345919</v>
      </c>
    </row>
    <row r="123" spans="1:11" ht="15.75" customHeight="1">
      <c r="A123" s="147">
        <v>40909</v>
      </c>
      <c r="B123" s="87">
        <f>'Grafico 7'!B123</f>
        <v>-6.3753593983317591</v>
      </c>
      <c r="C123" s="152">
        <f>'Grafico 7'!C123</f>
        <v>18.622042300849607</v>
      </c>
      <c r="D123" s="152">
        <f>'Grafico 7'!D123</f>
        <v>0.58015352594829039</v>
      </c>
      <c r="E123" s="152">
        <f>'Grafico 7'!E123</f>
        <v>20.491102856772869</v>
      </c>
      <c r="F123" s="88">
        <f>'Grafico 7'!F123</f>
        <v>4.987515003120957</v>
      </c>
      <c r="G123" s="148">
        <v>3.1220750920381022</v>
      </c>
      <c r="H123" s="92">
        <v>24.043713009105801</v>
      </c>
      <c r="I123" s="92">
        <v>11.731620043805634</v>
      </c>
      <c r="J123" s="92">
        <v>34.06422885535784</v>
      </c>
      <c r="K123" s="93">
        <v>12.03076335503566</v>
      </c>
    </row>
    <row r="124" spans="1:11" ht="15.75" customHeight="1">
      <c r="A124" s="147">
        <v>40940</v>
      </c>
      <c r="B124" s="87">
        <f>'Grafico 7'!B124</f>
        <v>-3.809657947010392</v>
      </c>
      <c r="C124" s="152">
        <f>'Grafico 7'!C124</f>
        <v>18.624232241220451</v>
      </c>
      <c r="D124" s="152">
        <f>'Grafico 7'!D124</f>
        <v>-2.4499386817414481</v>
      </c>
      <c r="E124" s="152">
        <f>'Grafico 7'!E124</f>
        <v>12.690852272697395</v>
      </c>
      <c r="F124" s="88">
        <f>'Grafico 7'!F124</f>
        <v>5.5262011348350848</v>
      </c>
      <c r="G124" s="148">
        <v>3.2133851784348337</v>
      </c>
      <c r="H124" s="92">
        <v>24.881681270072193</v>
      </c>
      <c r="I124" s="92">
        <v>9.9507497264078353</v>
      </c>
      <c r="J124" s="92">
        <v>21.070484033409869</v>
      </c>
      <c r="K124" s="93">
        <v>11.903315612879823</v>
      </c>
    </row>
    <row r="125" spans="1:11" ht="15.75" customHeight="1">
      <c r="A125" s="147">
        <v>40969</v>
      </c>
      <c r="B125" s="87">
        <f>'Grafico 7'!B125</f>
        <v>-5.5243184315456499</v>
      </c>
      <c r="C125" s="152">
        <f>'Grafico 7'!C125</f>
        <v>22.558819990874966</v>
      </c>
      <c r="D125" s="152">
        <f>'Grafico 7'!D125</f>
        <v>4.1181072747726422</v>
      </c>
      <c r="E125" s="152">
        <f>'Grafico 7'!E125</f>
        <v>19.34922596644477</v>
      </c>
      <c r="F125" s="88">
        <f>'Grafico 7'!F125</f>
        <v>7.6140853045748358</v>
      </c>
      <c r="G125" s="148">
        <v>2.9724392411259544</v>
      </c>
      <c r="H125" s="92">
        <v>24.715581139313429</v>
      </c>
      <c r="I125" s="92">
        <v>6.0701036087188669</v>
      </c>
      <c r="J125" s="92">
        <v>27.300471276338101</v>
      </c>
      <c r="K125" s="93">
        <v>11.638546499304297</v>
      </c>
    </row>
    <row r="126" spans="1:11" ht="15.75" customHeight="1">
      <c r="A126" s="147">
        <v>41000</v>
      </c>
      <c r="B126" s="87">
        <f>'Grafico 7'!B126</f>
        <v>4.3107882562218647</v>
      </c>
      <c r="C126" s="152">
        <f>'Grafico 7'!C126</f>
        <v>23.904125445656298</v>
      </c>
      <c r="D126" s="152">
        <f>'Grafico 7'!D126</f>
        <v>4.000571939318176</v>
      </c>
      <c r="E126" s="152">
        <f>'Grafico 7'!E126</f>
        <v>12.562304653345869</v>
      </c>
      <c r="F126" s="88">
        <f>'Grafico 7'!F126</f>
        <v>12.095544014204428</v>
      </c>
      <c r="G126" s="148">
        <v>3.0028851285457563</v>
      </c>
      <c r="H126" s="92">
        <v>24.041974741622056</v>
      </c>
      <c r="I126" s="92">
        <v>6.7023785754496146</v>
      </c>
      <c r="J126" s="92">
        <v>21.825031439471672</v>
      </c>
      <c r="K126" s="93">
        <v>11.382430792938166</v>
      </c>
    </row>
    <row r="127" spans="1:11" ht="15.75" customHeight="1">
      <c r="A127" s="147">
        <v>41030</v>
      </c>
      <c r="B127" s="87">
        <f>'Grafico 7'!B127</f>
        <v>8.0047701937407734</v>
      </c>
      <c r="C127" s="152">
        <f>'Grafico 7'!C127</f>
        <v>28.63066232035456</v>
      </c>
      <c r="D127" s="152">
        <f>'Grafico 7'!D127</f>
        <v>7.3957143077265419</v>
      </c>
      <c r="E127" s="152">
        <f>'Grafico 7'!E127</f>
        <v>15.596342353676107</v>
      </c>
      <c r="F127" s="88">
        <f>'Grafico 7'!F127</f>
        <v>16.266918204000923</v>
      </c>
      <c r="G127" s="148">
        <v>4.0484408607501621</v>
      </c>
      <c r="H127" s="92">
        <v>25.549016448617976</v>
      </c>
      <c r="I127" s="92">
        <v>5.6979850702627743</v>
      </c>
      <c r="J127" s="92">
        <v>23.091408821817879</v>
      </c>
      <c r="K127" s="93">
        <v>12.543319727868891</v>
      </c>
    </row>
    <row r="128" spans="1:11" ht="15.75" customHeight="1">
      <c r="A128" s="147">
        <v>41061</v>
      </c>
      <c r="B128" s="87">
        <f>'Grafico 7'!B128</f>
        <v>9.3900827197963999</v>
      </c>
      <c r="C128" s="152">
        <f>'Grafico 7'!C128</f>
        <v>31.044393772785519</v>
      </c>
      <c r="D128" s="152">
        <f>'Grafico 7'!D128</f>
        <v>4.123547219461865</v>
      </c>
      <c r="E128" s="152">
        <f>'Grafico 7'!E128</f>
        <v>18.054308759740078</v>
      </c>
      <c r="F128" s="88">
        <f>'Grafico 7'!F128</f>
        <v>17.267101663958062</v>
      </c>
      <c r="G128" s="148">
        <v>4.2501920475746857</v>
      </c>
      <c r="H128" s="92">
        <v>26.85037340888033</v>
      </c>
      <c r="I128" s="92">
        <v>4.9448259047155716</v>
      </c>
      <c r="J128" s="92">
        <v>21.012663576741602</v>
      </c>
      <c r="K128" s="93">
        <v>12.922261564158902</v>
      </c>
    </row>
    <row r="129" spans="1:11" ht="15.75" customHeight="1">
      <c r="A129" s="147">
        <v>41091</v>
      </c>
      <c r="B129" s="87">
        <f>'Grafico 7'!B129</f>
        <v>12.131027857801978</v>
      </c>
      <c r="C129" s="152">
        <f>'Grafico 7'!C129</f>
        <v>26.686598542790009</v>
      </c>
      <c r="D129" s="152">
        <f>'Grafico 7'!D129</f>
        <v>2.2121288927006377</v>
      </c>
      <c r="E129" s="152">
        <f>'Grafico 7'!E129</f>
        <v>17.439060806221775</v>
      </c>
      <c r="F129" s="88">
        <f>'Grafico 7'!F129</f>
        <v>16.288070188471316</v>
      </c>
      <c r="G129" s="148">
        <v>4.3924406859665197</v>
      </c>
      <c r="H129" s="92">
        <v>26.470415055307271</v>
      </c>
      <c r="I129" s="92">
        <v>-0.30240202942697181</v>
      </c>
      <c r="J129" s="92">
        <v>20.117906022998682</v>
      </c>
      <c r="K129" s="93">
        <v>12.518912763635541</v>
      </c>
    </row>
    <row r="130" spans="1:11" ht="15.75" customHeight="1">
      <c r="A130" s="147">
        <v>41122</v>
      </c>
      <c r="B130" s="87">
        <f>'Grafico 7'!B130</f>
        <v>8.8749598909569904</v>
      </c>
      <c r="C130" s="152">
        <f>'Grafico 7'!C130</f>
        <v>27.185909579023495</v>
      </c>
      <c r="D130" s="152">
        <f>'Grafico 7'!D130</f>
        <v>8.3819195652865339</v>
      </c>
      <c r="E130" s="152">
        <f>'Grafico 7'!E130</f>
        <v>23.025447953232291</v>
      </c>
      <c r="F130" s="88">
        <f>'Grafico 7'!F130</f>
        <v>16.60265671986032</v>
      </c>
      <c r="G130" s="148">
        <v>4.2597794867473198</v>
      </c>
      <c r="H130" s="92">
        <v>25.946292886389983</v>
      </c>
      <c r="I130" s="92">
        <v>-0.81429441069428776</v>
      </c>
      <c r="J130" s="92">
        <v>21.44363959824625</v>
      </c>
      <c r="K130" s="93">
        <v>12.343828596985546</v>
      </c>
    </row>
    <row r="131" spans="1:11" ht="15.75" customHeight="1">
      <c r="A131" s="147">
        <v>41153</v>
      </c>
      <c r="B131" s="87">
        <f>'Grafico 7'!B131</f>
        <v>5.8019541895727</v>
      </c>
      <c r="C131" s="152">
        <f>'Grafico 7'!C131</f>
        <v>27.818471506262689</v>
      </c>
      <c r="D131" s="152">
        <f>'Grafico 7'!D131</f>
        <v>10.095715934614313</v>
      </c>
      <c r="E131" s="152">
        <f>'Grafico 7'!E131</f>
        <v>33.122576903444042</v>
      </c>
      <c r="F131" s="88">
        <f>'Grafico 7'!F131</f>
        <v>16.319065117057008</v>
      </c>
      <c r="G131" s="148">
        <v>3.6670829982035968</v>
      </c>
      <c r="H131" s="92">
        <v>24.373271860300449</v>
      </c>
      <c r="I131" s="92">
        <v>0.59536161252167119</v>
      </c>
      <c r="J131" s="92">
        <v>25.492341825774005</v>
      </c>
      <c r="K131" s="93">
        <v>11.73653273962303</v>
      </c>
    </row>
    <row r="132" spans="1:11" ht="15.75" customHeight="1">
      <c r="A132" s="147">
        <v>41183</v>
      </c>
      <c r="B132" s="87">
        <f>'Grafico 7'!B132</f>
        <v>1.5645357015803496</v>
      </c>
      <c r="C132" s="152">
        <f>'Grafico 7'!C132</f>
        <v>23.094392779581675</v>
      </c>
      <c r="D132" s="152">
        <f>'Grafico 7'!D132</f>
        <v>2.8126440119302876</v>
      </c>
      <c r="E132" s="152">
        <f>'Grafico 7'!E132</f>
        <v>31.579245849368508</v>
      </c>
      <c r="F132" s="88">
        <f>'Grafico 7'!F132</f>
        <v>11.515898133583891</v>
      </c>
      <c r="G132" s="148">
        <v>4.0108525749390509</v>
      </c>
      <c r="H132" s="92">
        <v>23.309491287157002</v>
      </c>
      <c r="I132" s="92">
        <v>0.40611889050323668</v>
      </c>
      <c r="J132" s="92">
        <v>29.067232801371432</v>
      </c>
      <c r="K132" s="93">
        <v>11.780904593007804</v>
      </c>
    </row>
    <row r="133" spans="1:11" ht="15.75" customHeight="1">
      <c r="A133" s="147">
        <v>41214</v>
      </c>
      <c r="B133" s="87">
        <f>'Grafico 7'!B133</f>
        <v>12.524981840998684</v>
      </c>
      <c r="C133" s="152">
        <f>'Grafico 7'!C133</f>
        <v>24.47749005821349</v>
      </c>
      <c r="D133" s="152">
        <f>'Grafico 7'!D133</f>
        <v>12.164430192085574</v>
      </c>
      <c r="E133" s="152">
        <f>'Grafico 7'!E133</f>
        <v>38.760609931741797</v>
      </c>
      <c r="F133" s="88">
        <f>'Grafico 7'!F133</f>
        <v>18.398129014756968</v>
      </c>
      <c r="G133" s="148">
        <v>4.7149370995319231</v>
      </c>
      <c r="H133" s="92">
        <v>20.027076123244797</v>
      </c>
      <c r="I133" s="92">
        <v>3.7082637161353773</v>
      </c>
      <c r="J133" s="92">
        <v>25.593766032507403</v>
      </c>
      <c r="K133" s="93">
        <v>11.200189250487654</v>
      </c>
    </row>
    <row r="134" spans="1:11" ht="15.75" customHeight="1">
      <c r="A134" s="147">
        <v>41244</v>
      </c>
      <c r="B134" s="87">
        <f>'Grafico 7'!B134</f>
        <v>24.862408415630878</v>
      </c>
      <c r="C134" s="152">
        <f>'Grafico 7'!C134</f>
        <v>30.03200754239581</v>
      </c>
      <c r="D134" s="152">
        <f>'Grafico 7'!D134</f>
        <v>14.975390510118135</v>
      </c>
      <c r="E134" s="152">
        <f>'Grafico 7'!E134</f>
        <v>51.198962430906072</v>
      </c>
      <c r="F134" s="88">
        <f>'Grafico 7'!F134</f>
        <v>26.333814526178333</v>
      </c>
      <c r="G134" s="148">
        <v>6.1756742608981341</v>
      </c>
      <c r="H134" s="92">
        <v>20.333760103868556</v>
      </c>
      <c r="I134" s="92">
        <v>6.9015649565245241</v>
      </c>
      <c r="J134" s="92">
        <v>32.383879518416222</v>
      </c>
      <c r="K134" s="93">
        <v>12.563804043656361</v>
      </c>
    </row>
    <row r="135" spans="1:11" ht="15.75" customHeight="1">
      <c r="A135" s="147">
        <v>41275</v>
      </c>
      <c r="B135" s="87">
        <f>'Grafico 7'!B135</f>
        <v>23.233334742800295</v>
      </c>
      <c r="C135" s="152">
        <f>'Grafico 7'!C135</f>
        <v>25.356286136901396</v>
      </c>
      <c r="D135" s="152">
        <f>'Grafico 7'!D135</f>
        <v>12.606808380207779</v>
      </c>
      <c r="E135" s="152">
        <f>'Grafico 7'!E135</f>
        <v>53.032732367013622</v>
      </c>
      <c r="F135" s="88">
        <f>'Grafico 7'!F135</f>
        <v>23.410803124948387</v>
      </c>
      <c r="G135" s="148">
        <v>6.3754669960836452</v>
      </c>
      <c r="H135" s="92">
        <v>17.993514885903664</v>
      </c>
      <c r="I135" s="92">
        <v>7.987015135978865</v>
      </c>
      <c r="J135" s="92">
        <v>31.858410280740429</v>
      </c>
      <c r="K135" s="93">
        <v>11.913350573639647</v>
      </c>
    </row>
    <row r="136" spans="1:11" ht="15.75" customHeight="1">
      <c r="A136" s="147">
        <v>41306</v>
      </c>
      <c r="B136" s="87">
        <f>'Grafico 7'!B136</f>
        <v>18.340492197902346</v>
      </c>
      <c r="C136" s="152">
        <f>'Grafico 7'!C136</f>
        <v>23.759679464252635</v>
      </c>
      <c r="D136" s="152">
        <f>'Grafico 7'!D136</f>
        <v>14.013439283886164</v>
      </c>
      <c r="E136" s="152">
        <f>'Grafico 7'!E136</f>
        <v>49.216939955843841</v>
      </c>
      <c r="F136" s="88">
        <f>'Grafico 7'!F136</f>
        <v>21.148085392975702</v>
      </c>
      <c r="G136" s="148">
        <v>6.9507294562466342</v>
      </c>
      <c r="H136" s="92">
        <v>16.640494136731149</v>
      </c>
      <c r="I136" s="92">
        <v>10.118510984357016</v>
      </c>
      <c r="J136" s="92">
        <v>31.761132889158887</v>
      </c>
      <c r="K136" s="93">
        <v>11.843378834180712</v>
      </c>
    </row>
    <row r="137" spans="1:11" ht="15.75" customHeight="1">
      <c r="A137" s="147">
        <v>41334</v>
      </c>
      <c r="B137" s="87">
        <f>'Grafico 7'!B137</f>
        <v>27.61370422125362</v>
      </c>
      <c r="C137" s="152">
        <f>'Grafico 7'!C137</f>
        <v>29.09643740372745</v>
      </c>
      <c r="D137" s="152">
        <f>'Grafico 7'!D137</f>
        <v>21.326196631204432</v>
      </c>
      <c r="E137" s="152">
        <f>'Grafico 7'!E137</f>
        <v>53.788065527443571</v>
      </c>
      <c r="F137" s="88">
        <f>'Grafico 7'!F137</f>
        <v>28.266327284075476</v>
      </c>
      <c r="G137" s="148">
        <v>7.3815095853097006</v>
      </c>
      <c r="H137" s="92">
        <v>16.1585456099466</v>
      </c>
      <c r="I137" s="92">
        <v>13.659360675486965</v>
      </c>
      <c r="J137" s="92">
        <v>34.480444330775157</v>
      </c>
      <c r="K137" s="93">
        <v>12.259208712169638</v>
      </c>
    </row>
    <row r="138" spans="1:11" ht="15.75" customHeight="1">
      <c r="A138" s="147">
        <v>41365</v>
      </c>
      <c r="B138" s="87">
        <f>'Grafico 7'!B138</f>
        <v>22.246652660172096</v>
      </c>
      <c r="C138" s="152">
        <f>'Grafico 7'!C138</f>
        <v>20.003099087261276</v>
      </c>
      <c r="D138" s="152">
        <f>'Grafico 7'!D138</f>
        <v>12.636801086725114</v>
      </c>
      <c r="E138" s="152">
        <f>'Grafico 7'!E138</f>
        <v>53.715585657226342</v>
      </c>
      <c r="F138" s="88">
        <f>'Grafico 7'!F138</f>
        <v>20.913136190214864</v>
      </c>
      <c r="G138" s="148">
        <v>8.7016595954953573</v>
      </c>
      <c r="H138" s="92">
        <v>17.149952343681264</v>
      </c>
      <c r="I138" s="92">
        <v>13.681143599794424</v>
      </c>
      <c r="J138" s="92">
        <v>36.583878346971176</v>
      </c>
      <c r="K138" s="93">
        <v>13.402693155271606</v>
      </c>
    </row>
    <row r="139" spans="1:11" ht="15.75" customHeight="1">
      <c r="A139" s="147">
        <v>41395</v>
      </c>
      <c r="B139" s="87">
        <f>'Grafico 7'!B139</f>
        <v>16.519309665418081</v>
      </c>
      <c r="C139" s="152">
        <f>'Grafico 7'!C139</f>
        <v>17.006383422926707</v>
      </c>
      <c r="D139" s="152">
        <f>'Grafico 7'!D139</f>
        <v>15.883844155363548</v>
      </c>
      <c r="E139" s="152">
        <f>'Grafico 7'!E139</f>
        <v>51.149336775807221</v>
      </c>
      <c r="F139" s="88">
        <f>'Grafico 7'!F139</f>
        <v>17.991264833147991</v>
      </c>
      <c r="G139" s="148">
        <v>8.6681825668878361</v>
      </c>
      <c r="H139" s="92">
        <v>14.279888453961107</v>
      </c>
      <c r="I139" s="92">
        <v>12.897028608394592</v>
      </c>
      <c r="J139" s="92">
        <v>31.304987911691626</v>
      </c>
      <c r="K139" s="93">
        <v>12.042826039817612</v>
      </c>
    </row>
    <row r="140" spans="1:11" ht="15.75" customHeight="1">
      <c r="A140" s="147">
        <v>41426</v>
      </c>
      <c r="B140" s="87">
        <f>'Grafico 7'!B140</f>
        <v>17.097413849327125</v>
      </c>
      <c r="C140" s="152">
        <f>'Grafico 7'!C140</f>
        <v>15.225280930437734</v>
      </c>
      <c r="D140" s="152">
        <f>'Grafico 7'!D140</f>
        <v>16.503860879918776</v>
      </c>
      <c r="E140" s="152">
        <f>'Grafico 7'!E140</f>
        <v>51.208869797541269</v>
      </c>
      <c r="F140" s="88">
        <f>'Grafico 7'!F140</f>
        <v>17.572298506418392</v>
      </c>
      <c r="G140" s="148">
        <v>8.2574523101951058</v>
      </c>
      <c r="H140" s="92">
        <v>13.288253829043796</v>
      </c>
      <c r="I140" s="92">
        <v>14.807234903751095</v>
      </c>
      <c r="J140" s="92">
        <v>31.610641950146658</v>
      </c>
      <c r="K140" s="93">
        <v>11.574353776016409</v>
      </c>
    </row>
    <row r="141" spans="1:11" ht="15.75" customHeight="1">
      <c r="A141" s="147">
        <v>41456</v>
      </c>
      <c r="B141" s="87">
        <f>'Grafico 7'!B141</f>
        <v>7.7774976005133389</v>
      </c>
      <c r="C141" s="152">
        <f>'Grafico 7'!C141</f>
        <v>9.2276166203423493</v>
      </c>
      <c r="D141" s="152">
        <f>'Grafico 7'!D141</f>
        <v>12.940360459630206</v>
      </c>
      <c r="E141" s="152">
        <f>'Grafico 7'!E141</f>
        <v>48.814929374010418</v>
      </c>
      <c r="F141" s="88">
        <f>'Grafico 7'!F141</f>
        <v>10.862977702369946</v>
      </c>
      <c r="G141" s="148">
        <v>8.7577515900778167</v>
      </c>
      <c r="H141" s="92">
        <v>12.376665169570259</v>
      </c>
      <c r="I141" s="92">
        <v>20.563459305043239</v>
      </c>
      <c r="J141" s="92">
        <v>29.305830838072865</v>
      </c>
      <c r="K141" s="93">
        <v>11.772790101070754</v>
      </c>
    </row>
    <row r="142" spans="1:11" ht="15.75" customHeight="1">
      <c r="A142" s="147">
        <v>41487</v>
      </c>
      <c r="B142" s="87">
        <f>'Grafico 7'!B142</f>
        <v>19.8850350977396</v>
      </c>
      <c r="C142" s="152">
        <f>'Grafico 7'!C142</f>
        <v>9.2279185407909701</v>
      </c>
      <c r="D142" s="152">
        <f>'Grafico 7'!D142</f>
        <v>16.197651553155403</v>
      </c>
      <c r="E142" s="152">
        <f>'Grafico 7'!E142</f>
        <v>49.093480878437276</v>
      </c>
      <c r="F142" s="88">
        <f>'Grafico 7'!F142</f>
        <v>15.954594856805016</v>
      </c>
      <c r="G142" s="148">
        <v>9.3978199533685682</v>
      </c>
      <c r="H142" s="92">
        <v>10.018318969396176</v>
      </c>
      <c r="I142" s="92">
        <v>20.950820603347168</v>
      </c>
      <c r="J142" s="92">
        <v>30.641109262454989</v>
      </c>
      <c r="K142" s="93">
        <v>11.225714692340617</v>
      </c>
    </row>
    <row r="143" spans="1:11" ht="15.75" customHeight="1">
      <c r="A143" s="147">
        <v>41518</v>
      </c>
      <c r="B143" s="87">
        <f>'Grafico 7'!B143</f>
        <v>22.783787164028713</v>
      </c>
      <c r="C143" s="152">
        <f>'Grafico 7'!C143</f>
        <v>6.9464447990924327</v>
      </c>
      <c r="D143" s="152">
        <f>'Grafico 7'!D143</f>
        <v>12.765750406090003</v>
      </c>
      <c r="E143" s="152">
        <f>'Grafico 7'!E143</f>
        <v>44.351478959180255</v>
      </c>
      <c r="F143" s="88">
        <f>'Grafico 7'!F143</f>
        <v>15.231007237691486</v>
      </c>
      <c r="G143" s="148">
        <v>10.644991363280567</v>
      </c>
      <c r="H143" s="92">
        <v>10.146195529559236</v>
      </c>
      <c r="I143" s="92">
        <v>20.809147595870428</v>
      </c>
      <c r="J143" s="92">
        <v>32.167141232983965</v>
      </c>
      <c r="K143" s="93">
        <v>11.955821970643782</v>
      </c>
    </row>
    <row r="144" spans="1:11" ht="15.75" customHeight="1">
      <c r="A144" s="147">
        <v>41548</v>
      </c>
      <c r="B144" s="87">
        <f>'Grafico 7'!B144</f>
        <v>22.173486975911572</v>
      </c>
      <c r="C144" s="152">
        <f>'Grafico 7'!C144</f>
        <v>5.7658083669594795</v>
      </c>
      <c r="D144" s="152">
        <f>'Grafico 7'!D144</f>
        <v>14.851253024304389</v>
      </c>
      <c r="E144" s="152">
        <f>'Grafico 7'!E144</f>
        <v>39.455813367316431</v>
      </c>
      <c r="F144" s="88">
        <f>'Grafico 7'!F144</f>
        <v>14.589105143854608</v>
      </c>
      <c r="G144" s="148">
        <v>11.443013204188631</v>
      </c>
      <c r="H144" s="92">
        <v>8.8045733385814628</v>
      </c>
      <c r="I144" s="92">
        <v>21.872477941152326</v>
      </c>
      <c r="J144" s="92">
        <v>24.563781521531382</v>
      </c>
      <c r="K144" s="93">
        <v>11.604138389186389</v>
      </c>
    </row>
    <row r="145" spans="1:11" ht="15.75" customHeight="1">
      <c r="A145" s="147">
        <v>41579</v>
      </c>
      <c r="B145" s="87">
        <f>'Grafico 7'!B145</f>
        <v>21.957928047953914</v>
      </c>
      <c r="C145" s="152">
        <f>'Grafico 7'!C145</f>
        <v>5.9568226291960347</v>
      </c>
      <c r="D145" s="152">
        <f>'Grafico 7'!D145</f>
        <v>10.739811945987586</v>
      </c>
      <c r="E145" s="152">
        <f>'Grafico 7'!E145</f>
        <v>35.645495837118887</v>
      </c>
      <c r="F145" s="88">
        <f>'Grafico 7'!F145</f>
        <v>13.853970062346921</v>
      </c>
      <c r="G145" s="148">
        <v>11.013769858559812</v>
      </c>
      <c r="H145" s="92">
        <v>8.2979085808421189</v>
      </c>
      <c r="I145" s="92">
        <v>23.000555916278586</v>
      </c>
      <c r="J145" s="92">
        <v>25.232020760169178</v>
      </c>
      <c r="K145" s="93">
        <v>11.292218109867648</v>
      </c>
    </row>
    <row r="146" spans="1:11" ht="15.75" customHeight="1">
      <c r="A146" s="147">
        <v>41609</v>
      </c>
      <c r="B146" s="87">
        <f>'Grafico 7'!B146</f>
        <v>18.357866226624651</v>
      </c>
      <c r="C146" s="152">
        <f>'Grafico 7'!C146</f>
        <v>1.0435594736388332</v>
      </c>
      <c r="D146" s="152">
        <f>'Grafico 7'!D146</f>
        <v>3.7869719186540252</v>
      </c>
      <c r="E146" s="152">
        <f>'Grafico 7'!E146</f>
        <v>40.289727009956231</v>
      </c>
      <c r="F146" s="88">
        <f>'Grafico 7'!F146</f>
        <v>9.5604650013552561</v>
      </c>
      <c r="G146" s="148">
        <v>9.5363373813825518</v>
      </c>
      <c r="H146" s="92">
        <v>5.7316461029869714</v>
      </c>
      <c r="I146" s="92">
        <v>20.771168875297178</v>
      </c>
      <c r="J146" s="92">
        <v>38.820394380377223</v>
      </c>
      <c r="K146" s="93">
        <v>9.944987569269756</v>
      </c>
    </row>
    <row r="147" spans="1:11" ht="15.75" customHeight="1">
      <c r="A147" s="147">
        <v>41640</v>
      </c>
      <c r="B147" s="87">
        <f>'Grafico 7'!B147</f>
        <v>15.930062450680316</v>
      </c>
      <c r="C147" s="152">
        <f>'Grafico 7'!C147</f>
        <v>8.7015296176673473E-2</v>
      </c>
      <c r="D147" s="152">
        <f>'Grafico 7'!D147</f>
        <v>7.4133789776257286</v>
      </c>
      <c r="E147" s="152">
        <f>'Grafico 7'!E147</f>
        <v>42.28941781934801</v>
      </c>
      <c r="F147" s="88">
        <f>'Grafico 7'!F147</f>
        <v>9.1136330803244014</v>
      </c>
      <c r="G147" s="148">
        <v>10.496574957090132</v>
      </c>
      <c r="H147" s="92">
        <v>5.1519553290301729</v>
      </c>
      <c r="I147" s="92">
        <v>19.563705573984791</v>
      </c>
      <c r="J147" s="92">
        <v>36.420417375183121</v>
      </c>
      <c r="K147" s="93">
        <v>9.9893426487553256</v>
      </c>
    </row>
    <row r="148" spans="1:11" ht="15.75" customHeight="1">
      <c r="A148" s="147">
        <v>41671</v>
      </c>
      <c r="B148" s="87">
        <f>'Grafico 7'!B148</f>
        <v>19.709016615587039</v>
      </c>
      <c r="C148" s="152">
        <f>'Grafico 7'!C148</f>
        <v>-0.94552180234718231</v>
      </c>
      <c r="D148" s="152">
        <f>'Grafico 7'!D148</f>
        <v>5.0018293019337134</v>
      </c>
      <c r="E148" s="152">
        <f>'Grafico 7'!E148</f>
        <v>38.089056847485203</v>
      </c>
      <c r="F148" s="88">
        <f>'Grafico 7'!F148</f>
        <v>9.3493571821465338</v>
      </c>
      <c r="G148" s="148">
        <v>9.8919797841173107</v>
      </c>
      <c r="H148" s="92">
        <v>4.6776806311997774</v>
      </c>
      <c r="I148" s="92">
        <v>19.726946578786595</v>
      </c>
      <c r="J148" s="92">
        <v>37.485902679477078</v>
      </c>
      <c r="K148" s="93">
        <v>9.5849441446683983</v>
      </c>
    </row>
    <row r="149" spans="1:11" ht="15.75" customHeight="1">
      <c r="A149" s="147">
        <v>41699</v>
      </c>
      <c r="B149" s="87">
        <f>'Grafico 7'!B149</f>
        <v>16.581634854838324</v>
      </c>
      <c r="C149" s="152">
        <f>'Grafico 7'!C149</f>
        <v>-4.4811553025370099</v>
      </c>
      <c r="D149" s="152">
        <f>'Grafico 7'!D149</f>
        <v>-1.3091616481312185</v>
      </c>
      <c r="E149" s="152">
        <f>'Grafico 7'!E149</f>
        <v>29.336375897971024</v>
      </c>
      <c r="F149" s="88">
        <f>'Grafico 7'!F149</f>
        <v>5.3022256240151</v>
      </c>
      <c r="G149" s="148">
        <v>10.004268438357798</v>
      </c>
      <c r="H149" s="92">
        <v>3.7618534098706959</v>
      </c>
      <c r="I149" s="92">
        <v>19.150350293301869</v>
      </c>
      <c r="J149" s="92">
        <v>31.012599437214675</v>
      </c>
      <c r="K149" s="93">
        <v>9.0210706274503423</v>
      </c>
    </row>
    <row r="150" spans="1:11" ht="15.75" customHeight="1">
      <c r="A150" s="147">
        <v>41730</v>
      </c>
      <c r="B150" s="87">
        <f>'Grafico 7'!B150</f>
        <v>16.370797236049704</v>
      </c>
      <c r="C150" s="152">
        <f>'Grafico 7'!C150</f>
        <v>-2.0381456815601884</v>
      </c>
      <c r="D150" s="152">
        <f>'Grafico 7'!D150</f>
        <v>4.1805287433195559</v>
      </c>
      <c r="E150" s="152">
        <f>'Grafico 7'!E150</f>
        <v>31.244294919418603</v>
      </c>
      <c r="F150" s="88">
        <f>'Grafico 7'!F150</f>
        <v>7.4651523017729815</v>
      </c>
      <c r="G150" s="148">
        <v>9.9388283866728671</v>
      </c>
      <c r="H150" s="92">
        <v>2.1736232842339547</v>
      </c>
      <c r="I150" s="92">
        <v>19.408407340873367</v>
      </c>
      <c r="J150" s="92">
        <v>30.087369088621813</v>
      </c>
      <c r="K150" s="93">
        <v>8.3042240264110916</v>
      </c>
    </row>
    <row r="151" spans="1:11" ht="15.75" customHeight="1">
      <c r="A151" s="147">
        <v>41760</v>
      </c>
      <c r="B151" s="87">
        <f>'Grafico 7'!B151</f>
        <v>23.945932705972915</v>
      </c>
      <c r="C151" s="152">
        <f>'Grafico 7'!C151</f>
        <v>0.43057937926309631</v>
      </c>
      <c r="D151" s="152">
        <f>'Grafico 7'!D151</f>
        <v>6.5162537545500054</v>
      </c>
      <c r="E151" s="152">
        <f>'Grafico 7'!E151</f>
        <v>31.399874823114594</v>
      </c>
      <c r="F151" s="88">
        <f>'Grafico 7'!F151</f>
        <v>11.431148509641421</v>
      </c>
      <c r="G151" s="148">
        <v>10.203676517332497</v>
      </c>
      <c r="H151" s="92">
        <v>3.8989496338208482</v>
      </c>
      <c r="I151" s="92">
        <v>21.700649852227016</v>
      </c>
      <c r="J151" s="92">
        <v>31.217571833885131</v>
      </c>
      <c r="K151" s="93">
        <v>9.3357925292661008</v>
      </c>
    </row>
    <row r="152" spans="1:11" ht="15.75" customHeight="1">
      <c r="A152" s="147">
        <v>41791</v>
      </c>
      <c r="B152" s="87">
        <f>'Grafico 7'!B152</f>
        <v>27.626558523847521</v>
      </c>
      <c r="C152" s="152">
        <f>'Grafico 7'!C152</f>
        <v>2.33083209579239</v>
      </c>
      <c r="D152" s="152">
        <f>'Grafico 7'!D152</f>
        <v>11.532848833239662</v>
      </c>
      <c r="E152" s="152">
        <f>'Grafico 7'!E152</f>
        <v>32.791348367471393</v>
      </c>
      <c r="F152" s="88">
        <f>'Grafico 7'!F152</f>
        <v>14.445964588810178</v>
      </c>
      <c r="G152" s="148">
        <v>10.088097263392754</v>
      </c>
      <c r="H152" s="92">
        <v>4.4370755940938693</v>
      </c>
      <c r="I152" s="92">
        <v>21.034321645034765</v>
      </c>
      <c r="J152" s="92">
        <v>31.325365034541335</v>
      </c>
      <c r="K152" s="93">
        <v>9.4858207326018942</v>
      </c>
    </row>
    <row r="153" spans="1:11" ht="15.75" customHeight="1">
      <c r="A153" s="147">
        <v>41821</v>
      </c>
      <c r="B153" s="87">
        <f>'Grafico 7'!B153</f>
        <v>25.848434536152531</v>
      </c>
      <c r="C153" s="152">
        <f>'Grafico 7'!C153</f>
        <v>1.8902197439852442</v>
      </c>
      <c r="D153" s="152">
        <f>'Grafico 7'!D153</f>
        <v>9.7667069435410703</v>
      </c>
      <c r="E153" s="152">
        <f>'Grafico 7'!E153</f>
        <v>28.354909909812065</v>
      </c>
      <c r="F153" s="88">
        <f>'Grafico 7'!F153</f>
        <v>13.486699959608007</v>
      </c>
      <c r="G153" s="148">
        <v>9.9976242198663243</v>
      </c>
      <c r="H153" s="92">
        <v>3.6271182247369609</v>
      </c>
      <c r="I153" s="92">
        <v>20.273664474243461</v>
      </c>
      <c r="J153" s="92">
        <v>30.621841030437935</v>
      </c>
      <c r="K153" s="93">
        <v>9.028271671090792</v>
      </c>
    </row>
    <row r="154" spans="1:11" ht="15.75" customHeight="1">
      <c r="A154" s="147">
        <v>41852</v>
      </c>
      <c r="B154" s="87">
        <f>'Grafico 7'!B154</f>
        <v>24.924601631217591</v>
      </c>
      <c r="C154" s="152">
        <f>'Grafico 7'!C154</f>
        <v>4.8597915873922259</v>
      </c>
      <c r="D154" s="152">
        <f>'Grafico 7'!D154</f>
        <v>12.649522516280665</v>
      </c>
      <c r="E154" s="152">
        <f>'Grafico 7'!E154</f>
        <v>25.773195371573475</v>
      </c>
      <c r="F154" s="88">
        <f>'Grafico 7'!F154</f>
        <v>14.865467890782046</v>
      </c>
      <c r="G154" s="148">
        <v>9.3071319002855546</v>
      </c>
      <c r="H154" s="92">
        <v>5.0692677263617156</v>
      </c>
      <c r="I154" s="92">
        <v>20.172167391540469</v>
      </c>
      <c r="J154" s="92">
        <v>25.76608842892314</v>
      </c>
      <c r="K154" s="93">
        <v>9.1211213406627252</v>
      </c>
    </row>
    <row r="155" spans="1:11" ht="15.75" customHeight="1">
      <c r="A155" s="147">
        <v>41883</v>
      </c>
      <c r="B155" s="87">
        <f>'Grafico 7'!B155</f>
        <v>22.588595037314917</v>
      </c>
      <c r="C155" s="152">
        <f>'Grafico 7'!C155</f>
        <v>4.2510147439128732</v>
      </c>
      <c r="D155" s="152">
        <f>'Grafico 7'!D155</f>
        <v>11.950905314986549</v>
      </c>
      <c r="E155" s="152">
        <f>'Grafico 7'!E155</f>
        <v>23.981331636787907</v>
      </c>
      <c r="F155" s="88">
        <f>'Grafico 7'!F155</f>
        <v>13.57751479962246</v>
      </c>
      <c r="G155" s="148">
        <v>8.4601781314313342</v>
      </c>
      <c r="H155" s="92">
        <v>5.7385331574385532</v>
      </c>
      <c r="I155" s="92">
        <v>19.513316009542734</v>
      </c>
      <c r="J155" s="92">
        <v>19.948670750046688</v>
      </c>
      <c r="K155" s="93">
        <v>8.7040250697384636</v>
      </c>
    </row>
    <row r="156" spans="1:11" ht="15.75" customHeight="1">
      <c r="A156" s="147">
        <v>41913</v>
      </c>
      <c r="B156" s="87">
        <f>'Grafico 7'!B156</f>
        <v>22.316759447171954</v>
      </c>
      <c r="C156" s="152">
        <f>'Grafico 7'!C156</f>
        <v>3.9470044959348582</v>
      </c>
      <c r="D156" s="152">
        <f>'Grafico 7'!D156</f>
        <v>15.972503115419379</v>
      </c>
      <c r="E156" s="152">
        <f>'Grafico 7'!E156</f>
        <v>29.036800829603649</v>
      </c>
      <c r="F156" s="88">
        <f>'Grafico 7'!F156</f>
        <v>14.22925940247235</v>
      </c>
      <c r="G156" s="148">
        <v>9.5355745452967255</v>
      </c>
      <c r="H156" s="92">
        <v>5.5481501987309656</v>
      </c>
      <c r="I156" s="92">
        <v>20.270270891375205</v>
      </c>
      <c r="J156" s="92">
        <v>21.04484309159858</v>
      </c>
      <c r="K156" s="93">
        <v>9.2623897813358695</v>
      </c>
    </row>
    <row r="157" spans="1:11" ht="15.75" customHeight="1">
      <c r="A157" s="147">
        <v>41944</v>
      </c>
      <c r="B157" s="87">
        <f>'Grafico 7'!B157</f>
        <v>18.126344906818325</v>
      </c>
      <c r="C157" s="152">
        <f>'Grafico 7'!C157</f>
        <v>5.7635022756849841</v>
      </c>
      <c r="D157" s="152">
        <f>'Grafico 7'!D157</f>
        <v>16.038420995125424</v>
      </c>
      <c r="E157" s="152">
        <f>'Grafico 7'!E157</f>
        <v>29.047534674111873</v>
      </c>
      <c r="F157" s="88">
        <f>'Grafico 7'!F157</f>
        <v>13.424424475516862</v>
      </c>
      <c r="G157" s="148">
        <v>9.4664337470127862</v>
      </c>
      <c r="H157" s="92">
        <v>6.1077345640212002</v>
      </c>
      <c r="I157" s="92">
        <v>21.318989535479886</v>
      </c>
      <c r="J157" s="92">
        <v>20.110590249098607</v>
      </c>
      <c r="K157" s="93">
        <v>9.5051872221559819</v>
      </c>
    </row>
    <row r="158" spans="1:11" ht="15.75" customHeight="1">
      <c r="A158" s="147">
        <v>41974</v>
      </c>
      <c r="B158" s="87">
        <f>'Grafico 7'!B158</f>
        <v>23.604492371938335</v>
      </c>
      <c r="C158" s="152">
        <f>'Grafico 7'!C158</f>
        <v>7.7267940026714665</v>
      </c>
      <c r="D158" s="152">
        <f>'Grafico 7'!D158</f>
        <v>16.508035077051808</v>
      </c>
      <c r="E158" s="152">
        <f>'Grafico 7'!E158</f>
        <v>23.867712712644895</v>
      </c>
      <c r="F158" s="88">
        <f>'Grafico 7'!F158</f>
        <v>16.202394744071611</v>
      </c>
      <c r="G158" s="148">
        <v>11.378361955583955</v>
      </c>
      <c r="H158" s="92">
        <v>6.5527940357328731</v>
      </c>
      <c r="I158" s="92">
        <v>20.535284345986327</v>
      </c>
      <c r="J158" s="92">
        <v>1.9179033489765658</v>
      </c>
      <c r="K158" s="93">
        <v>9.6914902411287898</v>
      </c>
    </row>
    <row r="159" spans="1:11" ht="15.75" customHeight="1">
      <c r="A159" s="147">
        <v>42005</v>
      </c>
      <c r="B159" s="87">
        <f>'Grafico 7'!B159</f>
        <v>18.323036813562155</v>
      </c>
      <c r="C159" s="152">
        <f>'Grafico 7'!C159</f>
        <v>9.1438022765185636</v>
      </c>
      <c r="D159" s="152">
        <f>'Grafico 7'!D159</f>
        <v>41.56671010368764</v>
      </c>
      <c r="E159" s="152">
        <f>'Grafico 7'!E159</f>
        <v>17.934804221185917</v>
      </c>
      <c r="F159" s="88">
        <f>'Grafico 7'!F159</f>
        <v>18.335824809886404</v>
      </c>
      <c r="G159" s="148">
        <v>13.494943161578959</v>
      </c>
      <c r="H159" s="92">
        <v>7.4199883589913327</v>
      </c>
      <c r="I159" s="92">
        <v>9.536719382033624</v>
      </c>
      <c r="J159" s="92">
        <v>-1.43677907129792</v>
      </c>
      <c r="K159" s="93">
        <v>10.044826794579905</v>
      </c>
    </row>
    <row r="160" spans="1:11" ht="15.75" customHeight="1">
      <c r="A160" s="147">
        <v>42036</v>
      </c>
      <c r="B160" s="87">
        <f>'Grafico 7'!B160</f>
        <v>16.930438356829946</v>
      </c>
      <c r="C160" s="152">
        <f>'Grafico 7'!C160</f>
        <v>8.1826126898079554</v>
      </c>
      <c r="D160" s="152">
        <f>'Grafico 7'!D160</f>
        <v>40.669643587584581</v>
      </c>
      <c r="E160" s="152">
        <f>'Grafico 7'!E160</f>
        <v>8.8941472613755845</v>
      </c>
      <c r="F160" s="88">
        <f>'Grafico 7'!F160</f>
        <v>16.532815694332072</v>
      </c>
      <c r="G160" s="148">
        <v>14.412621998766653</v>
      </c>
      <c r="H160" s="92">
        <v>7.7350517399067655</v>
      </c>
      <c r="I160" s="92">
        <v>7.8115775691889837</v>
      </c>
      <c r="J160" s="92">
        <v>-4.9382304483996222</v>
      </c>
      <c r="K160" s="93">
        <v>10.296257101863901</v>
      </c>
    </row>
    <row r="161" spans="1:11" ht="15.75" customHeight="1">
      <c r="A161" s="147">
        <v>42064</v>
      </c>
      <c r="B161" s="87">
        <f>'Grafico 7'!B161</f>
        <v>12.634506299228775</v>
      </c>
      <c r="C161" s="152">
        <f>'Grafico 7'!C161</f>
        <v>5.9469732626576066</v>
      </c>
      <c r="D161" s="152">
        <f>'Grafico 7'!D161</f>
        <v>26.441984513942842</v>
      </c>
      <c r="E161" s="152">
        <f>'Grafico 7'!E161</f>
        <v>9.2571388608821756</v>
      </c>
      <c r="F161" s="88">
        <f>'Grafico 7'!F161</f>
        <v>11.868531160510386</v>
      </c>
      <c r="G161" s="148">
        <v>13.038810226820047</v>
      </c>
      <c r="H161" s="92">
        <v>8.0172180423492705</v>
      </c>
      <c r="I161" s="92">
        <v>5.6104355496080984</v>
      </c>
      <c r="J161" s="92">
        <v>3.2127675357239696</v>
      </c>
      <c r="K161" s="93">
        <v>10.001121440384182</v>
      </c>
    </row>
    <row r="162" spans="1:11" ht="15.75" customHeight="1">
      <c r="A162" s="147">
        <v>42095</v>
      </c>
      <c r="B162" s="87">
        <f>'Grafico 7'!B162</f>
        <v>9.269897205504396</v>
      </c>
      <c r="C162" s="152">
        <f>'Grafico 7'!C162</f>
        <v>9.2305598961927018</v>
      </c>
      <c r="D162" s="152">
        <f>'Grafico 7'!D162</f>
        <v>34.074180699566249</v>
      </c>
      <c r="E162" s="152">
        <f>'Grafico 7'!E162</f>
        <v>4.1801032105012625</v>
      </c>
      <c r="F162" s="88">
        <f>'Grafico 7'!F162</f>
        <v>12.644000854666814</v>
      </c>
      <c r="G162" s="148">
        <v>12.049138234504568</v>
      </c>
      <c r="H162" s="92">
        <v>9.8805480264297074</v>
      </c>
      <c r="I162" s="92">
        <v>4.0497733538776828</v>
      </c>
      <c r="J162" s="92">
        <v>0.697600973641471</v>
      </c>
      <c r="K162" s="93">
        <v>9.9930947368554399</v>
      </c>
    </row>
    <row r="163" spans="1:11" ht="15.75" customHeight="1">
      <c r="A163" s="147">
        <v>42125</v>
      </c>
      <c r="B163" s="87">
        <f>'Grafico 7'!B163</f>
        <v>11.134330371289746</v>
      </c>
      <c r="C163" s="152">
        <f>'Grafico 7'!C163</f>
        <v>10.422755009512708</v>
      </c>
      <c r="D163" s="152">
        <f>'Grafico 7'!D163</f>
        <v>34.356141989034647</v>
      </c>
      <c r="E163" s="152">
        <f>'Grafico 7'!E163</f>
        <v>-0.44357502988120467</v>
      </c>
      <c r="F163" s="88">
        <f>'Grafico 7'!F163</f>
        <v>13.733758790136541</v>
      </c>
      <c r="G163" s="148">
        <v>12.005238068733277</v>
      </c>
      <c r="H163" s="92">
        <v>9.8408628142113059</v>
      </c>
      <c r="I163" s="92">
        <v>2.4573555515323733</v>
      </c>
      <c r="J163" s="92">
        <v>-0.61159915463491643</v>
      </c>
      <c r="K163" s="93">
        <v>9.7611072492629063</v>
      </c>
    </row>
    <row r="164" spans="1:11" ht="15.75" customHeight="1">
      <c r="A164" s="147">
        <v>42156</v>
      </c>
      <c r="B164" s="87">
        <f>'Grafico 7'!B164</f>
        <v>11.354103328806019</v>
      </c>
      <c r="C164" s="152">
        <f>'Grafico 7'!C164</f>
        <v>10.349703795140686</v>
      </c>
      <c r="D164" s="152">
        <f>'Grafico 7'!D164</f>
        <v>30.832301783821812</v>
      </c>
      <c r="E164" s="152">
        <f>'Grafico 7'!E164</f>
        <v>-1.4848799703508386</v>
      </c>
      <c r="F164" s="88">
        <f>'Grafico 7'!F164</f>
        <v>13.242556050730681</v>
      </c>
      <c r="G164" s="148">
        <v>12.309578443380204</v>
      </c>
      <c r="H164" s="92">
        <v>11.079133263231583</v>
      </c>
      <c r="I164" s="92">
        <v>1.8587265187689468</v>
      </c>
      <c r="J164" s="92">
        <v>2.1253274073105786</v>
      </c>
      <c r="K164" s="93">
        <v>10.477234479801339</v>
      </c>
    </row>
    <row r="165" spans="1:11" ht="15.75" customHeight="1">
      <c r="A165" s="147">
        <v>42186</v>
      </c>
      <c r="B165" s="87">
        <f>'Grafico 7'!B165</f>
        <v>12.517246374457013</v>
      </c>
      <c r="C165" s="152">
        <f>'Grafico 7'!C165</f>
        <v>11.816292202153967</v>
      </c>
      <c r="D165" s="152">
        <f>'Grafico 7'!D165</f>
        <v>34.962110412444702</v>
      </c>
      <c r="E165" s="152">
        <f>'Grafico 7'!E165</f>
        <v>-8.5390851571198745E-2</v>
      </c>
      <c r="F165" s="88">
        <f>'Grafico 7'!F165</f>
        <v>14.840646561819582</v>
      </c>
      <c r="G165" s="148">
        <v>13.411462073796713</v>
      </c>
      <c r="H165" s="92">
        <v>10.425644340550107</v>
      </c>
      <c r="I165" s="92">
        <v>1.3691127396510154</v>
      </c>
      <c r="J165" s="92">
        <v>5.0081139306676477</v>
      </c>
      <c r="K165" s="93">
        <v>10.859803720467283</v>
      </c>
    </row>
    <row r="166" spans="1:11" ht="15.75" customHeight="1">
      <c r="A166" s="147">
        <v>42217</v>
      </c>
      <c r="B166" s="87">
        <f>'Grafico 7'!B166</f>
        <v>10.812893343183694</v>
      </c>
      <c r="C166" s="152">
        <f>'Grafico 7'!C166</f>
        <v>8.6324204423555262</v>
      </c>
      <c r="D166" s="152">
        <f>'Grafico 7'!D166</f>
        <v>28.402955415737541</v>
      </c>
      <c r="E166" s="152">
        <f>'Grafico 7'!E166</f>
        <v>-2.4486055714336485</v>
      </c>
      <c r="F166" s="88">
        <f>'Grafico 7'!F166</f>
        <v>11.955018522339111</v>
      </c>
      <c r="G166" s="148">
        <v>15.014311720287225</v>
      </c>
      <c r="H166" s="92">
        <v>9.205530514673967</v>
      </c>
      <c r="I166" s="92">
        <v>1.3538407439566527</v>
      </c>
      <c r="J166" s="92">
        <v>1.249045299478226</v>
      </c>
      <c r="K166" s="93">
        <v>10.957500211153871</v>
      </c>
    </row>
    <row r="167" spans="1:11" ht="15.75" customHeight="1">
      <c r="A167" s="147">
        <v>42248</v>
      </c>
      <c r="B167" s="87">
        <f>'Grafico 7'!B167</f>
        <v>11.158387597397713</v>
      </c>
      <c r="C167" s="152">
        <f>'Grafico 7'!C167</f>
        <v>7.0914767824222125</v>
      </c>
      <c r="D167" s="152">
        <f>'Grafico 7'!D167</f>
        <v>26.562209321297804</v>
      </c>
      <c r="E167" s="152">
        <f>'Grafico 7'!E167</f>
        <v>-2.8949203460718387</v>
      </c>
      <c r="F167" s="88">
        <f>'Grafico 7'!F167</f>
        <v>11.187891790073579</v>
      </c>
      <c r="G167" s="148">
        <v>16.269431056787198</v>
      </c>
      <c r="H167" s="92">
        <v>8.0010095364940099</v>
      </c>
      <c r="I167" s="92">
        <v>1.4242425274464665</v>
      </c>
      <c r="J167" s="92">
        <v>3.2220948549354773</v>
      </c>
      <c r="K167" s="93">
        <v>11.197076729909966</v>
      </c>
    </row>
    <row r="168" spans="1:11" ht="15.75" customHeight="1">
      <c r="A168" s="147">
        <v>42278</v>
      </c>
      <c r="B168" s="87">
        <f>'Grafico 7'!B168</f>
        <v>8.6669570766883872</v>
      </c>
      <c r="C168" s="152">
        <f>'Grafico 7'!C168</f>
        <v>8.1699861237535032</v>
      </c>
      <c r="D168" s="152">
        <f>'Grafico 7'!D168</f>
        <v>25.853011419515461</v>
      </c>
      <c r="E168" s="152">
        <f>'Grafico 7'!E168</f>
        <v>-4.2910648687431436</v>
      </c>
      <c r="F168" s="88">
        <f>'Grafico 7'!F168</f>
        <v>10.407526350354246</v>
      </c>
      <c r="G168" s="148">
        <v>15.609300524275341</v>
      </c>
      <c r="H168" s="92">
        <v>8.0282079236495179</v>
      </c>
      <c r="I168" s="92">
        <v>-7.844640394651492E-2</v>
      </c>
      <c r="J168" s="92">
        <v>1.1845068504208882</v>
      </c>
      <c r="K168" s="93">
        <v>10.662083989186982</v>
      </c>
    </row>
    <row r="169" spans="1:11" ht="15.75" customHeight="1">
      <c r="A169" s="147">
        <v>42309</v>
      </c>
      <c r="B169" s="87">
        <f>'Grafico 7'!B169</f>
        <v>11.333763557556932</v>
      </c>
      <c r="C169" s="152">
        <f>'Grafico 7'!C169</f>
        <v>6.6464294903616272</v>
      </c>
      <c r="D169" s="152">
        <f>'Grafico 7'!D169</f>
        <v>25.575930406623716</v>
      </c>
      <c r="E169" s="152">
        <f>'Grafico 7'!E169</f>
        <v>-4.4291031716739537</v>
      </c>
      <c r="F169" s="88">
        <f>'Grafico 7'!F169</f>
        <v>10.899249280115653</v>
      </c>
      <c r="G169" s="148">
        <v>15.445002611172825</v>
      </c>
      <c r="H169" s="92">
        <v>8.3460631988069309</v>
      </c>
      <c r="I169" s="92">
        <v>0.22487374240537861</v>
      </c>
      <c r="J169" s="92">
        <v>1.2359995513244968</v>
      </c>
      <c r="K169" s="93">
        <v>10.715656985451446</v>
      </c>
    </row>
    <row r="170" spans="1:11" ht="15.75" customHeight="1">
      <c r="A170" s="147">
        <v>42339</v>
      </c>
      <c r="B170" s="87">
        <f>'Grafico 7'!B170</f>
        <v>5.0484080848131718</v>
      </c>
      <c r="C170" s="152">
        <f>'Grafico 7'!C170</f>
        <v>8.3227854079123365</v>
      </c>
      <c r="D170" s="152">
        <f>'Grafico 7'!D170</f>
        <v>28.371047178325547</v>
      </c>
      <c r="E170" s="152">
        <f>'Grafico 7'!E170</f>
        <v>-4.8617444094651407</v>
      </c>
      <c r="F170" s="88">
        <f>'Grafico 7'!F170</f>
        <v>9.1742885372264169</v>
      </c>
      <c r="G170" s="148">
        <v>14.064560044898286</v>
      </c>
      <c r="H170" s="92">
        <v>8.6152329688856923</v>
      </c>
      <c r="I170" s="92">
        <v>-1.0036312191672891E-2</v>
      </c>
      <c r="J170" s="92">
        <v>6.3071150824498545E-3</v>
      </c>
      <c r="K170" s="93">
        <v>10.125247591752355</v>
      </c>
    </row>
    <row r="171" spans="1:11" ht="15.75" customHeight="1">
      <c r="A171" s="147">
        <v>42370</v>
      </c>
      <c r="B171" s="87">
        <f>'Grafico 7'!B171</f>
        <v>9.0129030494079174</v>
      </c>
      <c r="C171" s="152">
        <f>'Grafico 7'!C171</f>
        <v>7.2300445075721864</v>
      </c>
      <c r="D171" s="152">
        <f>'Grafico 7'!D171</f>
        <v>5.2825752996210618</v>
      </c>
      <c r="E171" s="152">
        <f>'Grafico 7'!E171</f>
        <v>-3.361635326514878</v>
      </c>
      <c r="F171" s="88">
        <f>'Grafico 7'!F171</f>
        <v>6.9287826667725261</v>
      </c>
      <c r="G171" s="148">
        <v>11.473446420588402</v>
      </c>
      <c r="H171" s="92">
        <v>6.9561578543419813</v>
      </c>
      <c r="I171" s="92">
        <v>10.028622664667353</v>
      </c>
      <c r="J171" s="92">
        <v>5.8671281163803712</v>
      </c>
      <c r="K171" s="93">
        <v>9.3727878769781228</v>
      </c>
    </row>
    <row r="172" spans="1:11" ht="15.75" customHeight="1">
      <c r="A172" s="147">
        <v>42401</v>
      </c>
      <c r="B172" s="87">
        <f>'Grafico 7'!B172</f>
        <v>12.243468780632227</v>
      </c>
      <c r="C172" s="152">
        <f>'Grafico 7'!C172</f>
        <v>7.8899336170954903</v>
      </c>
      <c r="D172" s="152">
        <f>'Grafico 7'!D172</f>
        <v>7.2346337215880352</v>
      </c>
      <c r="E172" s="152">
        <f>'Grafico 7'!E172</f>
        <v>2.0943542784519265</v>
      </c>
      <c r="F172" s="88">
        <f>'Grafico 7'!F172</f>
        <v>9.1712748336368222</v>
      </c>
      <c r="G172" s="148">
        <v>12.102514284443828</v>
      </c>
      <c r="H172" s="92">
        <v>7.9493991216163806</v>
      </c>
      <c r="I172" s="92">
        <v>9.2251330207406852</v>
      </c>
      <c r="J172" s="92">
        <v>7.9290051871774949</v>
      </c>
      <c r="K172" s="93">
        <v>10.112942490469962</v>
      </c>
    </row>
    <row r="173" spans="1:11" ht="15.75" customHeight="1">
      <c r="A173" s="147">
        <v>42430</v>
      </c>
      <c r="B173" s="87">
        <f>'Grafico 7'!B173</f>
        <v>12.783404187014046</v>
      </c>
      <c r="C173" s="152">
        <f>'Grafico 7'!C173</f>
        <v>10.156461655445014</v>
      </c>
      <c r="D173" s="152">
        <f>'Grafico 7'!D173</f>
        <v>20.086933518815631</v>
      </c>
      <c r="E173" s="152">
        <f>'Grafico 7'!E173</f>
        <v>2.1610096568042136</v>
      </c>
      <c r="F173" s="88">
        <f>'Grafico 7'!F173</f>
        <v>12.411905580760219</v>
      </c>
      <c r="G173" s="148">
        <v>12.224877814799257</v>
      </c>
      <c r="H173" s="92">
        <v>7.4450466338028605</v>
      </c>
      <c r="I173" s="92">
        <v>11.836269797423739</v>
      </c>
      <c r="J173" s="92">
        <v>-4.312358628976412</v>
      </c>
      <c r="K173" s="93">
        <v>9.5687401071499636</v>
      </c>
    </row>
    <row r="174" spans="1:11" ht="15.75" customHeight="1">
      <c r="A174" s="147">
        <v>42461</v>
      </c>
      <c r="B174" s="87">
        <f>'Grafico 7'!B174</f>
        <v>13.072452251945332</v>
      </c>
      <c r="C174" s="152">
        <f>'Grafico 7'!C174</f>
        <v>7.19022175896602</v>
      </c>
      <c r="D174" s="152">
        <f>'Grafico 7'!D174</f>
        <v>14.416501052672604</v>
      </c>
      <c r="E174" s="152">
        <f>'Grafico 7'!E174</f>
        <v>6.0334011866277848</v>
      </c>
      <c r="F174" s="88">
        <f>'Grafico 7'!F174</f>
        <v>10.733321958442499</v>
      </c>
      <c r="G174" s="148">
        <v>13.652551503292358</v>
      </c>
      <c r="H174" s="92">
        <v>6.5946104028459018</v>
      </c>
      <c r="I174" s="92">
        <v>12.975889944462324</v>
      </c>
      <c r="J174" s="92">
        <v>-2.4469070216836712</v>
      </c>
      <c r="K174" s="93">
        <v>10.116121288613144</v>
      </c>
    </row>
    <row r="175" spans="1:11" ht="15.75" customHeight="1">
      <c r="A175" s="147">
        <v>42491</v>
      </c>
      <c r="B175" s="87">
        <f>'Grafico 7'!B175</f>
        <v>11.610641262316301</v>
      </c>
      <c r="C175" s="152">
        <f>'Grafico 7'!C175</f>
        <v>7.7708240961520625</v>
      </c>
      <c r="D175" s="152">
        <f>'Grafico 7'!D175</f>
        <v>12.513059340866239</v>
      </c>
      <c r="E175" s="152">
        <f>'Grafico 7'!E175</f>
        <v>17.432805517518513</v>
      </c>
      <c r="F175" s="88">
        <f>'Grafico 7'!F175</f>
        <v>10.635626721027581</v>
      </c>
      <c r="G175" s="148">
        <v>14.009642530540091</v>
      </c>
      <c r="H175" s="92">
        <v>6.6990449344972944</v>
      </c>
      <c r="I175" s="92">
        <v>15.253381374031051</v>
      </c>
      <c r="J175" s="92">
        <v>-0.47365097263808309</v>
      </c>
      <c r="K175" s="93">
        <v>10.584427679761617</v>
      </c>
    </row>
    <row r="176" spans="1:11" ht="15.75" customHeight="1">
      <c r="A176" s="147">
        <v>42522</v>
      </c>
      <c r="B176" s="87">
        <f>'Grafico 7'!B176</f>
        <v>0.31402027802427401</v>
      </c>
      <c r="C176" s="152">
        <f>'Grafico 7'!C176</f>
        <v>4.7628226114557748</v>
      </c>
      <c r="D176" s="152">
        <f>'Grafico 7'!D176</f>
        <v>10.466587065327172</v>
      </c>
      <c r="E176" s="152">
        <f>'Grafico 7'!E176</f>
        <v>9.4328078167842158</v>
      </c>
      <c r="F176" s="88">
        <f>'Grafico 7'!F176</f>
        <v>4.3012584650035546</v>
      </c>
      <c r="G176" s="148">
        <v>10.827393814206943</v>
      </c>
      <c r="H176" s="92">
        <v>6.3446587870693776</v>
      </c>
      <c r="I176" s="92">
        <v>15.681182185435887</v>
      </c>
      <c r="J176" s="92">
        <v>-2.8888331905836964</v>
      </c>
      <c r="K176" s="93">
        <v>8.7902479061813494</v>
      </c>
    </row>
    <row r="177" spans="1:11" ht="15.75" customHeight="1">
      <c r="A177" s="147">
        <v>42552</v>
      </c>
      <c r="B177" s="87">
        <f>'Grafico 7'!B177</f>
        <v>10.683361690467862</v>
      </c>
      <c r="C177" s="152">
        <f>'Grafico 7'!C177</f>
        <v>13.433560512105714</v>
      </c>
      <c r="D177" s="152">
        <f>'Grafico 7'!D177</f>
        <v>20.560330343592636</v>
      </c>
      <c r="E177" s="152">
        <f>'Grafico 7'!E177</f>
        <v>10.417020034873815</v>
      </c>
      <c r="F177" s="88">
        <f>'Grafico 7'!F177</f>
        <v>13.416127397927834</v>
      </c>
      <c r="G177" s="148">
        <v>10.643875390640972</v>
      </c>
      <c r="H177" s="92">
        <v>9.0210168757624274</v>
      </c>
      <c r="I177" s="92">
        <v>16.755778922572844</v>
      </c>
      <c r="J177" s="92">
        <v>-5.0030401670271374</v>
      </c>
      <c r="K177" s="93">
        <v>9.720514748389661</v>
      </c>
    </row>
    <row r="178" spans="1:11" ht="15.75" customHeight="1">
      <c r="A178" s="147">
        <v>42583</v>
      </c>
      <c r="B178" s="87">
        <f>'Grafico 7'!B178</f>
        <v>6.6548190749555758</v>
      </c>
      <c r="C178" s="152">
        <f>'Grafico 7'!C178</f>
        <v>11.580205452182458</v>
      </c>
      <c r="D178" s="152">
        <f>'Grafico 7'!D178</f>
        <v>14.17275527164823</v>
      </c>
      <c r="E178" s="152">
        <f>'Grafico 7'!E178</f>
        <v>11.261620230395074</v>
      </c>
      <c r="F178" s="88">
        <f>'Grafico 7'!F178</f>
        <v>10.016857089418373</v>
      </c>
      <c r="G178" s="148">
        <v>8.9564050628126779</v>
      </c>
      <c r="H178" s="92">
        <v>10.347953766632628</v>
      </c>
      <c r="I178" s="92">
        <v>16.736554152743494</v>
      </c>
      <c r="J178" s="92">
        <v>-1.4622180540186775</v>
      </c>
      <c r="K178" s="93">
        <v>9.583688256836183</v>
      </c>
    </row>
    <row r="179" spans="1:11" ht="15.75" customHeight="1">
      <c r="A179" s="147">
        <v>42614</v>
      </c>
      <c r="B179" s="87">
        <f>'Grafico 7'!B179</f>
        <v>5.5019410047518535</v>
      </c>
      <c r="C179" s="152">
        <f>'Grafico 7'!C179</f>
        <v>14.297130289160087</v>
      </c>
      <c r="D179" s="152">
        <f>'Grafico 7'!D179</f>
        <v>19.535264506492123</v>
      </c>
      <c r="E179" s="152">
        <f>'Grafico 7'!E179</f>
        <v>9.3754968295801877</v>
      </c>
      <c r="F179" s="88">
        <f>'Grafico 7'!F179</f>
        <v>11.331064922765188</v>
      </c>
      <c r="G179" s="148">
        <v>8.0868779888853624</v>
      </c>
      <c r="H179" s="92">
        <v>11.478970485125316</v>
      </c>
      <c r="I179" s="92">
        <v>16.199436018580627</v>
      </c>
      <c r="J179" s="92">
        <v>-4.2375719525251867</v>
      </c>
      <c r="K179" s="93">
        <v>9.4072757102225353</v>
      </c>
    </row>
    <row r="180" spans="1:11" ht="15.75" customHeight="1">
      <c r="A180" s="147">
        <v>42644</v>
      </c>
      <c r="B180" s="87">
        <f>'Grafico 7'!B180</f>
        <v>16.128482620025931</v>
      </c>
      <c r="C180" s="152">
        <f>'Grafico 7'!C180</f>
        <v>18.427724411668201</v>
      </c>
      <c r="D180" s="152">
        <f>'Grafico 7'!D180</f>
        <v>21.615468115496196</v>
      </c>
      <c r="E180" s="152">
        <f>'Grafico 7'!E180</f>
        <v>11.838567360212139</v>
      </c>
      <c r="F180" s="88">
        <f>'Grafico 7'!F180</f>
        <v>17.723928476127959</v>
      </c>
      <c r="G180" s="148">
        <v>9.8749012664278695</v>
      </c>
      <c r="H180" s="92">
        <v>12.863178084087451</v>
      </c>
      <c r="I180" s="92">
        <v>16.497106000394822</v>
      </c>
      <c r="J180" s="92">
        <v>-1.47132882042429</v>
      </c>
      <c r="K180" s="93">
        <v>10.98940725493091</v>
      </c>
    </row>
    <row r="181" spans="1:11" ht="15.75" customHeight="1">
      <c r="A181" s="147">
        <v>42675</v>
      </c>
      <c r="B181" s="87">
        <f>'Grafico 7'!B181</f>
        <v>11.363762494551022</v>
      </c>
      <c r="C181" s="152">
        <f>'Grafico 7'!C181</f>
        <v>19.505344506899224</v>
      </c>
      <c r="D181" s="152">
        <f>'Grafico 7'!D181</f>
        <v>19.27652691338675</v>
      </c>
      <c r="E181" s="152">
        <f>'Grafico 7'!E181</f>
        <v>12.066156400993933</v>
      </c>
      <c r="F181" s="88">
        <f>'Grafico 7'!F181</f>
        <v>15.782785279098043</v>
      </c>
      <c r="G181" s="148">
        <v>10.589533704843618</v>
      </c>
      <c r="H181" s="92">
        <v>13.446694677909662</v>
      </c>
      <c r="I181" s="92">
        <v>14.923177480432699</v>
      </c>
      <c r="J181" s="92">
        <v>1.422525684348301</v>
      </c>
      <c r="K181" s="93">
        <v>11.588274512713312</v>
      </c>
    </row>
    <row r="182" spans="1:11" ht="15.75" customHeight="1">
      <c r="A182" s="147">
        <v>42705</v>
      </c>
      <c r="B182" s="87">
        <f>'Grafico 7'!B182</f>
        <v>5.7557997701760399</v>
      </c>
      <c r="C182" s="152">
        <f>'Grafico 7'!C182</f>
        <v>20.047408195141013</v>
      </c>
      <c r="D182" s="152">
        <f>'Grafico 7'!D182</f>
        <v>19.646165281720762</v>
      </c>
      <c r="E182" s="152">
        <f>'Grafico 7'!E182</f>
        <v>12.605743891140087</v>
      </c>
      <c r="F182" s="88">
        <f>'Grafico 7'!F182</f>
        <v>13.87748848763608</v>
      </c>
      <c r="G182" s="148">
        <v>10.067571558998452</v>
      </c>
      <c r="H182" s="92">
        <v>14.991070885392219</v>
      </c>
      <c r="I182" s="92">
        <v>15.261473633651207</v>
      </c>
      <c r="J182" s="92">
        <v>3.7085252064557466</v>
      </c>
      <c r="K182" s="93">
        <v>12.049974600730167</v>
      </c>
    </row>
    <row r="183" spans="1:11" ht="15.75" customHeight="1">
      <c r="A183" s="147">
        <v>42736</v>
      </c>
      <c r="B183" s="87">
        <f>'Grafico 7'!B183</f>
        <v>32.191345253548143</v>
      </c>
      <c r="C183" s="152">
        <f>'Grafico 7'!C183</f>
        <v>20.380800043936588</v>
      </c>
      <c r="D183" s="152">
        <f>'Grafico 7'!D183</f>
        <v>23.606337883714691</v>
      </c>
      <c r="E183" s="152">
        <f>'Grafico 7'!E183</f>
        <v>13.029419236333695</v>
      </c>
      <c r="F183" s="88">
        <f>'Grafico 7'!F183</f>
        <v>25.325251785552538</v>
      </c>
      <c r="G183" s="148">
        <v>9.5449901027877502</v>
      </c>
      <c r="H183" s="92">
        <v>16.350147185666145</v>
      </c>
      <c r="I183" s="92">
        <v>14.816657740461949</v>
      </c>
      <c r="J183" s="92">
        <v>3.9166613725705162</v>
      </c>
      <c r="K183" s="93">
        <v>12.262940468691724</v>
      </c>
    </row>
    <row r="184" spans="1:11" ht="15.75" customHeight="1">
      <c r="A184" s="147">
        <v>42767</v>
      </c>
      <c r="B184" s="87">
        <f>'Grafico 7'!B184</f>
        <v>25.659636119468665</v>
      </c>
      <c r="C184" s="152">
        <f>'Grafico 7'!C184</f>
        <v>21.251495732055538</v>
      </c>
      <c r="D184" s="152">
        <f>'Grafico 7'!D184</f>
        <v>22.777410126910102</v>
      </c>
      <c r="E184" s="152">
        <f>'Grafico 7'!E184</f>
        <v>14.532397319438406</v>
      </c>
      <c r="F184" s="88">
        <f>'Grafico 7'!F184</f>
        <v>22.963310032134899</v>
      </c>
      <c r="G184" s="148">
        <v>8.3377776090254088</v>
      </c>
      <c r="H184" s="92">
        <v>16.516622247029105</v>
      </c>
      <c r="I184" s="92">
        <v>16.132567205994789</v>
      </c>
      <c r="J184" s="92">
        <v>4.5609411843322789</v>
      </c>
      <c r="K184" s="93">
        <v>11.825482691784586</v>
      </c>
    </row>
    <row r="185" spans="1:11" ht="15.75" customHeight="1">
      <c r="A185" s="147">
        <v>42795</v>
      </c>
      <c r="B185" s="87">
        <f>'Grafico 7'!B185</f>
        <v>33.21124324565212</v>
      </c>
      <c r="C185" s="152">
        <f>'Grafico 7'!C185</f>
        <v>20.482628021238767</v>
      </c>
      <c r="D185" s="152">
        <f>'Grafico 7'!D185</f>
        <v>23.224621652357346</v>
      </c>
      <c r="E185" s="152">
        <f>'Grafico 7'!E185</f>
        <v>11.310927043044261</v>
      </c>
      <c r="F185" s="88">
        <f>'Grafico 7'!F185</f>
        <v>25.634557852928317</v>
      </c>
      <c r="G185" s="148">
        <v>9.7031583251370392</v>
      </c>
      <c r="H185" s="92">
        <v>16.918976576322308</v>
      </c>
      <c r="I185" s="92">
        <v>12.914405100355239</v>
      </c>
      <c r="J185" s="92">
        <v>5.1371782685725123</v>
      </c>
      <c r="K185" s="93">
        <v>12.449338609435046</v>
      </c>
    </row>
    <row r="186" spans="1:11" ht="15.75" customHeight="1">
      <c r="A186" s="147">
        <v>42826</v>
      </c>
      <c r="B186" s="87">
        <f>'Grafico 7'!B186</f>
        <v>39.335838747062283</v>
      </c>
      <c r="C186" s="152">
        <f>'Grafico 7'!C186</f>
        <v>25.614687834903549</v>
      </c>
      <c r="D186" s="152">
        <f>'Grafico 7'!D186</f>
        <v>28.393764495638329</v>
      </c>
      <c r="E186" s="152">
        <f>'Grafico 7'!E186</f>
        <v>15.45374036958691</v>
      </c>
      <c r="F186" s="88">
        <f>'Grafico 7'!F186</f>
        <v>31.131247913384396</v>
      </c>
      <c r="G186" s="148">
        <v>9.8302658031292509</v>
      </c>
      <c r="H186" s="92">
        <v>17.667338387538337</v>
      </c>
      <c r="I186" s="92">
        <v>12.294988293074113</v>
      </c>
      <c r="J186" s="92">
        <v>8.0024130541183922</v>
      </c>
      <c r="K186" s="93">
        <v>12.870178515029266</v>
      </c>
    </row>
    <row r="187" spans="1:11" ht="15.75" customHeight="1">
      <c r="A187" s="147">
        <v>42856</v>
      </c>
      <c r="B187" s="87">
        <f>'Grafico 7'!B187</f>
        <v>42.854124183273413</v>
      </c>
      <c r="C187" s="152">
        <f>'Grafico 7'!C187</f>
        <v>25.535488182368617</v>
      </c>
      <c r="D187" s="152">
        <f>'Grafico 7'!D187</f>
        <v>26.450970961193242</v>
      </c>
      <c r="E187" s="152">
        <f>'Grafico 7'!E187</f>
        <v>8.71208876785008</v>
      </c>
      <c r="F187" s="88">
        <f>'Grafico 7'!F187</f>
        <v>31.604964987600415</v>
      </c>
      <c r="G187" s="148">
        <v>10.917363957564376</v>
      </c>
      <c r="H187" s="92">
        <v>18.492261766736618</v>
      </c>
      <c r="I187" s="92">
        <v>11.310431275457347</v>
      </c>
      <c r="J187" s="92">
        <v>7.2749684432938295</v>
      </c>
      <c r="K187" s="93">
        <v>13.642131237287728</v>
      </c>
    </row>
    <row r="188" spans="1:11" ht="15.75" customHeight="1">
      <c r="A188" s="147">
        <v>42887</v>
      </c>
      <c r="B188" s="87">
        <f>'Grafico 7'!B188</f>
        <v>57.004432489508105</v>
      </c>
      <c r="C188" s="152">
        <f>'Grafico 7'!C188</f>
        <v>29.055334033266099</v>
      </c>
      <c r="D188" s="152">
        <f>'Grafico 7'!D188</f>
        <v>31.321957378307609</v>
      </c>
      <c r="E188" s="152">
        <f>'Grafico 7'!E188</f>
        <v>12.52783242219464</v>
      </c>
      <c r="F188" s="88">
        <f>'Grafico 7'!F188</f>
        <v>39.101389341531245</v>
      </c>
      <c r="G188" s="148">
        <v>15.557226764694192</v>
      </c>
      <c r="H188" s="92">
        <v>19.724150134438105</v>
      </c>
      <c r="I188" s="92">
        <v>10.713314274797384</v>
      </c>
      <c r="J188" s="92">
        <v>6.9621836917305018</v>
      </c>
      <c r="K188" s="93">
        <v>16.403853668244082</v>
      </c>
    </row>
    <row r="189" spans="1:11" ht="15.75" customHeight="1">
      <c r="A189" s="147">
        <v>42917</v>
      </c>
      <c r="B189" s="87">
        <f>'Grafico 7'!B189</f>
        <v>46.514236136452801</v>
      </c>
      <c r="C189" s="152">
        <f>'Grafico 7'!C189</f>
        <v>26.772118957031111</v>
      </c>
      <c r="D189" s="152">
        <f>'Grafico 7'!D189</f>
        <v>30.035859527491148</v>
      </c>
      <c r="E189" s="152">
        <f>'Grafico 7'!E189</f>
        <v>11.667718361449841</v>
      </c>
      <c r="F189" s="88">
        <f>'Grafico 7'!F189</f>
        <v>34.377191229122417</v>
      </c>
      <c r="G189" s="148">
        <v>16.24103120289378</v>
      </c>
      <c r="H189" s="92">
        <v>20.551352575450437</v>
      </c>
      <c r="I189" s="92">
        <v>10.77651157823334</v>
      </c>
      <c r="J189" s="92">
        <v>5.036812019202614</v>
      </c>
      <c r="K189" s="93">
        <v>16.996822295407753</v>
      </c>
    </row>
    <row r="190" spans="1:11" ht="15.75" customHeight="1">
      <c r="A190" s="147">
        <v>42948</v>
      </c>
      <c r="B190" s="87">
        <f>'Grafico 7'!B190</f>
        <v>48.919094673507722</v>
      </c>
      <c r="C190" s="152">
        <f>'Grafico 7'!C190</f>
        <v>26.308191412555626</v>
      </c>
      <c r="D190" s="152">
        <f>'Grafico 7'!D190</f>
        <v>33.208253056018201</v>
      </c>
      <c r="E190" s="152">
        <f>'Grafico 7'!E190</f>
        <v>12.088386780780214</v>
      </c>
      <c r="F190" s="88">
        <f>'Grafico 7'!F190</f>
        <v>35.788659568840586</v>
      </c>
      <c r="G190" s="148">
        <v>18.986166896975035</v>
      </c>
      <c r="H190" s="92">
        <v>19.959116553721401</v>
      </c>
      <c r="I190" s="92">
        <v>11.235101866902752</v>
      </c>
      <c r="J190" s="92">
        <v>5.7897800744287196</v>
      </c>
      <c r="K190" s="93">
        <v>18.201588355673294</v>
      </c>
    </row>
    <row r="191" spans="1:11" ht="15.75" customHeight="1">
      <c r="A191" s="147">
        <v>42979</v>
      </c>
      <c r="B191" s="87">
        <f>'Grafico 7'!B191</f>
        <v>52.231241211973753</v>
      </c>
      <c r="C191" s="152">
        <f>'Grafico 7'!C191</f>
        <v>27.699423498143695</v>
      </c>
      <c r="D191" s="152">
        <f>'Grafico 7'!D191</f>
        <v>32.145433512120533</v>
      </c>
      <c r="E191" s="152">
        <f>'Grafico 7'!E191</f>
        <v>13.819286793875873</v>
      </c>
      <c r="F191" s="88">
        <f>'Grafico 7'!F191</f>
        <v>37.417066714098723</v>
      </c>
      <c r="G191" s="148">
        <v>20.103514838254497</v>
      </c>
      <c r="H191" s="92">
        <v>20.241102385011061</v>
      </c>
      <c r="I191" s="92">
        <v>12.681476626347617</v>
      </c>
      <c r="J191" s="92">
        <v>7.9210651813848472</v>
      </c>
      <c r="K191" s="93">
        <v>19.082051871036484</v>
      </c>
    </row>
    <row r="192" spans="1:11" ht="15.75" customHeight="1">
      <c r="A192" s="147">
        <v>43009</v>
      </c>
      <c r="B192" s="87">
        <f>'Grafico 7'!B192</f>
        <v>41.66271351623805</v>
      </c>
      <c r="C192" s="152">
        <f>'Grafico 7'!C192</f>
        <v>24.408052260553958</v>
      </c>
      <c r="D192" s="152">
        <f>'Grafico 7'!D192</f>
        <v>27.894581555415442</v>
      </c>
      <c r="E192" s="152">
        <f>'Grafico 7'!E192</f>
        <v>8.2152889569277363</v>
      </c>
      <c r="F192" s="88">
        <f>'Grafico 7'!F192</f>
        <v>31.081386230123176</v>
      </c>
      <c r="G192" s="148">
        <v>19.471017851559253</v>
      </c>
      <c r="H192" s="92">
        <v>20.44151427412595</v>
      </c>
      <c r="I192" s="92">
        <v>12.582192591759366</v>
      </c>
      <c r="J192" s="92">
        <v>4.0318662124656015</v>
      </c>
      <c r="K192" s="93">
        <v>18.683140054166472</v>
      </c>
    </row>
    <row r="193" spans="1:11" ht="15.75" customHeight="1">
      <c r="A193" s="147">
        <v>43040</v>
      </c>
      <c r="B193" s="87">
        <f>'Grafico 7'!B193</f>
        <v>43.534654018506977</v>
      </c>
      <c r="C193" s="152">
        <f>'Grafico 7'!C193</f>
        <v>22.551100095140029</v>
      </c>
      <c r="D193" s="152">
        <f>'Grafico 7'!D193</f>
        <v>31.418625559847801</v>
      </c>
      <c r="E193" s="152">
        <f>'Grafico 7'!E193</f>
        <v>7.168165861889042</v>
      </c>
      <c r="F193" s="88">
        <f>'Grafico 7'!F193</f>
        <v>31.562755923070007</v>
      </c>
      <c r="G193" s="148">
        <v>20.307695935961206</v>
      </c>
      <c r="H193" s="92">
        <v>20.358135180731509</v>
      </c>
      <c r="I193" s="92">
        <v>13.375494988711708</v>
      </c>
      <c r="J193" s="92">
        <v>4.5012888338373642</v>
      </c>
      <c r="K193" s="93">
        <v>19.134793346550623</v>
      </c>
    </row>
    <row r="194" spans="1:11" ht="15.75" customHeight="1">
      <c r="A194" s="147">
        <v>43070</v>
      </c>
      <c r="B194" s="87">
        <f>'Grafico 7'!B194</f>
        <v>56.775021017855806</v>
      </c>
      <c r="C194" s="152">
        <f>'Grafico 7'!C194</f>
        <v>21.683814758369845</v>
      </c>
      <c r="D194" s="152">
        <f>'Grafico 7'!D194</f>
        <v>32.455188641380197</v>
      </c>
      <c r="E194" s="152">
        <f>'Grafico 7'!E194</f>
        <v>9.980973052023101</v>
      </c>
      <c r="F194" s="88">
        <f>'Grafico 7'!F194</f>
        <v>36.012779624549275</v>
      </c>
      <c r="G194" s="148">
        <v>21.310207567484113</v>
      </c>
      <c r="H194" s="92">
        <v>18.467526302823288</v>
      </c>
      <c r="I194" s="92">
        <v>13.568302721581844</v>
      </c>
      <c r="J194" s="92">
        <v>4.8387208867763007</v>
      </c>
      <c r="K194" s="93">
        <v>18.941798537738677</v>
      </c>
    </row>
    <row r="195" spans="1:11" ht="15.75" customHeight="1">
      <c r="A195" s="147">
        <v>43101</v>
      </c>
      <c r="B195" s="87">
        <f>'Grafico 7'!B195</f>
        <v>26.658219074450074</v>
      </c>
      <c r="C195" s="152">
        <f>'Grafico 7'!C195</f>
        <v>20.988319662106349</v>
      </c>
      <c r="D195" s="152">
        <f>'Grafico 7'!D195</f>
        <v>24.044172037503042</v>
      </c>
      <c r="E195" s="152">
        <f>'Grafico 7'!E195</f>
        <v>9.6708907000584876</v>
      </c>
      <c r="F195" s="88">
        <f>'Grafico 7'!F195</f>
        <v>23.387256067368646</v>
      </c>
      <c r="G195" s="148">
        <v>23.573415708015816</v>
      </c>
      <c r="H195" s="92">
        <v>19.436721133604948</v>
      </c>
      <c r="I195" s="92">
        <v>14.48901212974701</v>
      </c>
      <c r="J195" s="92">
        <v>4.6277243224323286</v>
      </c>
      <c r="K195" s="93">
        <v>20.479999741220098</v>
      </c>
    </row>
    <row r="196" spans="1:11" ht="15.75" customHeight="1">
      <c r="A196" s="147">
        <v>43132</v>
      </c>
      <c r="B196" s="87">
        <f>'Grafico 7'!B196</f>
        <v>38.990026316833813</v>
      </c>
      <c r="C196" s="152">
        <f>'Grafico 7'!C196</f>
        <v>18.671828273478773</v>
      </c>
      <c r="D196" s="152">
        <f>'Grafico 7'!D196</f>
        <v>24.93696918608137</v>
      </c>
      <c r="E196" s="152">
        <f>'Grafico 7'!E196</f>
        <v>8.4379432113080846</v>
      </c>
      <c r="F196" s="88">
        <f>'Grafico 7'!F196</f>
        <v>27.755337984479912</v>
      </c>
      <c r="G196" s="148">
        <v>24.186051960960569</v>
      </c>
      <c r="H196" s="92">
        <v>19.075351156064244</v>
      </c>
      <c r="I196" s="92">
        <v>14.529839217837861</v>
      </c>
      <c r="J196" s="92">
        <v>4.3531313347221783</v>
      </c>
      <c r="K196" s="93">
        <v>20.632473409039591</v>
      </c>
    </row>
    <row r="197" spans="1:11" ht="15.75" customHeight="1">
      <c r="A197" s="147">
        <v>43160</v>
      </c>
      <c r="B197" s="87">
        <f>'Grafico 7'!B197</f>
        <v>33.157517902466324</v>
      </c>
      <c r="C197" s="152">
        <f>'Grafico 7'!C197</f>
        <v>17.475034185566596</v>
      </c>
      <c r="D197" s="152">
        <f>'Grafico 7'!D197</f>
        <v>22.444738160376797</v>
      </c>
      <c r="E197" s="152">
        <f>'Grafico 7'!E197</f>
        <v>6.9216693926141382</v>
      </c>
      <c r="F197" s="88">
        <f>'Grafico 7'!F197</f>
        <v>24.577800947003748</v>
      </c>
      <c r="G197" s="148">
        <v>24.758886652594541</v>
      </c>
      <c r="H197" s="92">
        <v>20.614900103457742</v>
      </c>
      <c r="I197" s="92">
        <v>18.441201429005488</v>
      </c>
      <c r="J197" s="92">
        <v>1.6142533064309674</v>
      </c>
      <c r="K197" s="93">
        <v>21.743297352888604</v>
      </c>
    </row>
    <row r="198" spans="1:11" ht="15.75" customHeight="1">
      <c r="A198" s="147">
        <v>43191</v>
      </c>
      <c r="B198" s="87">
        <f>'Grafico 7'!B198</f>
        <v>28.053423795815814</v>
      </c>
      <c r="C198" s="152">
        <f>'Grafico 7'!C198</f>
        <v>11.49287671116841</v>
      </c>
      <c r="D198" s="152">
        <f>'Grafico 7'!D198</f>
        <v>16.205502723805232</v>
      </c>
      <c r="E198" s="152">
        <f>'Grafico 7'!E198</f>
        <v>1.4637067408943993</v>
      </c>
      <c r="F198" s="88">
        <f>'Grafico 7'!F198</f>
        <v>18.980528086995662</v>
      </c>
      <c r="G198" s="148">
        <v>23.519495876402161</v>
      </c>
      <c r="H198" s="92">
        <v>20.036617347635641</v>
      </c>
      <c r="I198" s="92">
        <v>18.574670815655935</v>
      </c>
      <c r="J198" s="92">
        <v>-0.62533189126121158</v>
      </c>
      <c r="K198" s="93">
        <v>20.817357505439517</v>
      </c>
    </row>
    <row r="199" spans="1:11" ht="15.75" customHeight="1">
      <c r="A199" s="147">
        <v>43221</v>
      </c>
      <c r="B199" s="87">
        <f>'Grafico 7'!B199</f>
        <v>29.199162707404348</v>
      </c>
      <c r="C199" s="152">
        <f>'Grafico 7'!C199</f>
        <v>6.1163399469078783</v>
      </c>
      <c r="D199" s="152">
        <f>'Grafico 7'!D199</f>
        <v>16.127237953917973</v>
      </c>
      <c r="E199" s="152">
        <f>'Grafico 7'!E199</f>
        <v>2.2105243587566825E-2</v>
      </c>
      <c r="F199" s="88">
        <f>'Grafico 7'!F199</f>
        <v>17.49479389684776</v>
      </c>
      <c r="G199" s="148">
        <v>23.106988611746033</v>
      </c>
      <c r="H199" s="92">
        <v>17.649574335757535</v>
      </c>
      <c r="I199" s="92">
        <v>17.798317601830476</v>
      </c>
      <c r="J199" s="92">
        <v>-0.47477019735707415</v>
      </c>
      <c r="K199" s="93">
        <v>19.640551548488531</v>
      </c>
    </row>
    <row r="200" spans="1:11" ht="15.75" customHeight="1">
      <c r="A200" s="147">
        <v>43252</v>
      </c>
      <c r="B200" s="87">
        <f>'Grafico 7'!B200</f>
        <v>29.492995686773082</v>
      </c>
      <c r="C200" s="152">
        <f>'Grafico 7'!C200</f>
        <v>4.583435541371994</v>
      </c>
      <c r="D200" s="152">
        <f>'Grafico 7'!D200</f>
        <v>13.962655132648605</v>
      </c>
      <c r="E200" s="152">
        <f>'Grafico 7'!E200</f>
        <v>1.6881481418067334</v>
      </c>
      <c r="F200" s="88">
        <f>'Grafico 7'!F200</f>
        <v>16.744946786771099</v>
      </c>
      <c r="G200" s="148">
        <v>22.280230406610002</v>
      </c>
      <c r="H200" s="92">
        <v>15.346560104930404</v>
      </c>
      <c r="I200" s="92">
        <v>18.166632121323659</v>
      </c>
      <c r="J200" s="92">
        <v>1.1721080249515126E-2</v>
      </c>
      <c r="K200" s="93">
        <v>18.393834258109962</v>
      </c>
    </row>
    <row r="201" spans="1:11" ht="15.75" customHeight="1">
      <c r="A201" s="147">
        <v>43282</v>
      </c>
      <c r="B201" s="87">
        <f>'Grafico 7'!B201</f>
        <v>27.708324331779586</v>
      </c>
      <c r="C201" s="152">
        <f>'Grafico 7'!C201</f>
        <v>1.6576187330609615</v>
      </c>
      <c r="D201" s="152">
        <f>'Grafico 7'!D201</f>
        <v>9.2414568731370892</v>
      </c>
      <c r="E201" s="152">
        <f>'Grafico 7'!E201</f>
        <v>1.5216677350890162</v>
      </c>
      <c r="F201" s="88">
        <f>'Grafico 7'!F201</f>
        <v>14.236024618045985</v>
      </c>
      <c r="G201" s="148">
        <v>18.682461276568631</v>
      </c>
      <c r="H201" s="92">
        <v>13.379063528110933</v>
      </c>
      <c r="I201" s="92">
        <v>14.789641864523475</v>
      </c>
      <c r="J201" s="92">
        <v>-0.35186691115835345</v>
      </c>
      <c r="K201" s="93">
        <v>15.592900758634329</v>
      </c>
    </row>
    <row r="202" spans="1:11" ht="15.75" customHeight="1">
      <c r="A202" s="147">
        <v>43313</v>
      </c>
      <c r="B202" s="87">
        <f>'Grafico 7'!B202</f>
        <v>23.254585852457854</v>
      </c>
      <c r="C202" s="152">
        <f>'Grafico 7'!C202</f>
        <v>2.3447845720660832</v>
      </c>
      <c r="D202" s="152">
        <f>'Grafico 7'!D202</f>
        <v>10.343193010192376</v>
      </c>
      <c r="E202" s="152">
        <f>'Grafico 7'!E202</f>
        <v>-1.9949892146416404</v>
      </c>
      <c r="F202" s="88">
        <f>'Grafico 7'!F202</f>
        <v>12.693579876269755</v>
      </c>
      <c r="G202" s="148">
        <v>17.215751679000107</v>
      </c>
      <c r="H202" s="92">
        <v>13.089013291083546</v>
      </c>
      <c r="I202" s="92">
        <v>14.486640817226942</v>
      </c>
      <c r="J202" s="92">
        <v>-1.3676263712909815</v>
      </c>
      <c r="K202" s="93">
        <v>14.713249694801192</v>
      </c>
    </row>
    <row r="203" spans="1:11" ht="15.75" customHeight="1">
      <c r="A203" s="147">
        <v>43344</v>
      </c>
      <c r="B203" s="87">
        <f>'Grafico 7'!B203</f>
        <v>22.145926021395425</v>
      </c>
      <c r="C203" s="152">
        <f>'Grafico 7'!C203</f>
        <v>0.64163970656212488</v>
      </c>
      <c r="D203" s="152">
        <f>'Grafico 7'!D203</f>
        <v>10.305209792693715</v>
      </c>
      <c r="E203" s="152">
        <f>'Grafico 7'!E203</f>
        <v>-5.3198688475333489</v>
      </c>
      <c r="F203" s="88">
        <f>'Grafico 7'!F203</f>
        <v>11.4676609984121</v>
      </c>
      <c r="G203" s="148">
        <v>15.820163178261353</v>
      </c>
      <c r="H203" s="92">
        <v>11.121288315535409</v>
      </c>
      <c r="I203" s="92">
        <v>13.920060896428282</v>
      </c>
      <c r="J203" s="92">
        <v>-5.3624469178948715</v>
      </c>
      <c r="K203" s="93">
        <v>13.080168797509998</v>
      </c>
    </row>
    <row r="204" spans="1:11" ht="15.75" customHeight="1">
      <c r="A204" s="147">
        <v>43374</v>
      </c>
      <c r="B204" s="87">
        <f>'Grafico 7'!B204</f>
        <v>24.376600606780908</v>
      </c>
      <c r="C204" s="152">
        <f>'Grafico 7'!C204</f>
        <v>-2.3030047073602566</v>
      </c>
      <c r="D204" s="152">
        <f>'Grafico 7'!D204</f>
        <v>7.6207632669885061</v>
      </c>
      <c r="E204" s="152">
        <f>'Grafico 7'!E204</f>
        <v>-2.3247979409126596</v>
      </c>
      <c r="F204" s="88">
        <f>'Grafico 7'!F204</f>
        <v>10.957347395491702</v>
      </c>
      <c r="G204" s="148">
        <v>15.798015999943374</v>
      </c>
      <c r="H204" s="92">
        <v>9.6242623048731843</v>
      </c>
      <c r="I204" s="92">
        <v>13.486214803946211</v>
      </c>
      <c r="J204" s="92">
        <v>-1.4677568596388681</v>
      </c>
      <c r="K204" s="93">
        <v>12.614990581043671</v>
      </c>
    </row>
    <row r="205" spans="1:11" ht="15.75" customHeight="1">
      <c r="A205" s="147">
        <v>43405</v>
      </c>
      <c r="B205" s="87">
        <f>'Grafico 7'!B205</f>
        <v>20.78529679325889</v>
      </c>
      <c r="C205" s="152">
        <f>'Grafico 7'!C205</f>
        <v>-4.2532549528247587</v>
      </c>
      <c r="D205" s="152">
        <f>'Grafico 7'!D205</f>
        <v>6.3003483848668163</v>
      </c>
      <c r="E205" s="152">
        <f>'Grafico 7'!E205</f>
        <v>-2.5353238220861329</v>
      </c>
      <c r="F205" s="88">
        <f>'Grafico 7'!F205</f>
        <v>8.3993941665182259</v>
      </c>
      <c r="G205" s="148">
        <v>14.069718510216319</v>
      </c>
      <c r="H205" s="92">
        <v>7.3097343198060827</v>
      </c>
      <c r="I205" s="92">
        <v>12.631097893872692</v>
      </c>
      <c r="J205" s="92">
        <v>-0.78581464446855875</v>
      </c>
      <c r="K205" s="93">
        <v>10.799329279130916</v>
      </c>
    </row>
    <row r="206" spans="1:11" ht="15.75" customHeight="1">
      <c r="A206" s="147">
        <v>43435</v>
      </c>
      <c r="B206" s="87">
        <f>'Grafico 7'!B206</f>
        <v>18.703250471023058</v>
      </c>
      <c r="C206" s="152">
        <f>'Grafico 7'!C206</f>
        <v>-4.939865862222204</v>
      </c>
      <c r="D206" s="152">
        <f>'Grafico 7'!D206</f>
        <v>5.8289312873942123</v>
      </c>
      <c r="E206" s="152">
        <f>'Grafico 7'!E206</f>
        <v>-5.1818826677398011</v>
      </c>
      <c r="F206" s="88">
        <f>'Grafico 7'!F206</f>
        <v>7.0813932873049046</v>
      </c>
      <c r="G206" s="148">
        <v>14.188522610366874</v>
      </c>
      <c r="H206" s="92">
        <v>6.4645227943688468</v>
      </c>
      <c r="I206" s="92">
        <v>12.582364143191271</v>
      </c>
      <c r="J206" s="92">
        <v>5.6142803802843275</v>
      </c>
      <c r="K206" s="93">
        <v>10.782687997772683</v>
      </c>
    </row>
    <row r="207" spans="1:11" ht="15.75" customHeight="1">
      <c r="A207" s="147">
        <v>43466</v>
      </c>
      <c r="B207" s="87">
        <f>'Grafico 7'!B207</f>
        <v>14.784390727246066</v>
      </c>
      <c r="C207" s="152">
        <f>'Grafico 7'!C207</f>
        <v>-5.4476743065337896</v>
      </c>
      <c r="D207" s="152">
        <f>'Grafico 7'!D207</f>
        <v>5.4526379765549748</v>
      </c>
      <c r="E207" s="152">
        <f>'Grafico 7'!E207</f>
        <v>-5.0853978817470331</v>
      </c>
      <c r="F207" s="88">
        <f>'Grafico 7'!F207</f>
        <v>5.3706799983448628</v>
      </c>
      <c r="G207" s="148">
        <v>12.831496207265431</v>
      </c>
      <c r="H207" s="92">
        <v>4.9579054624869343</v>
      </c>
      <c r="I207" s="92">
        <v>12.139550473918234</v>
      </c>
      <c r="J207" s="92">
        <v>5.7243291417868818</v>
      </c>
      <c r="K207" s="93">
        <v>9.4881663066771438</v>
      </c>
    </row>
    <row r="208" spans="1:11" ht="15.75" customHeight="1">
      <c r="A208" s="147">
        <v>43497</v>
      </c>
      <c r="B208" s="87">
        <f>'Grafico 7'!B208</f>
        <v>6.278211766063535</v>
      </c>
      <c r="C208" s="152">
        <f>'Grafico 7'!C208</f>
        <v>-6.6842491207864452</v>
      </c>
      <c r="D208" s="152">
        <f>'Grafico 7'!D208</f>
        <v>5.9881724306335204</v>
      </c>
      <c r="E208" s="152">
        <f>'Grafico 7'!E208</f>
        <v>-6.9573844184682603</v>
      </c>
      <c r="F208" s="88">
        <f>'Grafico 7'!F208</f>
        <v>1.3821149066173488</v>
      </c>
      <c r="G208" s="148">
        <v>12.408651296508239</v>
      </c>
      <c r="H208" s="92">
        <v>3.4447639088451893</v>
      </c>
      <c r="I208" s="92">
        <v>12.17277018652463</v>
      </c>
      <c r="J208" s="92">
        <v>3.714077936833533</v>
      </c>
      <c r="K208" s="93">
        <v>8.634584554837474</v>
      </c>
    </row>
    <row r="209" spans="1:11" ht="15.75" customHeight="1">
      <c r="A209" s="147">
        <v>43525</v>
      </c>
      <c r="B209" s="87">
        <f>'Grafico 7'!B209</f>
        <v>6.8643530687150678</v>
      </c>
      <c r="C209" s="152">
        <f>'Grafico 7'!C209</f>
        <v>-6.404217218028796</v>
      </c>
      <c r="D209" s="152">
        <f>'Grafico 7'!D209</f>
        <v>5.7042719061974667</v>
      </c>
      <c r="E209" s="152">
        <f>'Grafico 7'!E209</f>
        <v>-6.4394123872147491</v>
      </c>
      <c r="F209" s="88">
        <f>'Grafico 7'!F209</f>
        <v>1.7724453153142639</v>
      </c>
      <c r="G209" s="148">
        <v>8.6562397979883485</v>
      </c>
      <c r="H209" s="92">
        <v>2.9307931960712637</v>
      </c>
      <c r="I209" s="92">
        <v>11.031813884272708</v>
      </c>
      <c r="J209" s="92">
        <v>4.771055332217756</v>
      </c>
      <c r="K209" s="93">
        <v>6.5014563727376071</v>
      </c>
    </row>
    <row r="210" spans="1:11" ht="15.75" customHeight="1">
      <c r="A210" s="147">
        <v>43556</v>
      </c>
      <c r="B210" s="87">
        <f>'Grafico 7'!B210</f>
        <v>7.7602425342986114</v>
      </c>
      <c r="C210" s="152">
        <f>'Grafico 7'!C210</f>
        <v>-5.3043354304949775</v>
      </c>
      <c r="D210" s="152">
        <f>'Grafico 7'!D210</f>
        <v>7.4277655912091456</v>
      </c>
      <c r="E210" s="152">
        <f>'Grafico 7'!E210</f>
        <v>-2.9240921698034605</v>
      </c>
      <c r="F210" s="88">
        <f>'Grafico 7'!F210</f>
        <v>3.0522430355225172</v>
      </c>
      <c r="G210" s="148">
        <v>9.1856902651686028</v>
      </c>
      <c r="H210" s="92">
        <v>2.0686941204334488</v>
      </c>
      <c r="I210" s="92">
        <v>10.060778505741055</v>
      </c>
      <c r="J210" s="92">
        <v>4.627412498995497</v>
      </c>
      <c r="K210" s="93">
        <v>6.3468312449529378</v>
      </c>
    </row>
    <row r="211" spans="1:11" ht="15.75" customHeight="1">
      <c r="A211" s="147">
        <v>43586</v>
      </c>
      <c r="B211" s="87">
        <f>'Grafico 7'!B211</f>
        <v>3.7385346213629322</v>
      </c>
      <c r="C211" s="152">
        <f>'Grafico 7'!C211</f>
        <v>-4.2160240995657077</v>
      </c>
      <c r="D211" s="152">
        <f>'Grafico 7'!D211</f>
        <v>7.2097246918378488</v>
      </c>
      <c r="E211" s="152">
        <f>'Grafico 7'!E211</f>
        <v>-7.0024155505271306</v>
      </c>
      <c r="F211" s="88">
        <f>'Grafico 7'!F211</f>
        <v>1.4214406068065788</v>
      </c>
      <c r="G211" s="148">
        <v>7.2932240633000447</v>
      </c>
      <c r="H211" s="92">
        <v>2.255733826803791</v>
      </c>
      <c r="I211" s="92">
        <v>9.6525017810625826</v>
      </c>
      <c r="J211" s="92">
        <v>0.92113534947964126</v>
      </c>
      <c r="K211" s="93">
        <v>5.3195606591184088</v>
      </c>
    </row>
    <row r="212" spans="1:11" ht="15.75" customHeight="1">
      <c r="A212" s="147">
        <v>43617</v>
      </c>
      <c r="B212" s="87">
        <f>'Grafico 7'!B212</f>
        <v>-2.6096590682138543</v>
      </c>
      <c r="C212" s="152">
        <f>'Grafico 7'!C212</f>
        <v>-3.4552145707981596</v>
      </c>
      <c r="D212" s="152">
        <f>'Grafico 7'!D212</f>
        <v>9.4242117611374354</v>
      </c>
      <c r="E212" s="152">
        <f>'Grafico 7'!E212</f>
        <v>-6.361863496866393</v>
      </c>
      <c r="F212" s="88">
        <f>'Grafico 7'!F212</f>
        <v>-0.89185545855100523</v>
      </c>
      <c r="G212" s="148">
        <v>2.7184975135393898</v>
      </c>
      <c r="H212" s="92">
        <v>2.4422408416677683</v>
      </c>
      <c r="I212" s="92">
        <v>9.7827413542138828</v>
      </c>
      <c r="J212" s="92">
        <v>0.89303463822867002</v>
      </c>
      <c r="K212" s="93">
        <v>3.0789018978707077</v>
      </c>
    </row>
    <row r="213" spans="1:11" ht="15.75" customHeight="1">
      <c r="A213" s="147">
        <v>43647</v>
      </c>
      <c r="B213" s="87">
        <f>'Grafico 7'!B213</f>
        <v>-3.3765268077281529</v>
      </c>
      <c r="C213" s="152">
        <f>'Grafico 7'!C213</f>
        <v>-4.7396290612775172</v>
      </c>
      <c r="D213" s="152">
        <f>'Grafico 7'!D213</f>
        <v>4.4807827793493793</v>
      </c>
      <c r="E213" s="152">
        <f>'Grafico 7'!E213</f>
        <v>-4.8159123174277729</v>
      </c>
      <c r="F213" s="88">
        <f>'Grafico 7'!F213</f>
        <v>-2.4860020322238552</v>
      </c>
      <c r="G213" s="148">
        <v>5.6020295365895691</v>
      </c>
      <c r="H213" s="92">
        <v>1.9941353089183025</v>
      </c>
      <c r="I213" s="92">
        <v>11.545228034185044</v>
      </c>
      <c r="J213" s="92">
        <v>4.6601784127606578</v>
      </c>
      <c r="K213" s="93">
        <v>4.6152219752261487</v>
      </c>
    </row>
    <row r="214" spans="1:11" ht="15.75" customHeight="1">
      <c r="A214" s="147">
        <v>43678</v>
      </c>
      <c r="B214" s="87">
        <f>'Grafico 7'!B214</f>
        <v>-8.3530497783894102</v>
      </c>
      <c r="C214" s="152">
        <f>'Grafico 7'!C214</f>
        <v>-4.7326280958268852</v>
      </c>
      <c r="D214" s="152">
        <f>'Grafico 7'!D214</f>
        <v>7.8430392230101509</v>
      </c>
      <c r="E214" s="152">
        <f>'Grafico 7'!E214</f>
        <v>-2.9716372648767697</v>
      </c>
      <c r="F214" s="88">
        <f>'Grafico 7'!F214</f>
        <v>-4.136892388134628</v>
      </c>
      <c r="G214" s="148">
        <v>5.6969649192168674</v>
      </c>
      <c r="H214" s="92">
        <v>1.7296860495935533</v>
      </c>
      <c r="I214" s="92">
        <v>10.486249212598665</v>
      </c>
      <c r="J214" s="92">
        <v>5.11622796031088</v>
      </c>
      <c r="K214" s="93">
        <v>4.5071674244536268</v>
      </c>
    </row>
    <row r="215" spans="1:11" ht="15.75" customHeight="1">
      <c r="A215" s="147">
        <v>43709</v>
      </c>
      <c r="B215" s="87">
        <f>'Grafico 7'!B215</f>
        <v>-10.652348701268577</v>
      </c>
      <c r="C215" s="152">
        <f>'Grafico 7'!C215</f>
        <v>-4.2763679704917905</v>
      </c>
      <c r="D215" s="152">
        <f>'Grafico 7'!D215</f>
        <v>7.6698446205260895</v>
      </c>
      <c r="E215" s="152">
        <f>'Grafico 7'!E215</f>
        <v>-1.1186925716275664</v>
      </c>
      <c r="F215" s="88">
        <f>'Grafico 7'!F215</f>
        <v>-5.0310801426205476</v>
      </c>
      <c r="G215" s="148">
        <v>6.2570248453288144</v>
      </c>
      <c r="H215" s="92">
        <v>2.7493038822226765</v>
      </c>
      <c r="I215" s="92">
        <v>9.8858132672363865</v>
      </c>
      <c r="J215" s="92">
        <v>10.553743871229642</v>
      </c>
      <c r="K215" s="93">
        <v>5.3198625580839689</v>
      </c>
    </row>
    <row r="216" spans="1:11" ht="15.75" customHeight="1">
      <c r="A216" s="147">
        <v>43739</v>
      </c>
      <c r="B216" s="87">
        <f>'Grafico 7'!B216</f>
        <v>-5.8306323877539974</v>
      </c>
      <c r="C216" s="152">
        <f>'Grafico 7'!C216</f>
        <v>-3.0254144353165868</v>
      </c>
      <c r="D216" s="152">
        <f>'Grafico 7'!D216</f>
        <v>7.9856194153739457</v>
      </c>
      <c r="E216" s="152">
        <f>'Grafico 7'!E216</f>
        <v>-2.922114375628182</v>
      </c>
      <c r="F216" s="88">
        <f>'Grafico 7'!F216</f>
        <v>-2.4206880111839912</v>
      </c>
      <c r="G216" s="148">
        <v>5.4159576089147095</v>
      </c>
      <c r="H216" s="92">
        <v>3.4206333510536666</v>
      </c>
      <c r="I216" s="92">
        <v>8.7116959028467278</v>
      </c>
      <c r="J216" s="92">
        <v>10.687829535945511</v>
      </c>
      <c r="K216" s="93">
        <v>5.0693586074297201</v>
      </c>
    </row>
    <row r="217" spans="1:11" ht="15.75" customHeight="1">
      <c r="A217" s="147">
        <v>43770</v>
      </c>
      <c r="B217" s="87">
        <f>'Grafico 7'!B217</f>
        <v>-1.1789379338293049</v>
      </c>
      <c r="C217" s="152">
        <f>'Grafico 7'!C217</f>
        <v>0.48248842403664227</v>
      </c>
      <c r="D217" s="152">
        <f>'Grafico 7'!D217</f>
        <v>9.4817775228056576</v>
      </c>
      <c r="E217" s="152">
        <f>'Grafico 7'!E217</f>
        <v>-4.2370612394002194</v>
      </c>
      <c r="F217" s="88">
        <f>'Grafico 7'!F217</f>
        <v>1.1814859982429482</v>
      </c>
      <c r="G217" s="148">
        <v>5.5922032920799865</v>
      </c>
      <c r="H217" s="92">
        <v>4.9013519641446095</v>
      </c>
      <c r="I217" s="92">
        <v>8.2925283326138697</v>
      </c>
      <c r="J217" s="92">
        <v>4.3646866851037061</v>
      </c>
      <c r="K217" s="93">
        <v>5.497632869525134</v>
      </c>
    </row>
    <row r="218" spans="1:11" ht="15.75" customHeight="1">
      <c r="A218" s="147">
        <v>43800</v>
      </c>
      <c r="B218" s="87">
        <f>'Grafico 7'!B218</f>
        <v>-5.3497280242057688</v>
      </c>
      <c r="C218" s="152">
        <f>'Grafico 7'!C218</f>
        <v>1.0719552245922026</v>
      </c>
      <c r="D218" s="152">
        <f>'Grafico 7'!D218</f>
        <v>7.7611205529727778</v>
      </c>
      <c r="E218" s="152">
        <f>'Grafico 7'!E218</f>
        <v>-4.2081584804985361</v>
      </c>
      <c r="F218" s="88">
        <f>'Grafico 7'!F218</f>
        <v>-0.9550655304055411</v>
      </c>
      <c r="G218" s="148">
        <v>-1.0953485147309294</v>
      </c>
      <c r="H218" s="92">
        <v>5.4886456309933322</v>
      </c>
      <c r="I218" s="92">
        <v>7.4025758431499327</v>
      </c>
      <c r="J218" s="92">
        <v>-1.6355024963159082</v>
      </c>
      <c r="K218" s="93">
        <v>1.9778988542573899</v>
      </c>
    </row>
    <row r="219" spans="1:11" ht="15.75" customHeight="1">
      <c r="A219" s="147">
        <v>43831</v>
      </c>
      <c r="B219" s="87">
        <f>'Grafico 7'!B219</f>
        <v>-5.1639662690199479</v>
      </c>
      <c r="C219" s="152">
        <f>'Grafico 7'!C219</f>
        <v>1.59815033169739</v>
      </c>
      <c r="D219" s="152">
        <f>'Grafico 7'!D219</f>
        <v>9.9972823390606322</v>
      </c>
      <c r="E219" s="152">
        <f>'Grafico 7'!E219</f>
        <v>-5.3800896768338102</v>
      </c>
      <c r="F219" s="88">
        <f>'Grafico 7'!F219</f>
        <v>-0.37202032138297092</v>
      </c>
      <c r="G219" s="148">
        <v>-1.5018268734053208</v>
      </c>
      <c r="H219" s="92">
        <v>5.7762633605043021</v>
      </c>
      <c r="I219" s="92">
        <v>6.8842921727321595</v>
      </c>
      <c r="J219" s="92">
        <v>-4.8973410175971566</v>
      </c>
      <c r="K219" s="93">
        <v>1.7200783479437263</v>
      </c>
    </row>
    <row r="220" spans="1:11" ht="15.75" customHeight="1">
      <c r="A220" s="147">
        <v>43862</v>
      </c>
      <c r="B220" s="87">
        <f>'Grafico 7'!B220</f>
        <v>-5.6104344275959894</v>
      </c>
      <c r="C220" s="152">
        <f>'Grafico 7'!C220</f>
        <v>3.6523256969313689</v>
      </c>
      <c r="D220" s="152">
        <f>'Grafico 7'!D220</f>
        <v>11.938774061637659</v>
      </c>
      <c r="E220" s="152">
        <f>'Grafico 7'!E220</f>
        <v>-6.344485851705306</v>
      </c>
      <c r="F220" s="88">
        <f>'Grafico 7'!F220</f>
        <v>0.3441760210558753</v>
      </c>
      <c r="G220" s="148">
        <v>-0.18859204623333881</v>
      </c>
      <c r="H220" s="92">
        <v>6.9900782298888373</v>
      </c>
      <c r="I220" s="92">
        <v>6.9182336870022993</v>
      </c>
      <c r="J220" s="92">
        <v>-4.5532101468778592</v>
      </c>
      <c r="K220" s="93">
        <v>2.8444796739317582</v>
      </c>
    </row>
    <row r="221" spans="1:11" ht="15.75" customHeight="1">
      <c r="A221" s="147">
        <v>43891</v>
      </c>
      <c r="B221" s="87">
        <f>'Grafico 7'!B221</f>
        <v>-2.5115100685932035</v>
      </c>
      <c r="C221" s="152">
        <f>'Grafico 7'!C221</f>
        <v>-6.4550429750418807</v>
      </c>
      <c r="D221" s="152">
        <f>'Grafico 7'!D221</f>
        <v>-4.3267093287854497</v>
      </c>
      <c r="E221" s="152">
        <f>'Grafico 7'!E221</f>
        <v>-5.3699873727328873</v>
      </c>
      <c r="F221" s="88">
        <f>'Grafico 7'!F221</f>
        <v>-4.1332911640092229</v>
      </c>
      <c r="G221" s="148">
        <v>5.3503543128055497</v>
      </c>
      <c r="H221" s="92">
        <v>6.1316597543876981</v>
      </c>
      <c r="I221" s="92">
        <v>6.7099391003407192</v>
      </c>
      <c r="J221" s="92">
        <v>0.61548715823198563</v>
      </c>
      <c r="K221" s="93">
        <v>5.591898064338622</v>
      </c>
    </row>
    <row r="222" spans="1:11" ht="15.75" customHeight="1">
      <c r="A222" s="147">
        <v>43922</v>
      </c>
      <c r="B222" s="87">
        <f>'Grafico 7'!B222</f>
        <v>-2.584944436429204</v>
      </c>
      <c r="C222" s="152">
        <f>'Grafico 7'!C222</f>
        <v>-15.113049825722147</v>
      </c>
      <c r="D222" s="152">
        <f>'Grafico 7'!D222</f>
        <v>-7.4348271791614184</v>
      </c>
      <c r="E222" s="152">
        <f>'Grafico 7'!E222</f>
        <v>-13.758236586151728</v>
      </c>
      <c r="F222" s="88">
        <f>'Grafico 7'!F222</f>
        <v>-7.6109027563251219</v>
      </c>
      <c r="G222" s="148">
        <v>6.3274252248939291</v>
      </c>
      <c r="H222" s="92">
        <v>6.0174159855343845</v>
      </c>
      <c r="I222" s="92">
        <v>8.2916857516022588</v>
      </c>
      <c r="J222" s="92">
        <v>9.4291833578063802</v>
      </c>
      <c r="K222" s="93">
        <v>6.4650579665301251</v>
      </c>
    </row>
    <row r="223" spans="1:11" ht="15.75" customHeight="1">
      <c r="A223" s="147">
        <v>43952</v>
      </c>
      <c r="B223" s="87">
        <f>'Grafico 7'!B223</f>
        <v>-5.9206635537624175</v>
      </c>
      <c r="C223" s="152">
        <f>'Grafico 7'!C223</f>
        <v>-22.676908551852982</v>
      </c>
      <c r="D223" s="152">
        <f>'Grafico 7'!D223</f>
        <v>-14.053485045904745</v>
      </c>
      <c r="E223" s="152">
        <f>'Grafico 7'!E223</f>
        <v>-12.608249645153535</v>
      </c>
      <c r="F223" s="88">
        <f>'Grafico 7'!F223</f>
        <v>-12.652106956786968</v>
      </c>
      <c r="G223" s="148">
        <v>8.0261485322647559</v>
      </c>
      <c r="H223" s="92">
        <v>7.2581648155348546</v>
      </c>
      <c r="I223" s="92">
        <v>10.051952875232104</v>
      </c>
      <c r="J223" s="92">
        <v>19.64368480479412</v>
      </c>
      <c r="K223" s="93">
        <v>8.2599297990137472</v>
      </c>
    </row>
    <row r="224" spans="1:11" ht="15.75" customHeight="1">
      <c r="A224" s="147">
        <v>43983</v>
      </c>
      <c r="B224" s="87">
        <f>'Grafico 7'!B224</f>
        <v>-3.912673110001974</v>
      </c>
      <c r="C224" s="152">
        <f>'Grafico 7'!C224</f>
        <v>-32.707877148988565</v>
      </c>
      <c r="D224" s="152">
        <f>'Grafico 7'!D224</f>
        <v>-22.876279726240877</v>
      </c>
      <c r="E224" s="152">
        <f>'Grafico 7'!E224</f>
        <v>-18.699581918025387</v>
      </c>
      <c r="F224" s="88">
        <f>'Grafico 7'!F224</f>
        <v>-16.923662644612904</v>
      </c>
      <c r="G224" s="148">
        <v>13.257172157956859</v>
      </c>
      <c r="H224" s="92">
        <v>8.7700607190599698</v>
      </c>
      <c r="I224" s="92">
        <v>11.334221505273902</v>
      </c>
      <c r="J224" s="92">
        <v>24.89771052613176</v>
      </c>
      <c r="K224" s="93">
        <v>13.635074647042387</v>
      </c>
    </row>
    <row r="225" spans="1:11" ht="15.75" customHeight="1">
      <c r="A225" s="147">
        <v>44013</v>
      </c>
      <c r="B225" s="87">
        <f>'Grafico 7'!B225</f>
        <v>-1.6607007097767634</v>
      </c>
      <c r="C225" s="152">
        <f>'Grafico 7'!C225</f>
        <v>-36.913954794473057</v>
      </c>
      <c r="D225" s="152">
        <f>'Grafico 7'!D225</f>
        <v>-24.915872665907024</v>
      </c>
      <c r="E225" s="152">
        <f>'Grafico 7'!E225</f>
        <v>-13.985452830255095</v>
      </c>
      <c r="F225" s="88">
        <f>'Grafico 7'!F225</f>
        <v>-17.009445722515594</v>
      </c>
      <c r="G225" s="148">
        <v>9.5891058258788462</v>
      </c>
      <c r="H225" s="92">
        <v>-3.9893051262234991</v>
      </c>
      <c r="I225" s="92">
        <v>9.482688539500657</v>
      </c>
      <c r="J225" s="92">
        <v>20.183123386393191</v>
      </c>
      <c r="K225" s="93">
        <v>12.925122951808163</v>
      </c>
    </row>
    <row r="226" spans="1:11" ht="15.75" customHeight="1">
      <c r="A226" s="147">
        <v>44044</v>
      </c>
      <c r="B226" s="87">
        <f>'Grafico 7'!B226</f>
        <v>13.490917426121761</v>
      </c>
      <c r="C226" s="152">
        <f>'Grafico 7'!C226</f>
        <v>-15.641996202121256</v>
      </c>
      <c r="D226" s="152">
        <f>'Grafico 7'!D226</f>
        <v>-15.191157710208325</v>
      </c>
      <c r="E226" s="152">
        <f>'Grafico 7'!E226</f>
        <v>1.0294931990834533</v>
      </c>
      <c r="F226" s="88">
        <f>'Grafico 7'!F226</f>
        <v>-1.6813077894201389</v>
      </c>
      <c r="G226" s="148">
        <v>7.635992959644895</v>
      </c>
      <c r="H226" s="92">
        <v>-3.061832577523603</v>
      </c>
      <c r="I226" s="92">
        <v>9.7678907540655473</v>
      </c>
      <c r="J226" s="92">
        <v>21.570617913343938</v>
      </c>
      <c r="K226" s="93">
        <v>15.431904130392056</v>
      </c>
    </row>
    <row r="227" spans="1:11" ht="15.75" customHeight="1">
      <c r="A227" s="147">
        <v>44075</v>
      </c>
      <c r="B227" s="87">
        <f>'Grafico 7'!B227</f>
        <v>17.021288572394845</v>
      </c>
      <c r="C227" s="152">
        <f>'Grafico 7'!C227</f>
        <v>0.90522204943739304</v>
      </c>
      <c r="D227" s="152">
        <f>'Grafico 7'!D227</f>
        <v>-19.528092932568086</v>
      </c>
      <c r="E227" s="152">
        <f>'Grafico 7'!E227</f>
        <v>14.549445879381139</v>
      </c>
      <c r="F227" s="88">
        <f>'Grafico 7'!F227</f>
        <v>4.4428061086028592</v>
      </c>
      <c r="G227" s="148">
        <v>6.7486455599641459</v>
      </c>
      <c r="H227" s="92">
        <v>-0.36515510650654903</v>
      </c>
      <c r="I227" s="92">
        <v>9.3297380222629585</v>
      </c>
      <c r="J227" s="92">
        <v>21.567551575602153</v>
      </c>
      <c r="K227" s="93">
        <v>17.51008983641762</v>
      </c>
    </row>
    <row r="228" spans="1:11" ht="15.75" customHeight="1">
      <c r="A228" s="147">
        <v>44105</v>
      </c>
      <c r="B228" s="87">
        <f>'Grafico 7'!B228</f>
        <v>9.5090943129123584</v>
      </c>
      <c r="C228" s="152">
        <f>'Grafico 7'!C228</f>
        <v>27.059895912671973</v>
      </c>
      <c r="D228" s="152">
        <f>'Grafico 7'!D228</f>
        <v>-0.79618668713635765</v>
      </c>
      <c r="E228" s="152">
        <f>'Grafico 7'!E228</f>
        <v>6.9320148655179548</v>
      </c>
      <c r="F228" s="88">
        <f>'Grafico 7'!F228</f>
        <v>12.705859268730247</v>
      </c>
      <c r="G228" s="148">
        <v>7.0442695630904808</v>
      </c>
      <c r="H228" s="92">
        <v>8.8853161981505338</v>
      </c>
      <c r="I228" s="92">
        <v>9.1485032726826461</v>
      </c>
      <c r="J228" s="92">
        <v>25.145224853435039</v>
      </c>
      <c r="K228" s="93">
        <v>21.883990115954433</v>
      </c>
    </row>
    <row r="229" spans="1:11" ht="15.75" customHeight="1">
      <c r="A229" s="147">
        <v>44136</v>
      </c>
      <c r="B229" s="87">
        <f>'Grafico 7'!B229</f>
        <v>7.7668646772509176</v>
      </c>
      <c r="C229" s="152">
        <f>'Grafico 7'!C229</f>
        <v>29.419516738481711</v>
      </c>
      <c r="D229" s="152">
        <f>'Grafico 7'!D229</f>
        <v>3.7002649680383692</v>
      </c>
      <c r="E229" s="152">
        <f>'Grafico 7'!E229</f>
        <v>1.5243183721743492</v>
      </c>
      <c r="F229" s="88">
        <f>'Grafico 7'!F229</f>
        <v>13.310993408965977</v>
      </c>
      <c r="G229" s="148">
        <v>5.8249509420004415</v>
      </c>
      <c r="H229" s="92">
        <v>15.109351216528637</v>
      </c>
      <c r="I229" s="92">
        <v>8.1713175935014419</v>
      </c>
      <c r="J229" s="92">
        <v>20.032104961169523</v>
      </c>
      <c r="K229" s="93">
        <v>22.324546986976031</v>
      </c>
    </row>
    <row r="230" spans="1:11" ht="15.75" customHeight="1">
      <c r="A230" s="147">
        <v>44166</v>
      </c>
      <c r="B230" s="87">
        <f>'Grafico 7'!B230</f>
        <v>11.8909254082042</v>
      </c>
      <c r="C230" s="152">
        <f>'Grafico 7'!C230</f>
        <v>35.00826804598973</v>
      </c>
      <c r="D230" s="152">
        <f>'Grafico 7'!D230</f>
        <v>6.63518851983389</v>
      </c>
      <c r="E230" s="152">
        <f>'Grafico 7'!E230</f>
        <v>3.0498853805625226</v>
      </c>
      <c r="F230" s="88">
        <f>'Grafico 7'!F230</f>
        <v>17.769471081082511</v>
      </c>
      <c r="G230" s="148">
        <v>15.055479899780579</v>
      </c>
      <c r="H230" s="92">
        <v>26.544679778528035</v>
      </c>
      <c r="I230" s="92">
        <v>10.794435861643109</v>
      </c>
      <c r="J230" s="92">
        <v>21.71245018252084</v>
      </c>
      <c r="K230" s="93">
        <v>28.627283011671153</v>
      </c>
    </row>
    <row r="231" spans="1:11" ht="15.75" customHeight="1">
      <c r="A231" s="147">
        <v>44197</v>
      </c>
      <c r="B231" s="87">
        <f>'Grafico 7'!B231</f>
        <v>9.5301068536654654</v>
      </c>
      <c r="C231" s="152">
        <f>'Grafico 7'!C231</f>
        <v>36.374318893611665</v>
      </c>
      <c r="D231" s="152">
        <f>'Grafico 7'!D231</f>
        <v>3.0950938621719271</v>
      </c>
      <c r="E231" s="152">
        <f>'Grafico 7'!E231</f>
        <v>8.5433011102249878</v>
      </c>
      <c r="F231" s="88">
        <f>'Grafico 7'!F231</f>
        <v>16.519824327600439</v>
      </c>
      <c r="G231" s="148">
        <v>14.867614825621402</v>
      </c>
      <c r="H231" s="92">
        <v>28.696165557510653</v>
      </c>
      <c r="I231" s="92">
        <v>10.359346222217923</v>
      </c>
      <c r="J231" s="92">
        <v>26.691902800926371</v>
      </c>
      <c r="K231" s="93">
        <v>29.83251252142972</v>
      </c>
    </row>
    <row r="232" spans="1:11" ht="15.75" customHeight="1">
      <c r="A232" s="147">
        <v>44228</v>
      </c>
      <c r="B232" s="87">
        <f>'Grafico 7'!B232</f>
        <v>5.4600412158261058</v>
      </c>
      <c r="C232" s="152">
        <f>'Grafico 7'!C232</f>
        <v>30.043386507148504</v>
      </c>
      <c r="D232" s="152">
        <f>'Grafico 7'!D232</f>
        <v>2.0493640742006436</v>
      </c>
      <c r="E232" s="152">
        <f>'Grafico 7'!E232</f>
        <v>8.5985615496670285</v>
      </c>
      <c r="F232" s="88">
        <f>'Grafico 7'!F232</f>
        <v>12.615180926793768</v>
      </c>
      <c r="G232" s="148">
        <v>11.187098490426138</v>
      </c>
      <c r="H232" s="92">
        <v>24.824504268182125</v>
      </c>
      <c r="I232" s="92">
        <v>11.078467142252222</v>
      </c>
      <c r="J232" s="92">
        <v>25.923843108726132</v>
      </c>
      <c r="K232" s="93">
        <v>27.120243499952636</v>
      </c>
    </row>
    <row r="233" spans="1:11" ht="15.75" customHeight="1">
      <c r="A233" s="147">
        <v>44256</v>
      </c>
      <c r="B233" s="87">
        <f>'Grafico 7'!B233</f>
        <v>-1.9870535863280914</v>
      </c>
      <c r="C233" s="152">
        <f>'Grafico 7'!C233</f>
        <v>34.805641511927732</v>
      </c>
      <c r="D233" s="152">
        <f>'Grafico 7'!D233</f>
        <v>10.492778451034933</v>
      </c>
      <c r="E233" s="152">
        <f>'Grafico 7'!E233</f>
        <v>9.0549146861090399</v>
      </c>
      <c r="F233" s="88">
        <f>'Grafico 7'!F233</f>
        <v>11.481222997774431</v>
      </c>
      <c r="G233" s="148">
        <v>5.781105748921874</v>
      </c>
      <c r="H233" s="92">
        <v>17.92343151206093</v>
      </c>
      <c r="I233" s="92">
        <v>10.919194826221542</v>
      </c>
      <c r="J233" s="92">
        <v>21.470499683005471</v>
      </c>
      <c r="K233" s="93">
        <v>21.673475075367719</v>
      </c>
    </row>
    <row r="234" spans="1:11" ht="15.75" customHeight="1">
      <c r="A234" s="147">
        <v>44287</v>
      </c>
      <c r="B234" s="87">
        <f>'Grafico 7'!B234</f>
        <v>-3.6295537447808779</v>
      </c>
      <c r="C234" s="152">
        <f>'Grafico 7'!C234</f>
        <v>45.076736471361613</v>
      </c>
      <c r="D234" s="152">
        <f>'Grafico 7'!D234</f>
        <v>16.688234331289831</v>
      </c>
      <c r="E234" s="152">
        <f>'Grafico 7'!E234</f>
        <v>17.37418824628103</v>
      </c>
      <c r="F234" s="88">
        <f>'Grafico 7'!F234</f>
        <v>14.122142252691905</v>
      </c>
      <c r="G234" s="148">
        <v>3.6506003222777963</v>
      </c>
      <c r="H234" s="92">
        <v>14.879373029855074</v>
      </c>
      <c r="I234" s="92">
        <v>9.5930888700957127</v>
      </c>
      <c r="J234" s="92">
        <v>10.755753719148558</v>
      </c>
      <c r="K234" s="93">
        <v>19.272923424717376</v>
      </c>
    </row>
    <row r="235" spans="1:11" ht="15.75" customHeight="1">
      <c r="A235" s="147">
        <v>44317</v>
      </c>
      <c r="B235" s="87">
        <f>'Grafico 7'!B235</f>
        <v>2.8251392578948487</v>
      </c>
      <c r="C235" s="152">
        <f>'Grafico 7'!C235</f>
        <v>54.035729873248805</v>
      </c>
      <c r="D235" s="152">
        <f>'Grafico 7'!D235</f>
        <v>25.77571761245796</v>
      </c>
      <c r="E235" s="152">
        <f>'Grafico 7'!E235</f>
        <v>26.591149398915427</v>
      </c>
      <c r="F235" s="88">
        <f>'Grafico 7'!F235</f>
        <v>21.346781766557132</v>
      </c>
      <c r="G235" s="148">
        <v>1.8940486029837729</v>
      </c>
      <c r="H235" s="92">
        <v>10.801013169061989</v>
      </c>
      <c r="I235" s="92">
        <v>8.8087537040649693</v>
      </c>
      <c r="J235" s="92">
        <v>4.7616491099077081</v>
      </c>
      <c r="K235" s="93">
        <v>16.336845852779945</v>
      </c>
    </row>
    <row r="236" spans="1:11" ht="15.75" customHeight="1">
      <c r="A236" s="147">
        <v>44348</v>
      </c>
      <c r="B236" s="87">
        <f>'Grafico 7'!B236</f>
        <v>2.3291560502399333</v>
      </c>
      <c r="C236" s="152">
        <f>'Grafico 7'!C236</f>
        <v>69.46893239811476</v>
      </c>
      <c r="D236" s="152">
        <f>'Grafico 7'!D236</f>
        <v>31.132699782240959</v>
      </c>
      <c r="E236" s="152">
        <f>'Grafico 7'!E236</f>
        <v>31.068989765973896</v>
      </c>
      <c r="F236" s="88">
        <f>'Grafico 7'!F236</f>
        <v>25.136875116622281</v>
      </c>
      <c r="G236" s="148">
        <v>0.45301373917472176</v>
      </c>
      <c r="H236" s="92">
        <v>6.7077270631643984</v>
      </c>
      <c r="I236" s="92">
        <v>8.0174278293805799</v>
      </c>
      <c r="J236" s="92">
        <v>-0.1492454461239987</v>
      </c>
      <c r="K236" s="93">
        <v>12.220285781145463</v>
      </c>
    </row>
    <row r="237" spans="1:11" ht="15.75" customHeight="1">
      <c r="A237" s="147">
        <v>44378</v>
      </c>
      <c r="B237" s="87">
        <f>'Grafico 7'!B237</f>
        <v>-0.85158322554446109</v>
      </c>
      <c r="C237" s="152">
        <f>'Grafico 7'!C237</f>
        <v>80.986811647074092</v>
      </c>
      <c r="D237" s="152">
        <f>'Grafico 7'!D237</f>
        <v>39.762790057245276</v>
      </c>
      <c r="E237" s="152">
        <f>'Grafico 7'!E237</f>
        <v>20.169508283727701</v>
      </c>
      <c r="F237" s="88">
        <f>'Grafico 7'!F237</f>
        <v>25.436671737412286</v>
      </c>
      <c r="G237" s="148">
        <v>1.61136818127288</v>
      </c>
      <c r="H237" s="92">
        <v>17.994683963636703</v>
      </c>
      <c r="I237" s="92">
        <v>9.313502312291817</v>
      </c>
      <c r="J237" s="92">
        <v>-1.6522452482240624</v>
      </c>
      <c r="K237" s="93">
        <v>10.680982999875681</v>
      </c>
    </row>
    <row r="238" spans="1:11" ht="15.75" customHeight="1">
      <c r="A238" s="147">
        <v>44409</v>
      </c>
      <c r="B238" s="87">
        <f>'Grafico 7'!B238</f>
        <v>-9.0354618614211013</v>
      </c>
      <c r="C238" s="152">
        <f>'Grafico 7'!C238</f>
        <v>32.618517445002325</v>
      </c>
      <c r="D238" s="152">
        <f>'Grafico 7'!D238</f>
        <v>16.725814537495243</v>
      </c>
      <c r="E238" s="152">
        <f>'Grafico 7'!E238</f>
        <v>-2.0661381466493656</v>
      </c>
      <c r="F238" s="88">
        <f>'Grafico 7'!F238</f>
        <v>6.6566154542079703</v>
      </c>
      <c r="G238" s="148">
        <v>2.145131466480322</v>
      </c>
      <c r="H238" s="92">
        <v>15.51794202998191</v>
      </c>
      <c r="I238" s="92">
        <v>8.8183111943515229</v>
      </c>
      <c r="J238" s="92">
        <v>-7.3135859760737389</v>
      </c>
      <c r="K238" s="93">
        <v>6.8684472948664137</v>
      </c>
    </row>
    <row r="239" spans="1:11" ht="15.75" customHeight="1">
      <c r="A239" s="147">
        <v>44440</v>
      </c>
      <c r="B239" s="87">
        <f>'Grafico 7'!B239</f>
        <v>0</v>
      </c>
      <c r="C239" s="152">
        <f>'Grafico 7'!C239</f>
        <v>0</v>
      </c>
      <c r="D239" s="152">
        <f>'Grafico 7'!D239</f>
        <v>0</v>
      </c>
      <c r="E239" s="152">
        <f>'Grafico 7'!E239</f>
        <v>0</v>
      </c>
      <c r="F239" s="88">
        <f>'Grafico 7'!F239</f>
        <v>0</v>
      </c>
      <c r="G239" s="148">
        <v>2.0431125762882232</v>
      </c>
      <c r="H239" s="92">
        <v>12.12076589674021</v>
      </c>
      <c r="I239" s="92">
        <v>9.0453829504957355</v>
      </c>
      <c r="J239" s="92">
        <v>-11.306972902772358</v>
      </c>
      <c r="K239" s="93">
        <v>3.0687820613578083</v>
      </c>
    </row>
  </sheetData>
  <mergeCells count="9">
    <mergeCell ref="M25:T25"/>
    <mergeCell ref="V25:AC25"/>
    <mergeCell ref="M45:T45"/>
    <mergeCell ref="A1:A2"/>
    <mergeCell ref="B1:F1"/>
    <mergeCell ref="G1:K1"/>
    <mergeCell ref="M2:AC2"/>
    <mergeCell ref="M4:T4"/>
    <mergeCell ref="V4:AC4"/>
  </mergeCells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21</vt:i4>
      </vt:variant>
    </vt:vector>
  </HeadingPairs>
  <TitlesOfParts>
    <vt:vector size="45" baseType="lpstr">
      <vt:lpstr>Grafico 1</vt:lpstr>
      <vt:lpstr>Grafico 2</vt:lpstr>
      <vt:lpstr>Grafico 3</vt:lpstr>
      <vt:lpstr>Grafico 4</vt:lpstr>
      <vt:lpstr>Grafico 5</vt:lpstr>
      <vt:lpstr>Grafico 6</vt:lpstr>
      <vt:lpstr>Grafico 7</vt:lpstr>
      <vt:lpstr>Grafico 8</vt:lpstr>
      <vt:lpstr>Grafico 9</vt:lpstr>
      <vt:lpstr>Grafico 10</vt:lpstr>
      <vt:lpstr>Grafico 11</vt:lpstr>
      <vt:lpstr>Grafico 12</vt:lpstr>
      <vt:lpstr>Grafico 13</vt:lpstr>
      <vt:lpstr>Grafico 14</vt:lpstr>
      <vt:lpstr>Grafico 15</vt:lpstr>
      <vt:lpstr>Grafico 16</vt:lpstr>
      <vt:lpstr>Grafico 17</vt:lpstr>
      <vt:lpstr>Grafico 18</vt:lpstr>
      <vt:lpstr>Grafico 19</vt:lpstr>
      <vt:lpstr>Grafico 20</vt:lpstr>
      <vt:lpstr>Grafico 21</vt:lpstr>
      <vt:lpstr>Grafico 22</vt:lpstr>
      <vt:lpstr>Grafico 23</vt:lpstr>
      <vt:lpstr>Grafico 24</vt:lpstr>
      <vt:lpstr>'Grafico 1'!Área_de_impresión</vt:lpstr>
      <vt:lpstr>'Grafico 10'!Área_de_impresión</vt:lpstr>
      <vt:lpstr>'Grafico 11'!Área_de_impresión</vt:lpstr>
      <vt:lpstr>'Grafico 13'!Área_de_impresión</vt:lpstr>
      <vt:lpstr>'Grafico 14'!Área_de_impresión</vt:lpstr>
      <vt:lpstr>'Grafico 15'!Área_de_impresión</vt:lpstr>
      <vt:lpstr>'Grafico 16'!Área_de_impresión</vt:lpstr>
      <vt:lpstr>'Grafico 17'!Área_de_impresión</vt:lpstr>
      <vt:lpstr>'Grafico 18'!Área_de_impresión</vt:lpstr>
      <vt:lpstr>'Grafico 19'!Área_de_impresión</vt:lpstr>
      <vt:lpstr>'Grafico 2'!Área_de_impresión</vt:lpstr>
      <vt:lpstr>'Grafico 20'!Área_de_impresión</vt:lpstr>
      <vt:lpstr>'Grafico 21'!Área_de_impresión</vt:lpstr>
      <vt:lpstr>'Grafico 22'!Área_de_impresión</vt:lpstr>
      <vt:lpstr>'Grafico 3'!Área_de_impresión</vt:lpstr>
      <vt:lpstr>'Grafico 4'!Área_de_impresión</vt:lpstr>
      <vt:lpstr>'Grafico 5'!Área_de_impresión</vt:lpstr>
      <vt:lpstr>'Grafico 6'!Área_de_impresión</vt:lpstr>
      <vt:lpstr>'Grafico 7'!Área_de_impresión</vt:lpstr>
      <vt:lpstr>'Grafico 8'!Área_de_impresión</vt:lpstr>
      <vt:lpstr>'Grafico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Rodríguez Novoa Daniela</dc:creator>
  <cp:lastModifiedBy>Gamba Santamaría Santiago</cp:lastModifiedBy>
  <dcterms:created xsi:type="dcterms:W3CDTF">2021-05-28T15:26:45Z</dcterms:created>
  <dcterms:modified xsi:type="dcterms:W3CDTF">2021-11-30T17:23:59Z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19ea3e-756e-4bda-bc20-41ab3d563339_Enabled">
    <vt:lpwstr>true</vt:lpwstr>
  </property>
  <property fmtid="{D5CDD505-2E9C-101B-9397-08002B2CF9AE}" pid="3" name="MSIP_Label_c419ea3e-756e-4bda-bc20-41ab3d563339_SetDate">
    <vt:lpwstr>2021-11-30T16:06:19Z</vt:lpwstr>
  </property>
  <property fmtid="{D5CDD505-2E9C-101B-9397-08002B2CF9AE}" pid="4" name="MSIP_Label_c419ea3e-756e-4bda-bc20-41ab3d563339_Method">
    <vt:lpwstr>Standard</vt:lpwstr>
  </property>
  <property fmtid="{D5CDD505-2E9C-101B-9397-08002B2CF9AE}" pid="5" name="MSIP_Label_c419ea3e-756e-4bda-bc20-41ab3d563339_Name">
    <vt:lpwstr>c419ea3e-756e-4bda-bc20-41ab3d563339</vt:lpwstr>
  </property>
  <property fmtid="{D5CDD505-2E9C-101B-9397-08002B2CF9AE}" pid="6" name="MSIP_Label_c419ea3e-756e-4bda-bc20-41ab3d563339_SiteId">
    <vt:lpwstr>2ff255e1-ae00-44bc-9787-fa8f8061bf68</vt:lpwstr>
  </property>
  <property fmtid="{D5CDD505-2E9C-101B-9397-08002B2CF9AE}" pid="7" name="MSIP_Label_c419ea3e-756e-4bda-bc20-41ab3d563339_ActionId">
    <vt:lpwstr>382361e1-d792-4604-8c9e-5d93f5ec8f14</vt:lpwstr>
  </property>
  <property fmtid="{D5CDD505-2E9C-101B-9397-08002B2CF9AE}" pid="8" name="MSIP_Label_c419ea3e-756e-4bda-bc20-41ab3d563339_ContentBits">
    <vt:lpwstr>0</vt:lpwstr>
  </property>
</Properties>
</file>