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ervgt\dpi\Gestión proceso de pronóstico\Edición IPM\2023Q4\Gráficos\"/>
    </mc:Choice>
  </mc:AlternateContent>
  <xr:revisionPtr revIDLastSave="0" documentId="13_ncr:1_{86EC2E0A-B1CA-4A28-ABF5-4B3BCB563EAC}" xr6:coauthVersionLast="47" xr6:coauthVersionMax="47" xr10:uidLastSave="{00000000-0000-0000-0000-000000000000}"/>
  <bookViews>
    <workbookView xWindow="-120" yWindow="-120" windowWidth="29040" windowHeight="15840" tabRatio="1000" xr2:uid="{00000000-000D-0000-FFFF-FFFF00000000}"/>
  </bookViews>
  <sheets>
    <sheet name="G1.5" sheetId="51" r:id="rId1"/>
    <sheet name="G2.1" sheetId="29" r:id="rId2"/>
    <sheet name=" G2.4 " sheetId="38" r:id="rId3"/>
    <sheet name=" G2.6 " sheetId="6" r:id="rId4"/>
    <sheet name=" G2.7 " sheetId="7" r:id="rId5"/>
    <sheet name="G2.9" sheetId="30" r:id="rId6"/>
    <sheet name=" G2.10  " sheetId="17" r:id="rId7"/>
    <sheet name="G2.11 " sheetId="42" r:id="rId8"/>
    <sheet name="G2.12" sheetId="43" r:id="rId9"/>
    <sheet name=" G2.13 " sheetId="11" r:id="rId10"/>
    <sheet name="G2.16" sheetId="35" r:id="rId11"/>
    <sheet name="G2.19 " sheetId="19" r:id="rId12"/>
    <sheet name="G2.20 " sheetId="20" r:id="rId13"/>
    <sheet name="PIB socios ta" sheetId="8" state="hidden" r:id="rId14"/>
    <sheet name="G2.21" sheetId="3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1">'[1]Time series'!#REF!</definedName>
    <definedName name="\a" localSheetId="10">'[1]Time series'!#REF!</definedName>
    <definedName name="\a" localSheetId="5">'[1]Time series'!#REF!</definedName>
    <definedName name="\a">'[1]Time series'!#REF!</definedName>
    <definedName name="\b" localSheetId="1">'[1]Time series'!#REF!</definedName>
    <definedName name="\b" localSheetId="10">'[1]Time series'!#REF!</definedName>
    <definedName name="\b">'[1]Time series'!#REF!</definedName>
    <definedName name="_" localSheetId="1">[2]EAT12_1!#REF!,[2]EAT12_1!#REF!,[2]EAT12_1!#REF!,[2]EAT12_1!#REF!,[2]EAT12_1!#REF!,[2]EAT12_1!#REF!,[2]EAT12_1!#REF!,[2]EAT12_1!#REF!,[2]EAT12_1!#REF!,[2]EAT12_1!#REF!</definedName>
    <definedName name="_" localSheetId="10">[2]EAT12_1!#REF!,[2]EAT12_1!#REF!,[2]EAT12_1!#REF!,[2]EAT12_1!#REF!,[2]EAT12_1!#REF!,[2]EAT12_1!#REF!,[2]EAT12_1!#REF!,[2]EAT12_1!#REF!,[2]EAT12_1!#REF!,[2]EAT12_1!#REF!</definedName>
    <definedName name="_" localSheetId="5">[2]EAT12_1!#REF!,[2]EAT12_1!#REF!,[2]EAT12_1!#REF!,[2]EAT12_1!#REF!,[2]EAT12_1!#REF!,[2]EAT12_1!#REF!,[2]EAT12_1!#REF!,[2]EAT12_1!#REF!,[2]EAT12_1!#REF!,[2]EAT12_1!#REF!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 hidden="1">[5]A!$U$11:$U$11</definedName>
    <definedName name="__123Graph_A" localSheetId="10" hidden="1">[5]A!$U$11:$U$11</definedName>
    <definedName name="__123Graph_A" localSheetId="5" hidden="1">[5]A!$U$11:$U$11</definedName>
    <definedName name="__123Graph_A" hidden="1">[5]A!$U$11:$U$11</definedName>
    <definedName name="__123Graph_ABASE" hidden="1">[5]A!$AB$11:$AB$11</definedName>
    <definedName name="__123Graph_ABERLGRAP" localSheetId="1">'[1]Time series'!#REF!</definedName>
    <definedName name="__123Graph_ABERLGRAP" localSheetId="10">'[1]Time series'!#REF!</definedName>
    <definedName name="__123Graph_ABERLGRAP" localSheetId="5">'[1]Time series'!#REF!</definedName>
    <definedName name="__123Graph_ABERLGRAP">'[1]Time series'!#REF!</definedName>
    <definedName name="__123Graph_ACATCH1" localSheetId="1">'[1]Time series'!#REF!</definedName>
    <definedName name="__123Graph_ACATCH1" localSheetId="10">'[1]Time series'!#REF!</definedName>
    <definedName name="__123Graph_ACATCH1" localSheetId="5">'[1]Time series'!#REF!</definedName>
    <definedName name="__123Graph_ACATCH1">'[1]Time series'!#REF!</definedName>
    <definedName name="__123Graph_ACONVERG1" localSheetId="1">'[1]Time series'!#REF!</definedName>
    <definedName name="__123Graph_ACONVERG1" localSheetId="10">'[1]Time series'!#REF!</definedName>
    <definedName name="__123Graph_ACONVERG1" localSheetId="5">'[1]Time series'!#REF!</definedName>
    <definedName name="__123Graph_ACONVERG1">'[1]Time series'!#REF!</definedName>
    <definedName name="__123Graph_AECTOT" localSheetId="1">#REF!</definedName>
    <definedName name="__123Graph_AECTOT" localSheetId="10">#REF!</definedName>
    <definedName name="__123Graph_AECTOT" localSheetId="5">#REF!</definedName>
    <definedName name="__123Graph_AECTOT">#REF!</definedName>
    <definedName name="__123Graph_AGRAPH2" localSheetId="1">'[1]Time series'!#REF!</definedName>
    <definedName name="__123Graph_AGRAPH2" localSheetId="10">'[1]Time series'!#REF!</definedName>
    <definedName name="__123Graph_AGRAPH2" localSheetId="5">'[1]Time series'!#REF!</definedName>
    <definedName name="__123Graph_AGRAPH2">'[1]Time series'!#REF!</definedName>
    <definedName name="__123Graph_AGRAPH41" localSheetId="1">'[1]Time series'!#REF!</definedName>
    <definedName name="__123Graph_AGRAPH41" localSheetId="10">'[1]Time series'!#REF!</definedName>
    <definedName name="__123Graph_AGRAPH41" localSheetId="5">'[1]Time series'!#REF!</definedName>
    <definedName name="__123Graph_AGRAPH41">'[1]Time series'!#REF!</definedName>
    <definedName name="__123Graph_AGRAPH42" localSheetId="1">'[1]Time series'!#REF!</definedName>
    <definedName name="__123Graph_AGRAPH42" localSheetId="10">'[1]Time series'!#REF!</definedName>
    <definedName name="__123Graph_AGRAPH42" localSheetId="5">'[1]Time series'!#REF!</definedName>
    <definedName name="__123Graph_AGRAPH42">'[1]Time series'!#REF!</definedName>
    <definedName name="__123Graph_AGRAPH44" localSheetId="1">'[1]Time series'!#REF!</definedName>
    <definedName name="__123Graph_AGRAPH44" localSheetId="10">'[1]Time series'!#REF!</definedName>
    <definedName name="__123Graph_AGRAPH44" localSheetId="5">'[1]Time series'!#REF!</definedName>
    <definedName name="__123Graph_AGRAPH44">'[1]Time series'!#REF!</definedName>
    <definedName name="__123Graph_AM1" hidden="1">[5]A!$U$11:$U$11</definedName>
    <definedName name="__123Graph_APERIB" localSheetId="1">'[1]Time series'!#REF!</definedName>
    <definedName name="__123Graph_APERIB" localSheetId="10">'[1]Time series'!#REF!</definedName>
    <definedName name="__123Graph_APERIB" localSheetId="5">'[1]Time series'!#REF!</definedName>
    <definedName name="__123Graph_APERIB">'[1]Time series'!#REF!</definedName>
    <definedName name="__123Graph_APRODABSC" localSheetId="1">'[1]Time series'!#REF!</definedName>
    <definedName name="__123Graph_APRODABSC" localSheetId="10">'[1]Time series'!#REF!</definedName>
    <definedName name="__123Graph_APRODABSC" localSheetId="5">'[1]Time series'!#REF!</definedName>
    <definedName name="__123Graph_APRODABSC">'[1]Time series'!#REF!</definedName>
    <definedName name="__123Graph_APRODABSD" localSheetId="1">'[1]Time series'!#REF!</definedName>
    <definedName name="__123Graph_APRODABSD" localSheetId="10">'[1]Time series'!#REF!</definedName>
    <definedName name="__123Graph_APRODABSD" localSheetId="5">'[1]Time series'!#REF!</definedName>
    <definedName name="__123Graph_APRODABSD">'[1]Time series'!#REF!</definedName>
    <definedName name="__123Graph_APRODTRE2" localSheetId="1">'[1]Time series'!#REF!</definedName>
    <definedName name="__123Graph_APRODTRE2" localSheetId="10">'[1]Time series'!#REF!</definedName>
    <definedName name="__123Graph_APRODTRE2" localSheetId="5">'[1]Time series'!#REF!</definedName>
    <definedName name="__123Graph_APRODTRE2">'[1]Time series'!#REF!</definedName>
    <definedName name="__123Graph_APRODTRE3" localSheetId="1">'[1]Time series'!#REF!</definedName>
    <definedName name="__123Graph_APRODTRE3" localSheetId="10">'[1]Time series'!#REF!</definedName>
    <definedName name="__123Graph_APRODTRE3" localSheetId="5">'[1]Time series'!#REF!</definedName>
    <definedName name="__123Graph_APRODTRE3">'[1]Time series'!#REF!</definedName>
    <definedName name="__123Graph_APRODTRE4" localSheetId="1">'[1]Time series'!#REF!</definedName>
    <definedName name="__123Graph_APRODTRE4" localSheetId="10">'[1]Time series'!#REF!</definedName>
    <definedName name="__123Graph_APRODTRE4" localSheetId="5">'[1]Time series'!#REF!</definedName>
    <definedName name="__123Graph_APRODTRE4">'[1]Time series'!#REF!</definedName>
    <definedName name="__123Graph_APRODTREND" localSheetId="1">'[1]Time series'!#REF!</definedName>
    <definedName name="__123Graph_APRODTREND" localSheetId="10">'[1]Time series'!#REF!</definedName>
    <definedName name="__123Graph_APRODTREND" localSheetId="5">'[1]Time series'!#REF!</definedName>
    <definedName name="__123Graph_APRODTREND">'[1]Time series'!#REF!</definedName>
    <definedName name="__123Graph_AUTRECHT" localSheetId="1">'[1]Time series'!#REF!</definedName>
    <definedName name="__123Graph_AUTRECHT" localSheetId="10">'[1]Time series'!#REF!</definedName>
    <definedName name="__123Graph_AUTRECHT" localSheetId="5">'[1]Time series'!#REF!</definedName>
    <definedName name="__123Graph_AUTRECHT">'[1]Time series'!#REF!</definedName>
    <definedName name="__123Graph_B" localSheetId="1" hidden="1">[5]A!$W$11:$W$11</definedName>
    <definedName name="__123Graph_B" localSheetId="10" hidden="1">[5]A!$W$11:$W$11</definedName>
    <definedName name="__123Graph_B" localSheetId="5" hidden="1">[5]A!$W$11:$W$11</definedName>
    <definedName name="__123Graph_B" hidden="1">[5]A!$W$11:$W$11</definedName>
    <definedName name="__123Graph_BBASE" hidden="1">[5]A!$AD$11:$AD$11</definedName>
    <definedName name="__123Graph_BBERLGRAP" localSheetId="1">'[1]Time series'!#REF!</definedName>
    <definedName name="__123Graph_BBERLGRAP" localSheetId="10">'[1]Time series'!#REF!</definedName>
    <definedName name="__123Graph_BBERLGRAP" localSheetId="5">'[1]Time series'!#REF!</definedName>
    <definedName name="__123Graph_BBERLGRAP">'[1]Time series'!#REF!</definedName>
    <definedName name="__123Graph_BCATCH1" localSheetId="1">'[1]Time series'!#REF!</definedName>
    <definedName name="__123Graph_BCATCH1" localSheetId="10">'[1]Time series'!#REF!</definedName>
    <definedName name="__123Graph_BCATCH1" localSheetId="5">'[1]Time series'!#REF!</definedName>
    <definedName name="__123Graph_BCATCH1">'[1]Time series'!#REF!</definedName>
    <definedName name="__123Graph_BCONVERG1" localSheetId="1">'[1]Time series'!#REF!</definedName>
    <definedName name="__123Graph_BCONVERG1" localSheetId="10">'[1]Time series'!#REF!</definedName>
    <definedName name="__123Graph_BCONVERG1" localSheetId="5">'[1]Time series'!#REF!</definedName>
    <definedName name="__123Graph_BCONVERG1">'[1]Time series'!#REF!</definedName>
    <definedName name="__123Graph_BECTOT" localSheetId="1">#REF!</definedName>
    <definedName name="__123Graph_BECTOT" localSheetId="10">#REF!</definedName>
    <definedName name="__123Graph_BECTOT" localSheetId="5">#REF!</definedName>
    <definedName name="__123Graph_BECTOT">#REF!</definedName>
    <definedName name="__123Graph_BGRAPH2" localSheetId="1">'[1]Time series'!#REF!</definedName>
    <definedName name="__123Graph_BGRAPH2" localSheetId="10">'[1]Time series'!#REF!</definedName>
    <definedName name="__123Graph_BGRAPH2" localSheetId="5">'[1]Time series'!#REF!</definedName>
    <definedName name="__123Graph_BGRAPH2">'[1]Time series'!#REF!</definedName>
    <definedName name="__123Graph_BGRAPH41" localSheetId="1">'[1]Time series'!#REF!</definedName>
    <definedName name="__123Graph_BGRAPH41" localSheetId="10">'[1]Time series'!#REF!</definedName>
    <definedName name="__123Graph_BGRAPH41" localSheetId="5">'[1]Time series'!#REF!</definedName>
    <definedName name="__123Graph_BGRAPH41">'[1]Time series'!#REF!</definedName>
    <definedName name="__123Graph_BM1" hidden="1">[5]A!$W$11:$W$11</definedName>
    <definedName name="__123Graph_BPERIB" localSheetId="1">'[1]Time series'!#REF!</definedName>
    <definedName name="__123Graph_BPERIB" localSheetId="10">'[1]Time series'!#REF!</definedName>
    <definedName name="__123Graph_BPERIB" localSheetId="5">'[1]Time series'!#REF!</definedName>
    <definedName name="__123Graph_BPERIB">'[1]Time series'!#REF!</definedName>
    <definedName name="__123Graph_BPRODABSC" localSheetId="1">'[1]Time series'!#REF!</definedName>
    <definedName name="__123Graph_BPRODABSC" localSheetId="10">'[1]Time series'!#REF!</definedName>
    <definedName name="__123Graph_BPRODABSC" localSheetId="5">'[1]Time series'!#REF!</definedName>
    <definedName name="__123Graph_BPRODABSC">'[1]Time series'!#REF!</definedName>
    <definedName name="__123Graph_BPRODABSD" localSheetId="1">'[1]Time series'!#REF!</definedName>
    <definedName name="__123Graph_BPRODABSD" localSheetId="10">'[1]Time series'!#REF!</definedName>
    <definedName name="__123Graph_BPRODABSD" localSheetId="5">'[1]Time series'!#REF!</definedName>
    <definedName name="__123Graph_BPRODABSD">'[1]Time series'!#REF!</definedName>
    <definedName name="__123Graph_C" localSheetId="1" hidden="1">[5]A!$C$11:$C$11</definedName>
    <definedName name="__123Graph_C" localSheetId="10" hidden="1">[5]A!$C$11:$C$11</definedName>
    <definedName name="__123Graph_C" localSheetId="5" hidden="1">[5]A!$C$11:$C$11</definedName>
    <definedName name="__123Graph_C" hidden="1">[5]A!$C$11:$C$11</definedName>
    <definedName name="__123Graph_CBASE" hidden="1">[5]A!$H$11:$H$11</definedName>
    <definedName name="__123Graph_CBERLGRAP" localSheetId="1">'[1]Time series'!#REF!</definedName>
    <definedName name="__123Graph_CBERLGRAP" localSheetId="10">'[1]Time series'!#REF!</definedName>
    <definedName name="__123Graph_CBERLGRAP" localSheetId="5">'[1]Time series'!#REF!</definedName>
    <definedName name="__123Graph_CBERLGRAP">'[1]Time series'!#REF!</definedName>
    <definedName name="__123Graph_CCATCH1" localSheetId="1">'[1]Time series'!#REF!</definedName>
    <definedName name="__123Graph_CCATCH1" localSheetId="10">'[1]Time series'!#REF!</definedName>
    <definedName name="__123Graph_CCATCH1" localSheetId="5">'[1]Time series'!#REF!</definedName>
    <definedName name="__123Graph_CCATCH1">'[1]Time series'!#REF!</definedName>
    <definedName name="__123Graph_CCONVERG1" localSheetId="1">#REF!</definedName>
    <definedName name="__123Graph_CCONVERG1" localSheetId="10">#REF!</definedName>
    <definedName name="__123Graph_CCONVERG1" localSheetId="5">#REF!</definedName>
    <definedName name="__123Graph_CCONVERG1">#REF!</definedName>
    <definedName name="__123Graph_CECTOT" localSheetId="1">#REF!</definedName>
    <definedName name="__123Graph_CECTOT" localSheetId="10">#REF!</definedName>
    <definedName name="__123Graph_CECTOT" localSheetId="5">#REF!</definedName>
    <definedName name="__123Graph_CECTOT">#REF!</definedName>
    <definedName name="__123Graph_CGRAPH41" localSheetId="1">'[1]Time series'!#REF!</definedName>
    <definedName name="__123Graph_CGRAPH41" localSheetId="10">'[1]Time series'!#REF!</definedName>
    <definedName name="__123Graph_CGRAPH41" localSheetId="5">'[1]Time series'!#REF!</definedName>
    <definedName name="__123Graph_CGRAPH41">'[1]Time series'!#REF!</definedName>
    <definedName name="__123Graph_CGRAPH44" localSheetId="1">'[1]Time series'!#REF!</definedName>
    <definedName name="__123Graph_CGRAPH44" localSheetId="10">'[1]Time series'!#REF!</definedName>
    <definedName name="__123Graph_CGRAPH44" localSheetId="5">'[1]Time series'!#REF!</definedName>
    <definedName name="__123Graph_CGRAPH44">'[1]Time series'!#REF!</definedName>
    <definedName name="__123Graph_CM1" hidden="1">[5]A!$C$11:$C$11</definedName>
    <definedName name="__123Graph_CPERIA" localSheetId="1">'[1]Time series'!#REF!</definedName>
    <definedName name="__123Graph_CPERIA" localSheetId="10">'[1]Time series'!#REF!</definedName>
    <definedName name="__123Graph_CPERIA" localSheetId="5">'[1]Time series'!#REF!</definedName>
    <definedName name="__123Graph_CPERIA">'[1]Time series'!#REF!</definedName>
    <definedName name="__123Graph_CPERIB" localSheetId="1">'[1]Time series'!#REF!</definedName>
    <definedName name="__123Graph_CPERIB" localSheetId="10">'[1]Time series'!#REF!</definedName>
    <definedName name="__123Graph_CPERIB" localSheetId="5">'[1]Time series'!#REF!</definedName>
    <definedName name="__123Graph_CPERIB">'[1]Time series'!#REF!</definedName>
    <definedName name="__123Graph_CPRODABSC" localSheetId="1">'[1]Time series'!#REF!</definedName>
    <definedName name="__123Graph_CPRODABSC" localSheetId="10">'[1]Time series'!#REF!</definedName>
    <definedName name="__123Graph_CPRODABSC" localSheetId="5">'[1]Time series'!#REF!</definedName>
    <definedName name="__123Graph_CPRODABSC">'[1]Time series'!#REF!</definedName>
    <definedName name="__123Graph_CPRODTRE2" localSheetId="1">'[1]Time series'!#REF!</definedName>
    <definedName name="__123Graph_CPRODTRE2" localSheetId="10">'[1]Time series'!#REF!</definedName>
    <definedName name="__123Graph_CPRODTRE2" localSheetId="5">'[1]Time series'!#REF!</definedName>
    <definedName name="__123Graph_CPRODTRE2">'[1]Time series'!#REF!</definedName>
    <definedName name="__123Graph_CPRODTREND" localSheetId="1">'[1]Time series'!#REF!</definedName>
    <definedName name="__123Graph_CPRODTREND" localSheetId="10">'[1]Time series'!#REF!</definedName>
    <definedName name="__123Graph_CPRODTREND" localSheetId="5">'[1]Time series'!#REF!</definedName>
    <definedName name="__123Graph_CPRODTREND">'[1]Time series'!#REF!</definedName>
    <definedName name="__123Graph_CUTRECHT" localSheetId="1">'[1]Time series'!#REF!</definedName>
    <definedName name="__123Graph_CUTRECHT" localSheetId="10">'[1]Time series'!#REF!</definedName>
    <definedName name="__123Graph_CUTRECHT" localSheetId="5">'[1]Time series'!#REF!</definedName>
    <definedName name="__123Graph_CUTRECHT">'[1]Time series'!#REF!</definedName>
    <definedName name="__123Graph_D" localSheetId="1" hidden="1">'[6]cua 13 a cua 16'!$N$271:$N$293</definedName>
    <definedName name="__123Graph_D" localSheetId="10" hidden="1">'[6]cua 13 a cua 16'!$N$271:$N$293</definedName>
    <definedName name="__123Graph_D" localSheetId="5" hidden="1">'[6]cua 13 a cua 16'!$N$271:$N$293</definedName>
    <definedName name="__123Graph_D" hidden="1">'[6]cua 13 a cua 16'!$N$271:$N$293</definedName>
    <definedName name="__123Graph_DBERLGRAP" localSheetId="1">'[1]Time series'!#REF!</definedName>
    <definedName name="__123Graph_DBERLGRAP" localSheetId="10">'[1]Time series'!#REF!</definedName>
    <definedName name="__123Graph_DBERLGRAP" localSheetId="5">'[1]Time series'!#REF!</definedName>
    <definedName name="__123Graph_DBERLGRAP">'[1]Time series'!#REF!</definedName>
    <definedName name="__123Graph_DCATCH1" localSheetId="1">'[1]Time series'!#REF!</definedName>
    <definedName name="__123Graph_DCATCH1" localSheetId="10">'[1]Time series'!#REF!</definedName>
    <definedName name="__123Graph_DCATCH1" localSheetId="5">'[1]Time series'!#REF!</definedName>
    <definedName name="__123Graph_DCATCH1">'[1]Time series'!#REF!</definedName>
    <definedName name="__123Graph_DCONVERG1" localSheetId="1">'[1]Time series'!#REF!</definedName>
    <definedName name="__123Graph_DCONVERG1" localSheetId="10">'[1]Time series'!#REF!</definedName>
    <definedName name="__123Graph_DCONVERG1" localSheetId="5">'[1]Time series'!#REF!</definedName>
    <definedName name="__123Graph_DCONVERG1">'[1]Time series'!#REF!</definedName>
    <definedName name="__123Graph_DECTOT" localSheetId="1">#REF!</definedName>
    <definedName name="__123Graph_DECTOT" localSheetId="10">#REF!</definedName>
    <definedName name="__123Graph_DECTOT" localSheetId="5">#REF!</definedName>
    <definedName name="__123Graph_DECTOT">#REF!</definedName>
    <definedName name="__123Graph_DGRAPH41" localSheetId="1">'[1]Time series'!#REF!</definedName>
    <definedName name="__123Graph_DGRAPH41" localSheetId="10">'[1]Time series'!#REF!</definedName>
    <definedName name="__123Graph_DGRAPH41" localSheetId="5">'[1]Time series'!#REF!</definedName>
    <definedName name="__123Graph_DGRAPH41">'[1]Time series'!#REF!</definedName>
    <definedName name="__123Graph_DPERIA" localSheetId="1">'[1]Time series'!#REF!</definedName>
    <definedName name="__123Graph_DPERIA" localSheetId="10">'[1]Time series'!#REF!</definedName>
    <definedName name="__123Graph_DPERIA" localSheetId="5">'[1]Time series'!#REF!</definedName>
    <definedName name="__123Graph_DPERIA">'[1]Time series'!#REF!</definedName>
    <definedName name="__123Graph_DPERIB" localSheetId="1">'[1]Time series'!#REF!</definedName>
    <definedName name="__123Graph_DPERIB" localSheetId="10">'[1]Time series'!#REF!</definedName>
    <definedName name="__123Graph_DPERIB" localSheetId="5">'[1]Time series'!#REF!</definedName>
    <definedName name="__123Graph_DPERIB">'[1]Time series'!#REF!</definedName>
    <definedName name="__123Graph_DPRODABSC" localSheetId="1">'[1]Time series'!#REF!</definedName>
    <definedName name="__123Graph_DPRODABSC" localSheetId="10">'[1]Time series'!#REF!</definedName>
    <definedName name="__123Graph_DPRODABSC" localSheetId="5">'[1]Time series'!#REF!</definedName>
    <definedName name="__123Graph_DPRODABSC">'[1]Time series'!#REF!</definedName>
    <definedName name="__123Graph_DUTRECHT" localSheetId="1">'[1]Time series'!#REF!</definedName>
    <definedName name="__123Graph_DUTRECHT" localSheetId="10">'[1]Time series'!#REF!</definedName>
    <definedName name="__123Graph_DUTRECHT" localSheetId="5">'[1]Time series'!#REF!</definedName>
    <definedName name="__123Graph_DUTRECHT">'[1]Time series'!#REF!</definedName>
    <definedName name="__123Graph_E" localSheetId="1" hidden="1">'[6]cua 13 a cua 16'!$O$271:$O$293</definedName>
    <definedName name="__123Graph_E" localSheetId="10" hidden="1">'[6]cua 13 a cua 16'!$O$271:$O$293</definedName>
    <definedName name="__123Graph_E" localSheetId="5" hidden="1">'[6]cua 13 a cua 16'!$O$271:$O$293</definedName>
    <definedName name="__123Graph_E" hidden="1">'[6]cua 13 a cua 16'!$O$271:$O$293</definedName>
    <definedName name="__123Graph_EBERLGRAP" localSheetId="1">'[1]Time series'!#REF!</definedName>
    <definedName name="__123Graph_EBERLGRAP" localSheetId="10">'[1]Time series'!#REF!</definedName>
    <definedName name="__123Graph_EBERLGRAP" localSheetId="5">'[1]Time series'!#REF!</definedName>
    <definedName name="__123Graph_EBERLGRAP">'[1]Time series'!#REF!</definedName>
    <definedName name="__123Graph_ECATCH1" localSheetId="1">#REF!</definedName>
    <definedName name="__123Graph_ECATCH1" localSheetId="10">#REF!</definedName>
    <definedName name="__123Graph_ECATCH1" localSheetId="5">#REF!</definedName>
    <definedName name="__123Graph_ECATCH1">#REF!</definedName>
    <definedName name="__123Graph_ECONVERG1" localSheetId="1">'[1]Time series'!#REF!</definedName>
    <definedName name="__123Graph_ECONVERG1" localSheetId="10">'[1]Time series'!#REF!</definedName>
    <definedName name="__123Graph_ECONVERG1" localSheetId="5">'[1]Time series'!#REF!</definedName>
    <definedName name="__123Graph_ECONVERG1">'[1]Time series'!#REF!</definedName>
    <definedName name="__123Graph_EECTOT" localSheetId="1">#REF!</definedName>
    <definedName name="__123Graph_EECTOT" localSheetId="10">#REF!</definedName>
    <definedName name="__123Graph_EECTOT" localSheetId="5">#REF!</definedName>
    <definedName name="__123Graph_EECTOT">#REF!</definedName>
    <definedName name="__123Graph_EGRAPH41" localSheetId="1">'[1]Time series'!#REF!</definedName>
    <definedName name="__123Graph_EGRAPH41" localSheetId="10">'[1]Time series'!#REF!</definedName>
    <definedName name="__123Graph_EGRAPH41" localSheetId="5">'[1]Time series'!#REF!</definedName>
    <definedName name="__123Graph_EGRAPH41">'[1]Time series'!#REF!</definedName>
    <definedName name="__123Graph_EPERIA" localSheetId="1">'[1]Time series'!#REF!</definedName>
    <definedName name="__123Graph_EPERIA" localSheetId="10">'[1]Time series'!#REF!</definedName>
    <definedName name="__123Graph_EPERIA" localSheetId="5">'[1]Time series'!#REF!</definedName>
    <definedName name="__123Graph_EPERIA">'[1]Time series'!#REF!</definedName>
    <definedName name="__123Graph_EPRODABSC" localSheetId="1">'[1]Time series'!#REF!</definedName>
    <definedName name="__123Graph_EPRODABSC" localSheetId="10">'[1]Time series'!#REF!</definedName>
    <definedName name="__123Graph_EPRODABSC" localSheetId="5">'[1]Time series'!#REF!</definedName>
    <definedName name="__123Graph_EPRODABSC">'[1]Time series'!#REF!</definedName>
    <definedName name="__123Graph_F" hidden="1">'[6]cua 13 a cua 16'!$P$271:$P$293</definedName>
    <definedName name="__123Graph_FBERLGRAP" localSheetId="1">'[1]Time series'!#REF!</definedName>
    <definedName name="__123Graph_FBERLGRAP" localSheetId="10">'[1]Time series'!#REF!</definedName>
    <definedName name="__123Graph_FBERLGRAP" localSheetId="5">'[1]Time series'!#REF!</definedName>
    <definedName name="__123Graph_FBERLGRAP">'[1]Time series'!#REF!</definedName>
    <definedName name="__123Graph_FGRAPH41" localSheetId="1">'[1]Time series'!#REF!</definedName>
    <definedName name="__123Graph_FGRAPH41" localSheetId="10">'[1]Time series'!#REF!</definedName>
    <definedName name="__123Graph_FGRAPH41" localSheetId="5">'[1]Time series'!#REF!</definedName>
    <definedName name="__123Graph_FGRAPH41">'[1]Time series'!#REF!</definedName>
    <definedName name="__123Graph_FPRODABSC" localSheetId="1">'[1]Time series'!#REF!</definedName>
    <definedName name="__123Graph_FPRODABSC" localSheetId="10">'[1]Time series'!#REF!</definedName>
    <definedName name="__123Graph_FPRODABSC" localSheetId="5">'[1]Time series'!#REF!</definedName>
    <definedName name="__123Graph_FPRODABSC">'[1]Time series'!#REF!</definedName>
    <definedName name="__123Graph_X" localSheetId="1" hidden="1">[5]A!$B$11:$B$11</definedName>
    <definedName name="__123Graph_X" localSheetId="10" hidden="1">[5]A!$B$11:$B$11</definedName>
    <definedName name="__123Graph_X" localSheetId="5" hidden="1">[5]A!$B$11:$B$11</definedName>
    <definedName name="__123Graph_X" hidden="1">[5]A!$B$11:$B$11</definedName>
    <definedName name="__123Graph_XBASE" hidden="1">[5]A!$B$11:$B$11</definedName>
    <definedName name="__123Graph_XECTOT" localSheetId="1">#REF!</definedName>
    <definedName name="__123Graph_XECTOT" localSheetId="10">#REF!</definedName>
    <definedName name="__123Graph_XECTOT" localSheetId="5">#REF!</definedName>
    <definedName name="__123Graph_XECTOT">#REF!</definedName>
    <definedName name="__123Graph_XM1" hidden="1">[5]A!$B$11:$B$11</definedName>
    <definedName name="__ISC01">[7]Q_ISC1!$A$1:$IV$12</definedName>
    <definedName name="__ISC2">[8]Q_ISC2!$A$1:$IV$18</definedName>
    <definedName name="__ISC3">[3]ISC01!$B$1:$B$65536+[4]Q_ISC3!$A$1:$IV$23</definedName>
    <definedName name="__ISC567">[9]Q_ISC567!$A$1:$IV$23</definedName>
    <definedName name="_1__123Graph_ACHART_1" hidden="1">[5]B!$D$7:$D$26</definedName>
    <definedName name="_10__123Graph_CSWE_EMPL" localSheetId="1">'[1]Time series'!#REF!</definedName>
    <definedName name="_10__123Graph_CSWE_EMPL" localSheetId="10">'[1]Time series'!#REF!</definedName>
    <definedName name="_10__123Graph_CSWE_EMPL" localSheetId="5">'[1]Time series'!#REF!</definedName>
    <definedName name="_10__123Graph_CSWE_EMPL">'[1]Time series'!#REF!</definedName>
    <definedName name="_11__123Graph_CSWE_EMPL" localSheetId="1">'[1]Time series'!#REF!</definedName>
    <definedName name="_11__123Graph_CSWE_EMPL" localSheetId="10">'[1]Time series'!#REF!</definedName>
    <definedName name="_11__123Graph_CSWE_EMPL" localSheetId="5">'[1]Time series'!#REF!</definedName>
    <definedName name="_11__123Graph_CSWE_EMPL">'[1]Time series'!#REF!</definedName>
    <definedName name="_2__123Graph_AChart_1" localSheetId="1">'[10]Table 1'!#REF!</definedName>
    <definedName name="_2__123Graph_AChart_1" localSheetId="10">'[10]Table 1'!#REF!</definedName>
    <definedName name="_2__123Graph_AChart_1" localSheetId="5">'[10]Table 1'!#REF!</definedName>
    <definedName name="_2__123Graph_AChart_1">'[10]Table 1'!#REF!</definedName>
    <definedName name="_2__123Graph_BCHART_1" hidden="1">[5]B!$E$7:$E$26</definedName>
    <definedName name="_3__123Graph_AChart_1" localSheetId="1">'[10]Table 1'!#REF!</definedName>
    <definedName name="_3__123Graph_AChart_1" localSheetId="10">'[10]Table 1'!#REF!</definedName>
    <definedName name="_3__123Graph_AChart_1" localSheetId="5">'[10]Table 1'!#REF!</definedName>
    <definedName name="_3__123Graph_AChart_1">'[10]Table 1'!#REF!</definedName>
    <definedName name="_3__123Graph_CCHART_1" hidden="1">[5]B!$F$7:$F$26</definedName>
    <definedName name="_4__123Graph_ADEV_EMPL" localSheetId="1">'[1]Time series'!#REF!</definedName>
    <definedName name="_4__123Graph_ADEV_EMPL" localSheetId="10">'[1]Time series'!#REF!</definedName>
    <definedName name="_4__123Graph_ADEV_EMPL" localSheetId="5">'[1]Time series'!#REF!</definedName>
    <definedName name="_4__123Graph_ADEV_EMPL">'[1]Time series'!#REF!</definedName>
    <definedName name="_4__123Graph_DCHART_1" hidden="1">[5]B!$G$7:$G$26</definedName>
    <definedName name="_5__123Graph_ADEV_EMPL" localSheetId="1">'[1]Time series'!#REF!</definedName>
    <definedName name="_5__123Graph_ADEV_EMPL" localSheetId="10">'[1]Time series'!#REF!</definedName>
    <definedName name="_5__123Graph_ADEV_EMPL" localSheetId="5">'[1]Time series'!#REF!</definedName>
    <definedName name="_5__123Graph_ADEV_EMPL">'[1]Time series'!#REF!</definedName>
    <definedName name="_5__123Graph_ECHART_1" hidden="1">[5]B!$H$7:$H$26</definedName>
    <definedName name="_6__123Graph_BDEV_EMPL" localSheetId="1">'[1]Time series'!#REF!</definedName>
    <definedName name="_6__123Graph_BDEV_EMPL" localSheetId="10">'[1]Time series'!#REF!</definedName>
    <definedName name="_6__123Graph_BDEV_EMPL" localSheetId="5">'[1]Time series'!#REF!</definedName>
    <definedName name="_6__123Graph_BDEV_EMPL">'[1]Time series'!#REF!</definedName>
    <definedName name="_6Y" localSheetId="1">[2]EAT12_1!#REF!,[2]EAT12_1!#REF!,[2]EAT12_1!#REF!,[2]EAT12_1!#REF!,[2]EAT12_1!#REF!,[2]EAT12_1!#REF!,[2]EAT12_1!#REF!,[2]EAT12_1!#REF!,[2]EAT12_1!#REF!,[2]EAT12_1!#REF!</definedName>
    <definedName name="_6Y" localSheetId="10">[2]EAT12_1!#REF!,[2]EAT12_1!#REF!,[2]EAT12_1!#REF!,[2]EAT12_1!#REF!,[2]EAT12_1!#REF!,[2]EAT12_1!#REF!,[2]EAT12_1!#REF!,[2]EAT12_1!#REF!,[2]EAT12_1!#REF!,[2]EAT12_1!#REF!</definedName>
    <definedName name="_6Y" localSheetId="5">[2]EAT12_1!#REF!,[2]EAT12_1!#REF!,[2]EAT12_1!#REF!,[2]EAT12_1!#REF!,[2]EAT12_1!#REF!,[2]EAT12_1!#REF!,[2]EAT12_1!#REF!,[2]EAT12_1!#REF!,[2]EAT12_1!#REF!,[2]EAT12_1!#REF!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 localSheetId="10">'[1]Time series'!#REF!</definedName>
    <definedName name="_7__123Graph_BDEV_EMPL" localSheetId="5">'[1]Time series'!#REF!</definedName>
    <definedName name="_7__123Graph_BDEV_EMPL">'[1]Time series'!#REF!</definedName>
    <definedName name="_8__123Graph_CDEV_EMPL" localSheetId="1">'[1]Time series'!#REF!</definedName>
    <definedName name="_8__123Graph_CDEV_EMPL" localSheetId="10">'[1]Time series'!#REF!</definedName>
    <definedName name="_8__123Graph_CDEV_EMPL" localSheetId="5">'[1]Time series'!#REF!</definedName>
    <definedName name="_8__123Graph_CDEV_EMPL">'[1]Time series'!#REF!</definedName>
    <definedName name="_9__123Graph_CDEV_EMPL" localSheetId="1">'[1]Time series'!#REF!</definedName>
    <definedName name="_9__123Graph_CDEV_EMPL" localSheetId="10">'[1]Time series'!#REF!</definedName>
    <definedName name="_9__123Graph_CDEV_EMPL" localSheetId="5">'[1]Time series'!#REF!</definedName>
    <definedName name="_9__123Graph_CDEV_EMPL">'[1]Time series'!#REF!</definedName>
    <definedName name="_ahduihwoirjkaklcnaspiruap" localSheetId="1" hidden="1">#REF!</definedName>
    <definedName name="_ahduihwoirjkaklcnaspiruap" localSheetId="10" hidden="1">#REF!</definedName>
    <definedName name="_ahduihwoirjkaklcnaspiruap" localSheetId="5" hidden="1">#REF!</definedName>
    <definedName name="_ahduihwoirjkaklcnaspiruap" hidden="1">#REF!</definedName>
    <definedName name="_CUA1" localSheetId="1">#REF!</definedName>
    <definedName name="_CUA1" localSheetId="10">#REF!</definedName>
    <definedName name="_CUA1" localSheetId="5">#REF!</definedName>
    <definedName name="_CUA1">#REF!</definedName>
    <definedName name="_cua17" localSheetId="1">[11]Cuadro20!#REF!</definedName>
    <definedName name="_cua17" localSheetId="10">[11]Cuadro20!#REF!</definedName>
    <definedName name="_cua17" localSheetId="5">[11]Cuadro20!#REF!</definedName>
    <definedName name="_cua17">[11]Cuadro20!#REF!</definedName>
    <definedName name="_cua18" localSheetId="1">[11]Cuadro20!#REF!</definedName>
    <definedName name="_cua18" localSheetId="10">[11]Cuadro20!#REF!</definedName>
    <definedName name="_cua18" localSheetId="5">[11]Cuadro20!#REF!</definedName>
    <definedName name="_cua18">[11]Cuadro20!#REF!</definedName>
    <definedName name="_cua19" localSheetId="1">[11]Cuadro20!#REF!</definedName>
    <definedName name="_cua19">[11]Cuadro20!#REF!</definedName>
    <definedName name="_CUA2" localSheetId="1">#REF!</definedName>
    <definedName name="_CUA2" localSheetId="10">#REF!</definedName>
    <definedName name="_CUA2" localSheetId="5">#REF!</definedName>
    <definedName name="_CUA2">#REF!</definedName>
    <definedName name="_CUA5" localSheetId="1">#REF!</definedName>
    <definedName name="_CUA5" localSheetId="10">#REF!</definedName>
    <definedName name="_CUA5" localSheetId="5">#REF!</definedName>
    <definedName name="_CUA5">#REF!</definedName>
    <definedName name="_cua71">'[12]2004'!$A$4:$K$65</definedName>
    <definedName name="_cua72">'[12]2004'!$A$3:$L$62</definedName>
    <definedName name="_DLX1.USE" localSheetId="1">#REF!</definedName>
    <definedName name="_DLX1.USE" localSheetId="10">#REF!</definedName>
    <definedName name="_DLX1.USE" localSheetId="5">#REF!</definedName>
    <definedName name="_DLX1.USE">#REF!</definedName>
    <definedName name="_DLX2.USE" localSheetId="1">#REF!</definedName>
    <definedName name="_DLX2.USE" localSheetId="10">#REF!</definedName>
    <definedName name="_DLX2.USE" localSheetId="5">#REF!</definedName>
    <definedName name="_DLX2.USE">#REF!</definedName>
    <definedName name="_DLX3.USE" localSheetId="1">#REF!</definedName>
    <definedName name="_DLX3.USE" localSheetId="10">#REF!</definedName>
    <definedName name="_DLX3.USE" localSheetId="5">#REF!</definedName>
    <definedName name="_DLX3.USE">#REF!</definedName>
    <definedName name="_Fill" localSheetId="1" hidden="1">#REF!</definedName>
    <definedName name="_Fill" localSheetId="10" hidden="1">#REF!</definedName>
    <definedName name="_Fill" localSheetId="5" hidden="1">#REF!</definedName>
    <definedName name="_Fill" hidden="1">#REF!</definedName>
    <definedName name="_ISC01">[7]Q_ISC1!$A$1:$IV$12</definedName>
    <definedName name="_ISC2">[8]Q_ISC2!$A$1:$IV$18</definedName>
    <definedName name="_ISC3">[3]ISC01!$B$1:$B$65536+[4]Q_ISC3!$A$1:$IV$23</definedName>
    <definedName name="_ISC567">[9]Q_ISC567!$A$1:$IV$23</definedName>
    <definedName name="_Key1" localSheetId="1" hidden="1">#REF!</definedName>
    <definedName name="_Key1" localSheetId="10" hidden="1">#REF!</definedName>
    <definedName name="_Key1" localSheetId="5" hidden="1">#REF!</definedName>
    <definedName name="_Key1" hidden="1">#REF!</definedName>
    <definedName name="_Key2" localSheetId="1" hidden="1">#REF!</definedName>
    <definedName name="_Key2" localSheetId="10" hidden="1">#REF!</definedName>
    <definedName name="_Key2" localSheetId="5" hidden="1">#REF!</definedName>
    <definedName name="_Key2" hidden="1">#REF!</definedName>
    <definedName name="_Order1" hidden="1">255</definedName>
    <definedName name="_Order2" hidden="1">255</definedName>
    <definedName name="_oscar" localSheetId="1" hidden="1">#REF!</definedName>
    <definedName name="_oscar" localSheetId="10" hidden="1">#REF!</definedName>
    <definedName name="_oscar" localSheetId="5" hidden="1">#REF!</definedName>
    <definedName name="_oscar" hidden="1">#REF!</definedName>
    <definedName name="_Parse_In" localSheetId="1" hidden="1">#REF!</definedName>
    <definedName name="_Parse_In" localSheetId="10" hidden="1">#REF!</definedName>
    <definedName name="_Parse_In" localSheetId="5" hidden="1">#REF!</definedName>
    <definedName name="_Parse_In" hidden="1">#REF!</definedName>
    <definedName name="_Parse_Out" localSheetId="1" hidden="1">#REF!</definedName>
    <definedName name="_Parse_Out" localSheetId="10" hidden="1">#REF!</definedName>
    <definedName name="_Parse_Out" localSheetId="5" hidden="1">#REF!</definedName>
    <definedName name="_Parse_Out" hidden="1">#REF!</definedName>
    <definedName name="_Regression_Int" hidden="1">1</definedName>
    <definedName name="_Regression_Out" localSheetId="1">#REF!</definedName>
    <definedName name="_Regression_Out" localSheetId="10">#REF!</definedName>
    <definedName name="_Regression_Out" localSheetId="5">#REF!</definedName>
    <definedName name="_Regression_Out">#REF!</definedName>
    <definedName name="_Regression_X" localSheetId="1">#REF!</definedName>
    <definedName name="_Regression_X" localSheetId="10">#REF!</definedName>
    <definedName name="_Regression_X" localSheetId="5">#REF!</definedName>
    <definedName name="_Regression_X">#REF!</definedName>
    <definedName name="_Regression_Y" localSheetId="1">#REF!</definedName>
    <definedName name="_Regression_Y" localSheetId="10">#REF!</definedName>
    <definedName name="_Regression_Y" localSheetId="5">#REF!</definedName>
    <definedName name="_Regression_Y">#REF!</definedName>
    <definedName name="_Sort" localSheetId="1" hidden="1">[13]Resumen!$A$861:$C$862</definedName>
    <definedName name="_Sort" localSheetId="10" hidden="1">[13]Resumen!$A$861:$C$862</definedName>
    <definedName name="_Sort" localSheetId="5" hidden="1">[13]Resumen!$A$861:$C$862</definedName>
    <definedName name="_Sort" hidden="1">[13]Resumen!$A$861:$C$862</definedName>
    <definedName name="_wageinflation" localSheetId="1">#REF!</definedName>
    <definedName name="_wageinflation" localSheetId="10">#REF!</definedName>
    <definedName name="_wageinflation" localSheetId="5">#REF!</definedName>
    <definedName name="_wageinflation">#REF!</definedName>
    <definedName name="a" localSheetId="1" hidden="1">#REF!</definedName>
    <definedName name="a" localSheetId="10" hidden="1">#REF!</definedName>
    <definedName name="a" localSheetId="5" hidden="1">#REF!</definedName>
    <definedName name="a" hidden="1">#REF!</definedName>
    <definedName name="a1___issr_out_first_of_mkt_sector">[14]a1___issr_out_first_of_mkt_sect!$A$1:$I$3357</definedName>
    <definedName name="aa" localSheetId="1" hidden="1">#REF!</definedName>
    <definedName name="aa" localSheetId="10" hidden="1">#REF!</definedName>
    <definedName name="aa" localSheetId="5" hidden="1">#REF!</definedName>
    <definedName name="aa" hidden="1">#REF!</definedName>
    <definedName name="aaa">4</definedName>
    <definedName name="acdr_average" localSheetId="1">#REF!</definedName>
    <definedName name="acdr_average" localSheetId="10">#REF!</definedName>
    <definedName name="acdr_average" localSheetId="5">#REF!</definedName>
    <definedName name="acdr_average">#REF!</definedName>
    <definedName name="acdr_avg_head" localSheetId="1">#REF!</definedName>
    <definedName name="acdr_avg_head" localSheetId="10">#REF!</definedName>
    <definedName name="acdr_avg_head" localSheetId="5">#REF!</definedName>
    <definedName name="acdr_avg_head">#REF!</definedName>
    <definedName name="acdr_cohort_annual_default" localSheetId="1">#REF!</definedName>
    <definedName name="acdr_cohort_annual_default" localSheetId="10">#REF!</definedName>
    <definedName name="acdr_cohort_annual_default" localSheetId="5">#REF!</definedName>
    <definedName name="acdr_cohort_annual_default">#REF!</definedName>
    <definedName name="acdr_cohort_cum_default" localSheetId="1">#REF!</definedName>
    <definedName name="acdr_cohort_cum_default" localSheetId="10">#REF!</definedName>
    <definedName name="acdr_cohort_cum_default" localSheetId="5">#REF!</definedName>
    <definedName name="acdr_cohort_cum_default">#REF!</definedName>
    <definedName name="acdr_cohort_name" localSheetId="1">#REF!</definedName>
    <definedName name="acdr_cohort_name" localSheetId="10">#REF!</definedName>
    <definedName name="acdr_cohort_name" localSheetId="5">#REF!</definedName>
    <definedName name="acdr_cohort_name">#REF!</definedName>
    <definedName name="acdr_cohort_year" localSheetId="1">#REF!</definedName>
    <definedName name="acdr_cohort_year" localSheetId="10">#REF!</definedName>
    <definedName name="acdr_cohort_year" localSheetId="5">#REF!</definedName>
    <definedName name="acdr_cohort_year">#REF!</definedName>
    <definedName name="adasd" localSheetId="1" hidden="1">#REF!</definedName>
    <definedName name="adasd" localSheetId="10" hidden="1">#REF!</definedName>
    <definedName name="adasd" localSheetId="5" hidden="1">#REF!</definedName>
    <definedName name="adasd" hidden="1">#REF!</definedName>
    <definedName name="aj" localSheetId="1">'[1]Time series'!#REF!</definedName>
    <definedName name="aj" localSheetId="10">'[1]Time series'!#REF!</definedName>
    <definedName name="aj" localSheetId="5">'[1]Time series'!#REF!</definedName>
    <definedName name="aj">'[1]Time series'!#REF!</definedName>
    <definedName name="akldfjaljfld" localSheetId="1">'[1]Time series'!#REF!</definedName>
    <definedName name="akldfjaljfld" localSheetId="10">'[1]Time series'!#REF!</definedName>
    <definedName name="akldfjaljfld" localSheetId="5">'[1]Time series'!#REF!</definedName>
    <definedName name="akldfjaljfld">'[1]Time series'!#REF!</definedName>
    <definedName name="AnyoIni">[15]Configuracion!$H$8</definedName>
    <definedName name="año2000">'[12]2004'!$A$302:$Z$361</definedName>
    <definedName name="año2000M">'[12]2004'!$B$302:$Z$361</definedName>
    <definedName name="año2000merc">'[12]2004'!$BN$302:$CT$361</definedName>
    <definedName name="AÑO2000MERCMEN">'[12]2004'!$BO$302:$CT$361</definedName>
    <definedName name="año2001">'[12]2004'!$A$362:$Z$420</definedName>
    <definedName name="año2001M">'[12]2004'!$B$362:$Z$420</definedName>
    <definedName name="AÑO2001MERC">'[12]2004'!$BN$362:$CT$420</definedName>
    <definedName name="AÑO2001MERCMEN">'[12]2004'!$BO$362:$CT$420</definedName>
    <definedName name="año2002">'[12]2004'!$A$421:$Z$479</definedName>
    <definedName name="año2002M">'[12]2004'!$B$421:$Z$479</definedName>
    <definedName name="AÑO2002MERC">'[12]2004'!$BN$421:$CT$479</definedName>
    <definedName name="AÑO2002MERCMEN">'[12]2004'!$BO$421:$CT$479</definedName>
    <definedName name="año2003">'[12]2004'!$A$480:$Z$537</definedName>
    <definedName name="año2003M">'[12]2004'!$B$480:$Z$537</definedName>
    <definedName name="AÑO2003MERC">'[12]2004'!$BN$480:$CT$537</definedName>
    <definedName name="AÑO2003MERCMEN">'[12]2004'!$BO$480:$CT$537</definedName>
    <definedName name="_xlnm.Print_Area" localSheetId="6">' G2.10  '!$A$1:$L$33</definedName>
    <definedName name="_xlnm.Print_Area" localSheetId="9">' G2.13 '!$A$1:$L$33</definedName>
    <definedName name="_xlnm.Print_Area" localSheetId="2">' G2.4 '!$A$1:$L$33</definedName>
    <definedName name="_xlnm.Print_Area" localSheetId="3">' G2.6 '!$A$1:$L$33</definedName>
    <definedName name="_xlnm.Print_Area" localSheetId="4">' G2.7 '!$A$1:$L$33</definedName>
    <definedName name="_xlnm.Print_Area" localSheetId="0">'G1.5'!$A$1:$L$33</definedName>
    <definedName name="_xlnm.Print_Area" localSheetId="1">'G2.1'!$A$1:$L$33</definedName>
    <definedName name="_xlnm.Print_Area" localSheetId="7">'G2.11 '!$A$1:$L$33</definedName>
    <definedName name="_xlnm.Print_Area" localSheetId="8">'G2.12'!$A$1:$M$33</definedName>
    <definedName name="_xlnm.Print_Area" localSheetId="10">'G2.16'!$A$1:$L$33</definedName>
    <definedName name="_xlnm.Print_Area" localSheetId="11">'G2.19 '!$A$1:$L$33</definedName>
    <definedName name="_xlnm.Print_Area" localSheetId="12">'G2.20 '!$A$1:$L$33</definedName>
    <definedName name="_xlnm.Print_Area" localSheetId="14">'G2.21'!$A$1:$L$33</definedName>
    <definedName name="_xlnm.Print_Area" localSheetId="5">'G2.9'!$A$1:$L$33</definedName>
    <definedName name="_xlnm.Print_Area" localSheetId="13">'PIB socios ta'!$C$27:$S$69</definedName>
    <definedName name="_xlnm.Print_Area">#REF!</definedName>
    <definedName name="Área_de_impresión2" localSheetId="6">#REF!</definedName>
    <definedName name="Área_de_impresión2" localSheetId="1">#REF!</definedName>
    <definedName name="Área_de_impresión2" localSheetId="10">#REF!</definedName>
    <definedName name="Área_de_impresión2" localSheetId="5">#REF!</definedName>
    <definedName name="Área_de_impresión2">#REF!</definedName>
    <definedName name="AREA1" localSheetId="6">#REF!</definedName>
    <definedName name="AREA1" localSheetId="1">#REF!</definedName>
    <definedName name="AREA1" localSheetId="10">#REF!</definedName>
    <definedName name="AREA1" localSheetId="5">#REF!</definedName>
    <definedName name="AREA1">#REF!</definedName>
    <definedName name="Áreadeimpresión" localSheetId="1">#REF!</definedName>
    <definedName name="Áreadeimpresión" localSheetId="10">#REF!</definedName>
    <definedName name="Áreadeimpresión" localSheetId="5">#REF!</definedName>
    <definedName name="Áreadeimpresión">#REF!</definedName>
    <definedName name="Áreadeimpresióncuadro" localSheetId="1">#REF!</definedName>
    <definedName name="Áreadeimpresióncuadro" localSheetId="10">#REF!</definedName>
    <definedName name="Áreadeimpresióncuadro" localSheetId="5">#REF!</definedName>
    <definedName name="Áreadeimpresióncuadro">#REF!</definedName>
    <definedName name="as" localSheetId="6" hidden="1">{#N/A,#N/A,FALSE,"informes"}</definedName>
    <definedName name="as" localSheetId="1" hidden="1">{#N/A,#N/A,FALSE,"informes"}</definedName>
    <definedName name="as" localSheetId="10" hidden="1">{#N/A,#N/A,FALSE,"informes"}</definedName>
    <definedName name="as" localSheetId="5" hidden="1">{#N/A,#N/A,FALSE,"informes"}</definedName>
    <definedName name="as" localSheetId="13" hidden="1">{#N/A,#N/A,FALSE,"informes"}</definedName>
    <definedName name="as" hidden="1">{#N/A,#N/A,FALSE,"informes"}</definedName>
    <definedName name="asasdd" localSheetId="6">#REF!</definedName>
    <definedName name="asasdd" localSheetId="0">#REF!</definedName>
    <definedName name="asasdd" localSheetId="1">#REF!</definedName>
    <definedName name="asasdd" localSheetId="10">#REF!</definedName>
    <definedName name="asasdd" localSheetId="5">#REF!</definedName>
    <definedName name="asasdd" localSheetId="13">#REF!</definedName>
    <definedName name="asasdd">#REF!</definedName>
    <definedName name="asd">[16]POpula!$A$1:$I$1559</definedName>
    <definedName name="asdas" localSheetId="6" hidden="1">{"INGRESOS DOLARES",#N/A,FALSE,"informes"}</definedName>
    <definedName name="asdas" localSheetId="1" hidden="1">{"INGRESOS DOLARES",#N/A,FALSE,"informes"}</definedName>
    <definedName name="asdas" localSheetId="10" hidden="1">{"INGRESOS DOLARES",#N/A,FALSE,"informes"}</definedName>
    <definedName name="asdas" localSheetId="5" hidden="1">{"INGRESOS DOLARES",#N/A,FALSE,"informes"}</definedName>
    <definedName name="asdas" localSheetId="13" hidden="1">{"INGRESOS DOLARES",#N/A,FALSE,"informes"}</definedName>
    <definedName name="asdas" hidden="1">{"INGRESOS DOLARES",#N/A,FALSE,"informes"}</definedName>
    <definedName name="ASDASD" localSheetId="6" hidden="1">{"PAGOS DOLARES",#N/A,FALSE,"informes"}</definedName>
    <definedName name="ASDASD" localSheetId="1" hidden="1">{"PAGOS DOLARES",#N/A,FALSE,"informes"}</definedName>
    <definedName name="ASDASD" localSheetId="10" hidden="1">{"PAGOS DOLARES",#N/A,FALSE,"informes"}</definedName>
    <definedName name="ASDASD" localSheetId="5" hidden="1">{"PAGOS DOLARES",#N/A,FALSE,"informes"}</definedName>
    <definedName name="ASDASD" localSheetId="13" hidden="1">{"PAGOS DOLARES",#N/A,FALSE,"informes"}</definedName>
    <definedName name="ASDASD" hidden="1">{"PAGOS DOLARES",#N/A,FALSE,"informes"}</definedName>
    <definedName name="asdasdas" localSheetId="6" hidden="1">{#N/A,#N/A,FALSE,"informes"}</definedName>
    <definedName name="asdasdas" localSheetId="1" hidden="1">{#N/A,#N/A,FALSE,"informes"}</definedName>
    <definedName name="asdasdas" localSheetId="10" hidden="1">{#N/A,#N/A,FALSE,"informes"}</definedName>
    <definedName name="asdasdas" localSheetId="5" hidden="1">{#N/A,#N/A,FALSE,"informes"}</definedName>
    <definedName name="asdasdas" localSheetId="13" hidden="1">{#N/A,#N/A,FALSE,"informes"}</definedName>
    <definedName name="asdasdas" hidden="1">{#N/A,#N/A,FALSE,"informes"}</definedName>
    <definedName name="ase" localSheetId="6" hidden="1">{"INGRESOS DOLARES",#N/A,FALSE,"informes"}</definedName>
    <definedName name="ase" localSheetId="1" hidden="1">{"INGRESOS DOLARES",#N/A,FALSE,"informes"}</definedName>
    <definedName name="ase" localSheetId="10" hidden="1">{"INGRESOS DOLARES",#N/A,FALSE,"informes"}</definedName>
    <definedName name="ase" localSheetId="5" hidden="1">{"INGRESOS DOLARES",#N/A,FALSE,"informes"}</definedName>
    <definedName name="ase" localSheetId="13" hidden="1">{"INGRESOS DOLARES",#N/A,FALSE,"informes"}</definedName>
    <definedName name="ase" hidden="1">{"INGRESOS DOLARES",#N/A,FALSE,"informes"}</definedName>
    <definedName name="assa" localSheetId="6">#REF!</definedName>
    <definedName name="assa" localSheetId="0">#REF!</definedName>
    <definedName name="assa" localSheetId="1">#REF!</definedName>
    <definedName name="assa" localSheetId="10">#REF!</definedName>
    <definedName name="assa" localSheetId="5">#REF!</definedName>
    <definedName name="assa" localSheetId="13">#REF!</definedName>
    <definedName name="assa">#REF!</definedName>
    <definedName name="Australia_5B">[17]GRAD!$E$32:$G$32</definedName>
    <definedName name="Austria_5B">[17]GRAD!$E$33:$G$33</definedName>
    <definedName name="BALAN1" localSheetId="1">#REF!</definedName>
    <definedName name="BALAN1" localSheetId="10">#REF!</definedName>
    <definedName name="BALAN1" localSheetId="5">#REF!</definedName>
    <definedName name="BALAN1">#REF!</definedName>
    <definedName name="BALAN1A" localSheetId="1">#REF!</definedName>
    <definedName name="BALAN1A" localSheetId="10">#REF!</definedName>
    <definedName name="BALAN1A" localSheetId="5">#REF!</definedName>
    <definedName name="BALAN1A">#REF!</definedName>
    <definedName name="balanza" localSheetId="1">#REF!</definedName>
    <definedName name="balanza" localSheetId="10">#REF!</definedName>
    <definedName name="balanza" localSheetId="5">#REF!</definedName>
    <definedName name="balanza">#REF!</definedName>
    <definedName name="base" localSheetId="0">#REF!</definedName>
    <definedName name="base" localSheetId="1">#REF!</definedName>
    <definedName name="base" localSheetId="10">#REF!</definedName>
    <definedName name="base" localSheetId="5">#REF!</definedName>
    <definedName name="base" localSheetId="13">#REF!</definedName>
    <definedName name="base">#REF!</definedName>
    <definedName name="BASE1" localSheetId="1">#REF!</definedName>
    <definedName name="BASE1" localSheetId="10">#REF!</definedName>
    <definedName name="BASE1" localSheetId="5">#REF!</definedName>
    <definedName name="BASE1">#REF!</definedName>
    <definedName name="base2" localSheetId="0">#REF!</definedName>
    <definedName name="base2" localSheetId="1">#REF!</definedName>
    <definedName name="base2" localSheetId="10">#REF!</definedName>
    <definedName name="base2" localSheetId="5">#REF!</definedName>
    <definedName name="base2" localSheetId="13">#REF!</definedName>
    <definedName name="base2">#REF!</definedName>
    <definedName name="basedatos" localSheetId="0">#REF!</definedName>
    <definedName name="basedatos" localSheetId="1">#REF!</definedName>
    <definedName name="basedatos" localSheetId="10">#REF!</definedName>
    <definedName name="basedatos" localSheetId="5">#REF!</definedName>
    <definedName name="basedatos" localSheetId="13">#REF!</definedName>
    <definedName name="basedatos">#REF!</definedName>
    <definedName name="basedatos2" localSheetId="0">#REF!</definedName>
    <definedName name="basedatos2" localSheetId="1">#REF!</definedName>
    <definedName name="basedatos2" localSheetId="10">#REF!</definedName>
    <definedName name="basedatos2" localSheetId="5">#REF!</definedName>
    <definedName name="basedatos2" localSheetId="13">#REF!</definedName>
    <definedName name="basedatos2">#REF!</definedName>
    <definedName name="_xlnm.Database" localSheetId="1">#REF!</definedName>
    <definedName name="_xlnm.Database" localSheetId="10">#REF!</definedName>
    <definedName name="_xlnm.Database" localSheetId="5">#REF!</definedName>
    <definedName name="_xlnm.Database">#REF!</definedName>
    <definedName name="basenew">'[18]New countries'!$A$1:$K$253</definedName>
    <definedName name="Belgium_5B">[17]GRAD!$E$34:$G$34</definedName>
    <definedName name="BLPH1" localSheetId="1" hidden="1">#REF!</definedName>
    <definedName name="BLPH1" localSheetId="10" hidden="1">#REF!</definedName>
    <definedName name="BLPH1" localSheetId="5" hidden="1">#REF!</definedName>
    <definedName name="BLPH1" hidden="1">#REF!</definedName>
    <definedName name="BLPH11" localSheetId="1" hidden="1">[19]Bloomberg!#REF!</definedName>
    <definedName name="BLPH11" localSheetId="10" hidden="1">[19]Bloomberg!#REF!</definedName>
    <definedName name="BLPH11" localSheetId="5" hidden="1">[19]Bloomberg!#REF!</definedName>
    <definedName name="BLPH11" hidden="1">[19]Bloomberg!#REF!</definedName>
    <definedName name="BLPH2" localSheetId="6" hidden="1">#REF!</definedName>
    <definedName name="BLPH2" localSheetId="1" hidden="1">#REF!</definedName>
    <definedName name="BLPH2" localSheetId="10" hidden="1">#REF!</definedName>
    <definedName name="BLPH2" localSheetId="5" hidden="1">#REF!</definedName>
    <definedName name="BLPH2" hidden="1">#REF!</definedName>
    <definedName name="BLPH3" localSheetId="6" hidden="1">#REF!</definedName>
    <definedName name="BLPH3" localSheetId="1" hidden="1">#REF!</definedName>
    <definedName name="BLPH3" localSheetId="10" hidden="1">#REF!</definedName>
    <definedName name="BLPH3" localSheetId="5" hidden="1">#REF!</definedName>
    <definedName name="BLPH3" hidden="1">#REF!</definedName>
    <definedName name="BLPH4" localSheetId="6" hidden="1">#REF!</definedName>
    <definedName name="BLPH4" localSheetId="1" hidden="1">#REF!</definedName>
    <definedName name="BLPH4" localSheetId="10" hidden="1">#REF!</definedName>
    <definedName name="BLPH4" localSheetId="5" hidden="1">#REF!</definedName>
    <definedName name="BLPH4" hidden="1">#REF!</definedName>
    <definedName name="BLPH4000086" localSheetId="1" hidden="1">#REF!</definedName>
    <definedName name="BLPH4000086" localSheetId="10" hidden="1">#REF!</definedName>
    <definedName name="BLPH4000086" localSheetId="5" hidden="1">#REF!</definedName>
    <definedName name="BLPH4000086" hidden="1">#REF!</definedName>
    <definedName name="BLPH4000087" localSheetId="1" hidden="1">#REF!</definedName>
    <definedName name="BLPH4000087" localSheetId="10" hidden="1">#REF!</definedName>
    <definedName name="BLPH4000087" localSheetId="5" hidden="1">#REF!</definedName>
    <definedName name="BLPH4000087" hidden="1">#REF!</definedName>
    <definedName name="BLPH4000088" localSheetId="1" hidden="1">#REF!</definedName>
    <definedName name="BLPH4000088" localSheetId="10" hidden="1">#REF!</definedName>
    <definedName name="BLPH4000088" localSheetId="5" hidden="1">#REF!</definedName>
    <definedName name="BLPH4000088" hidden="1">#REF!</definedName>
    <definedName name="BLPH4000089" localSheetId="1" hidden="1">#REF!</definedName>
    <definedName name="BLPH4000089" localSheetId="10" hidden="1">#REF!</definedName>
    <definedName name="BLPH4000089" localSheetId="5" hidden="1">#REF!</definedName>
    <definedName name="BLPH4000089" hidden="1">#REF!</definedName>
    <definedName name="BLPH4000090" localSheetId="1" hidden="1">#REF!</definedName>
    <definedName name="BLPH4000090" localSheetId="10" hidden="1">#REF!</definedName>
    <definedName name="BLPH4000090" localSheetId="5" hidden="1">#REF!</definedName>
    <definedName name="BLPH4000090" hidden="1">#REF!</definedName>
    <definedName name="BLPH5" localSheetId="1" hidden="1">#REF!</definedName>
    <definedName name="BLPH5" localSheetId="10" hidden="1">#REF!</definedName>
    <definedName name="BLPH5" localSheetId="5" hidden="1">#REF!</definedName>
    <definedName name="BLPH5" hidden="1">#REF!</definedName>
    <definedName name="BLPH6" localSheetId="1" hidden="1">#REF!</definedName>
    <definedName name="BLPH6" localSheetId="10" hidden="1">#REF!</definedName>
    <definedName name="BLPH6" localSheetId="5" hidden="1">#REF!</definedName>
    <definedName name="BLPH6" hidden="1">#REF!</definedName>
    <definedName name="BLPH7" localSheetId="1" hidden="1">#REF!</definedName>
    <definedName name="BLPH7" localSheetId="10" hidden="1">#REF!</definedName>
    <definedName name="BLPH7" localSheetId="5" hidden="1">#REF!</definedName>
    <definedName name="BLPH7" hidden="1">#REF!</definedName>
    <definedName name="BLPH8" localSheetId="1" hidden="1">#REF!</definedName>
    <definedName name="BLPH8" localSheetId="10" hidden="1">#REF!</definedName>
    <definedName name="BLPH8" localSheetId="5" hidden="1">#REF!</definedName>
    <definedName name="BLPH8" hidden="1">#REF!</definedName>
    <definedName name="CAAGR_tolerance">200</definedName>
    <definedName name="calcul">'[20]Calcul_B1.1'!$A$1:$L$37</definedName>
    <definedName name="calcul1">'[21]Calcul_B1.1'!$A$1:$L$37</definedName>
    <definedName name="CAPITAL" localSheetId="1">#REF!</definedName>
    <definedName name="CAPITAL" localSheetId="10">#REF!</definedName>
    <definedName name="CAPITAL" localSheetId="5">#REF!</definedName>
    <definedName name="CAPITAL">#REF!</definedName>
    <definedName name="CAPITALA" localSheetId="1">#REF!</definedName>
    <definedName name="CAPITALA" localSheetId="10">#REF!</definedName>
    <definedName name="CAPITALA" localSheetId="5">#REF!</definedName>
    <definedName name="CAPITALA">#REF!</definedName>
    <definedName name="CC" localSheetId="1">#REF!</definedName>
    <definedName name="CC" localSheetId="10">#REF!</definedName>
    <definedName name="CC" localSheetId="5">#REF!</definedName>
    <definedName name="CC">#REF!</definedName>
    <definedName name="ccccc">[22]component!$A$1:$G$327</definedName>
    <definedName name="CFRSample">[23]Control!$B$5:$B$34</definedName>
    <definedName name="chart12" localSheetId="1">'[24]UIS data 1998-2004'!#REF!</definedName>
    <definedName name="chart12" localSheetId="10">'[24]UIS data 1998-2004'!#REF!</definedName>
    <definedName name="chart12" localSheetId="5">'[24]UIS data 1998-2004'!#REF!</definedName>
    <definedName name="chart12">'[24]UIS data 1998-2004'!#REF!</definedName>
    <definedName name="CoherenceInterval">[25]HiddenSettings!$B$4</definedName>
    <definedName name="component">[22]component!$A$1:$G$327</definedName>
    <definedName name="Country">[26]Countries!$A$1:$C$53</definedName>
    <definedName name="CP" localSheetId="1">#REF!</definedName>
    <definedName name="CP" localSheetId="10">#REF!</definedName>
    <definedName name="CP" localSheetId="5">#REF!</definedName>
    <definedName name="CP">#REF!</definedName>
    <definedName name="cuaa22">'[12]2004'!$A$2:$V$59</definedName>
    <definedName name="Cuadro13" localSheetId="1">#REF!</definedName>
    <definedName name="Cuadro13" localSheetId="10">#REF!</definedName>
    <definedName name="Cuadro13" localSheetId="5">#REF!</definedName>
    <definedName name="Cuadro13">#REF!</definedName>
    <definedName name="Cuadro14" localSheetId="1">#REF!</definedName>
    <definedName name="Cuadro14" localSheetId="10">#REF!</definedName>
    <definedName name="Cuadro14" localSheetId="5">#REF!</definedName>
    <definedName name="Cuadro14">#REF!</definedName>
    <definedName name="Cuadro15" localSheetId="1">#REF!</definedName>
    <definedName name="Cuadro15" localSheetId="10">#REF!</definedName>
    <definedName name="Cuadro15" localSheetId="5">#REF!</definedName>
    <definedName name="Cuadro15">#REF!</definedName>
    <definedName name="Cuadro16" localSheetId="1">#REF!</definedName>
    <definedName name="Cuadro16" localSheetId="10">#REF!</definedName>
    <definedName name="Cuadro16" localSheetId="5">#REF!</definedName>
    <definedName name="Cuadro16">#REF!</definedName>
    <definedName name="Cuadro21" localSheetId="1">#REF!</definedName>
    <definedName name="Cuadro21" localSheetId="10">#REF!</definedName>
    <definedName name="Cuadro21" localSheetId="5">#REF!</definedName>
    <definedName name="Cuadro21">#REF!</definedName>
    <definedName name="CuadroA17">'[12]2004'!$B$4:$J$55</definedName>
    <definedName name="CuadroA18">'[12]2004'!$A$3:$L$59</definedName>
    <definedName name="CUAMIO">'[12]2004'!$A$3:$V$120</definedName>
    <definedName name="CUAMONET" localSheetId="1">#REF!</definedName>
    <definedName name="CUAMONET" localSheetId="10">#REF!</definedName>
    <definedName name="CUAMONET" localSheetId="5">#REF!</definedName>
    <definedName name="CUAMONET">#REF!</definedName>
    <definedName name="CUAOMA">'[12]2004'!$A$2:$V$74</definedName>
    <definedName name="cuaoma18">'[12]2004'!$A$2:$V$59</definedName>
    <definedName name="CURRENTYEAR" localSheetId="1">#REF!</definedName>
    <definedName name="CURRENTYEAR" localSheetId="10">#REF!</definedName>
    <definedName name="CURRENTYEAR" localSheetId="5">#REF!</definedName>
    <definedName name="CURRENTYEAR">#REF!</definedName>
    <definedName name="Czech_Republic_5B">[17]GRAD!$E$35:$G$35</definedName>
    <definedName name="DATABASE_2012INP" localSheetId="1">#REF!</definedName>
    <definedName name="DATABASE_2012INP" localSheetId="10">#REF!</definedName>
    <definedName name="DATABASE_2012INP" localSheetId="5">#REF!</definedName>
    <definedName name="DATABASE_2012INP">#REF!</definedName>
    <definedName name="DataEntryBlock10" localSheetId="1">[27]DEM2!#REF!</definedName>
    <definedName name="DataEntryBlock10" localSheetId="10">[27]DEM2!#REF!</definedName>
    <definedName name="DataEntryBlock10" localSheetId="5">[27]DEM2!#REF!</definedName>
    <definedName name="DataEntryBlock10">[27]DEM2!#REF!</definedName>
    <definedName name="DataEntryBlock11" localSheetId="1">[27]DEM2!#REF!</definedName>
    <definedName name="DataEntryBlock11" localSheetId="10">[27]DEM2!#REF!</definedName>
    <definedName name="DataEntryBlock11" localSheetId="5">[27]DEM2!#REF!</definedName>
    <definedName name="DataEntryBlock11">[27]DEM2!#REF!</definedName>
    <definedName name="DataEntryBlock12" localSheetId="1">[27]DEM2!#REF!</definedName>
    <definedName name="DataEntryBlock12" localSheetId="10">[27]DEM2!#REF!</definedName>
    <definedName name="DataEntryBlock12" localSheetId="5">[27]DEM2!#REF!</definedName>
    <definedName name="DataEntryBlock12">[27]DEM2!#REF!</definedName>
    <definedName name="DataEntryBlock13" localSheetId="1">[27]DEM2!#REF!</definedName>
    <definedName name="DataEntryBlock13" localSheetId="10">[27]DEM2!#REF!</definedName>
    <definedName name="DataEntryBlock13" localSheetId="5">[27]DEM2!#REF!</definedName>
    <definedName name="DataEntryBlock13">[27]DEM2!#REF!</definedName>
    <definedName name="DataEntryBlock14">[27]DEM2!#REF!</definedName>
    <definedName name="DataEntryBlock15">[27]DEM2!#REF!</definedName>
    <definedName name="datanew">[28]EFW_4_!$A$1:$B$16368</definedName>
    <definedName name="date_var" localSheetId="1">#REF!</definedName>
    <definedName name="date_var" localSheetId="10">#REF!</definedName>
    <definedName name="date_var" localSheetId="5">#REF!</definedName>
    <definedName name="date_var">#REF!</definedName>
    <definedName name="datesraw">[29]Datescolumn!$H$2:$EF$19</definedName>
    <definedName name="décalage">'[30]gestion des dates'!$B$1</definedName>
    <definedName name="Denmark_5B">[17]GRAD!$E$37:$G$37</definedName>
    <definedName name="DESEMBOL" localSheetId="1">#REF!</definedName>
    <definedName name="DESEMBOL" localSheetId="10">#REF!</definedName>
    <definedName name="DESEMBOL" localSheetId="5">#REF!</definedName>
    <definedName name="DESEMBOL">#REF!</definedName>
    <definedName name="dfez" localSheetId="1">'[1]Time series'!#REF!</definedName>
    <definedName name="dfez" localSheetId="10">'[1]Time series'!#REF!</definedName>
    <definedName name="dfez" localSheetId="5">'[1]Time series'!#REF!</definedName>
    <definedName name="dfez">'[1]Time series'!#REF!</definedName>
    <definedName name="dfqsdf" localSheetId="1">[31]SENDCMP!#REF!</definedName>
    <definedName name="dfqsdf" localSheetId="10">[31]SENDCMP!#REF!</definedName>
    <definedName name="dfqsdf" localSheetId="5">[31]SENDCMP!#REF!</definedName>
    <definedName name="dfqsdf">[31]SENDCMP!#REF!</definedName>
    <definedName name="duro" hidden="1">[32]A!$B$11:$B$11</definedName>
    <definedName name="EFW">[28]simulation2_Frontier_OECD_4A!$A:$C</definedName>
    <definedName name="EGRESOS" localSheetId="1">#REF!</definedName>
    <definedName name="EGRESOS" localSheetId="10">#REF!</definedName>
    <definedName name="EGRESOS" localSheetId="5">#REF!</definedName>
    <definedName name="EGRESOS">#REF!</definedName>
    <definedName name="EGRESOS1" localSheetId="1">#REF!</definedName>
    <definedName name="EGRESOS1" localSheetId="10">#REF!</definedName>
    <definedName name="EGRESOS1" localSheetId="5">#REF!</definedName>
    <definedName name="EGRESOS1">#REF!</definedName>
    <definedName name="EGRESOS2" localSheetId="1">#REF!</definedName>
    <definedName name="EGRESOS2" localSheetId="10">#REF!</definedName>
    <definedName name="EGRESOS2" localSheetId="5">#REF!</definedName>
    <definedName name="EGRESOS2">#REF!</definedName>
    <definedName name="EGRESOSA" localSheetId="1">#REF!</definedName>
    <definedName name="EGRESOSA" localSheetId="10">#REF!</definedName>
    <definedName name="EGRESOSA" localSheetId="5">#REF!</definedName>
    <definedName name="EGRESOSA">#REF!</definedName>
    <definedName name="egresoscr" localSheetId="1">#REF!</definedName>
    <definedName name="egresoscr" localSheetId="10">#REF!</definedName>
    <definedName name="egresoscr" localSheetId="5">#REF!</definedName>
    <definedName name="egresoscr">#REF!</definedName>
    <definedName name="elections_date" localSheetId="1">#REF!</definedName>
    <definedName name="elections_date" localSheetId="10">#REF!</definedName>
    <definedName name="elections_date" localSheetId="5">#REF!</definedName>
    <definedName name="elections_date">#REF!</definedName>
    <definedName name="Empalme3" localSheetId="6">#REF!</definedName>
    <definedName name="Empalme3" localSheetId="0">#REF!</definedName>
    <definedName name="Empalme3" localSheetId="1">#REF!</definedName>
    <definedName name="Empalme3" localSheetId="10">#REF!</definedName>
    <definedName name="Empalme3" localSheetId="5">#REF!</definedName>
    <definedName name="Empalme3" localSheetId="13">#REF!</definedName>
    <definedName name="Empalme3">#REF!</definedName>
    <definedName name="end" localSheetId="1">#REF!</definedName>
    <definedName name="end" localSheetId="10">#REF!</definedName>
    <definedName name="end" localSheetId="5">#REF!</definedName>
    <definedName name="end">#REF!</definedName>
    <definedName name="EOproj">'[33]Annex 2. ECO projections'!$B$4:$F$34</definedName>
    <definedName name="error_text" localSheetId="1">#REF!</definedName>
    <definedName name="error_text" localSheetId="10">#REF!</definedName>
    <definedName name="error_text" localSheetId="5">#REF!</definedName>
    <definedName name="error_text">#REF!</definedName>
    <definedName name="ESTACION" localSheetId="1">#REF!</definedName>
    <definedName name="ESTACION" localSheetId="10">#REF!</definedName>
    <definedName name="ESTACION" localSheetId="5">#REF!</definedName>
    <definedName name="ESTACION">#REF!</definedName>
    <definedName name="FAMERangeLUXAB4" localSheetId="1">#REF!</definedName>
    <definedName name="FAMERangeLUXAB4" localSheetId="10">#REF!</definedName>
    <definedName name="FAMERangeLUXAB4" localSheetId="5">#REF!</definedName>
    <definedName name="FAMERangeLUXAB4">#REF!</definedName>
    <definedName name="FAMERangeSheet1C6" localSheetId="1">#REF!</definedName>
    <definedName name="FAMERangeSheet1C6" localSheetId="10">#REF!</definedName>
    <definedName name="FAMERangeSheet1C6" localSheetId="5">#REF!</definedName>
    <definedName name="FAMERangeSheet1C6">#REF!</definedName>
    <definedName name="FAMERangeSheet1F6" localSheetId="1">#REF!</definedName>
    <definedName name="FAMERangeSheet1F6" localSheetId="10">#REF!</definedName>
    <definedName name="FAMERangeSheet1F6" localSheetId="5">#REF!</definedName>
    <definedName name="FAMERangeSheet1F6">#REF!</definedName>
    <definedName name="FAMERangeSheet1F8" localSheetId="1">#REF!</definedName>
    <definedName name="FAMERangeSheet1F8" localSheetId="10">#REF!</definedName>
    <definedName name="FAMERangeSheet1F8" localSheetId="5">#REF!</definedName>
    <definedName name="FAMERangeSheet1F8">#REF!</definedName>
    <definedName name="FAMERangeSheet1H8" localSheetId="1">#REF!</definedName>
    <definedName name="FAMERangeSheet1H8" localSheetId="10">#REF!</definedName>
    <definedName name="FAMERangeSheet1H8" localSheetId="5">#REF!</definedName>
    <definedName name="FAMERangeSheet1H8">#REF!</definedName>
    <definedName name="FAMERangeSheet1J8" localSheetId="1">#REF!</definedName>
    <definedName name="FAMERangeSheet1J8" localSheetId="10">#REF!</definedName>
    <definedName name="FAMERangeSheet1J8" localSheetId="5">#REF!</definedName>
    <definedName name="FAMERangeSheet1J8">#REF!</definedName>
    <definedName name="FAMERangeSHNLGAB105" localSheetId="1">#REF!</definedName>
    <definedName name="FAMERangeSHNLGAB105" localSheetId="10">#REF!</definedName>
    <definedName name="FAMERangeSHNLGAB105" localSheetId="5">#REF!</definedName>
    <definedName name="FAMERangeSHNLGAB105">#REF!</definedName>
    <definedName name="FAMERangeSHNLGAB112" localSheetId="1">#REF!</definedName>
    <definedName name="FAMERangeSHNLGAB112" localSheetId="10">#REF!</definedName>
    <definedName name="FAMERangeSHNLGAB112" localSheetId="5">#REF!</definedName>
    <definedName name="FAMERangeSHNLGAB112">#REF!</definedName>
    <definedName name="FAMERangeSHNLGAB59" localSheetId="1">#REF!</definedName>
    <definedName name="FAMERangeSHNLGAB59" localSheetId="10">#REF!</definedName>
    <definedName name="FAMERangeSHNLGAB59" localSheetId="5">#REF!</definedName>
    <definedName name="FAMERangeSHNLGAB59">#REF!</definedName>
    <definedName name="FAMERangeSHNLGAB84" localSheetId="1">#REF!</definedName>
    <definedName name="FAMERangeSHNLGAB84" localSheetId="10">#REF!</definedName>
    <definedName name="FAMERangeSHNLGAB84" localSheetId="5">#REF!</definedName>
    <definedName name="FAMERangeSHNLGAB84">#REF!</definedName>
    <definedName name="FAMERangeSHNLGAB86" localSheetId="1">#REF!</definedName>
    <definedName name="FAMERangeSHNLGAB86" localSheetId="10">#REF!</definedName>
    <definedName name="FAMERangeSHNLGAB86" localSheetId="5">#REF!</definedName>
    <definedName name="FAMERangeSHNLGAB86">#REF!</definedName>
    <definedName name="FAMERangeSHNLGCAB42" localSheetId="1">#REF!</definedName>
    <definedName name="FAMERangeSHNLGCAB42" localSheetId="10">#REF!</definedName>
    <definedName name="FAMERangeSHNLGCAB42" localSheetId="5">#REF!</definedName>
    <definedName name="FAMERangeSHNLGCAB42">#REF!</definedName>
    <definedName name="FAMERangeSHNLGCM57" localSheetId="1">#REF!</definedName>
    <definedName name="FAMERangeSHNLGCM57" localSheetId="10">#REF!</definedName>
    <definedName name="FAMERangeSHNLGCM57" localSheetId="5">#REF!</definedName>
    <definedName name="FAMERangeSHNLGCM57">#REF!</definedName>
    <definedName name="FAMERangeSHNLGCX57" localSheetId="1">#REF!</definedName>
    <definedName name="FAMERangeSHNLGCX57" localSheetId="10">#REF!</definedName>
    <definedName name="FAMERangeSHNLGCX57" localSheetId="5">#REF!</definedName>
    <definedName name="FAMERangeSHNLGCX57">#REF!</definedName>
    <definedName name="FAMERangeSHNLGD55" localSheetId="1">#REF!</definedName>
    <definedName name="FAMERangeSHNLGD55" localSheetId="10">#REF!</definedName>
    <definedName name="FAMERangeSHNLGD55" localSheetId="5">#REF!</definedName>
    <definedName name="FAMERangeSHNLGD55">#REF!</definedName>
    <definedName name="FAMERangeSHNLGMAB61" localSheetId="1">#REF!</definedName>
    <definedName name="FAMERangeSHNLGMAB61" localSheetId="10">#REF!</definedName>
    <definedName name="FAMERangeSHNLGMAB61" localSheetId="5">#REF!</definedName>
    <definedName name="FAMERangeSHNLGMAB61">#REF!</definedName>
    <definedName name="FAMERangeSHNLGPSTU60" localSheetId="1">[34]NLGXQA!#REF!</definedName>
    <definedName name="FAMERangeSHNLGPSTU60" localSheetId="10">[34]NLGXQA!#REF!</definedName>
    <definedName name="FAMERangeSHNLGPSTU60" localSheetId="5">[34]NLGXQA!#REF!</definedName>
    <definedName name="FAMERangeSHNLGPSTU60">[34]NLGXQA!#REF!</definedName>
    <definedName name="FAMERangeSHYPGTAB77" localSheetId="1">[35]YPGQA!#REF!</definedName>
    <definedName name="FAMERangeSHYPGTAB77" localSheetId="10">[35]YPGQA!#REF!</definedName>
    <definedName name="FAMERangeSHYPGTAB77" localSheetId="5">[35]YPGQA!#REF!</definedName>
    <definedName name="FAMERangeSHYPGTAB77">[35]YPGQA!#REF!</definedName>
    <definedName name="FAMERangeSHYPGTD34" localSheetId="1">[35]YPGQA!#REF!</definedName>
    <definedName name="FAMERangeSHYPGTD34" localSheetId="10">[35]YPGQA!#REF!</definedName>
    <definedName name="FAMERangeSHYPGTD34" localSheetId="5">[35]YPGQA!#REF!</definedName>
    <definedName name="FAMERangeSHYPGTD34">[35]YPGQA!#REF!</definedName>
    <definedName name="FAMERangeSHYPGTG55" localSheetId="1">[35]YPGQA!#REF!</definedName>
    <definedName name="FAMERangeSHYPGTG55" localSheetId="10">[35]YPGQA!#REF!</definedName>
    <definedName name="FAMERangeSHYPGTG55" localSheetId="5">[35]YPGQA!#REF!</definedName>
    <definedName name="FAMERangeSHYPGTG55">[35]YPGQA!#REF!</definedName>
    <definedName name="FAMERangeSHYPGTN51">[35]YPGQA!#REF!</definedName>
    <definedName name="FAMERangeSHYPGTQ17">[35]YPGQA!#REF!</definedName>
    <definedName name="fdasdas" localSheetId="6" hidden="1">{#N/A,#N/A,FALSE,"informes"}</definedName>
    <definedName name="fdasdas" localSheetId="1" hidden="1">{#N/A,#N/A,FALSE,"informes"}</definedName>
    <definedName name="fdasdas" localSheetId="10" hidden="1">{#N/A,#N/A,FALSE,"informes"}</definedName>
    <definedName name="fdasdas" localSheetId="5" hidden="1">{#N/A,#N/A,FALSE,"informes"}</definedName>
    <definedName name="fdasdas" localSheetId="13" hidden="1">{#N/A,#N/A,FALSE,"informes"}</definedName>
    <definedName name="fdasdas" hidden="1">{#N/A,#N/A,FALSE,"informes"}</definedName>
    <definedName name="fg_567">[36]FG_567!$A$1:$AC$30</definedName>
    <definedName name="FG_ISC123">[37]FG_123!$A$1:$AZ$45</definedName>
    <definedName name="FG_ISC567">[36]FG_567!$A$1:$AZ$45</definedName>
    <definedName name="Fig.2.2.L" localSheetId="1">[2]EAT12_1!#REF!,[2]EAT12_1!#REF!,[2]EAT12_1!#REF!,[2]EAT12_1!#REF!,[2]EAT12_1!#REF!,[2]EAT12_1!#REF!,[2]EAT12_1!#REF!,[2]EAT12_1!#REF!,[2]EAT12_1!#REF!,[2]EAT12_1!#REF!</definedName>
    <definedName name="Fig.2.2.L" localSheetId="10">[2]EAT12_1!#REF!,[2]EAT12_1!#REF!,[2]EAT12_1!#REF!,[2]EAT12_1!#REF!,[2]EAT12_1!#REF!,[2]EAT12_1!#REF!,[2]EAT12_1!#REF!,[2]EAT12_1!#REF!,[2]EAT12_1!#REF!,[2]EAT12_1!#REF!</definedName>
    <definedName name="Fig.2.2.L" localSheetId="5">[2]EAT12_1!#REF!,[2]EAT12_1!#REF!,[2]EAT12_1!#REF!,[2]EAT12_1!#REF!,[2]EAT12_1!#REF!,[2]EAT12_1!#REF!,[2]EAT12_1!#REF!,[2]EAT12_1!#REF!,[2]EAT12_1!#REF!,[2]EAT12_1!#REF!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'[33]calc. Fig 1.3. Panel C'!$A$12:$AG$41</definedName>
    <definedName name="fig13_panelc2">'[33]calc. Fig 1.3. Panel C'!$A$49:$AG$78</definedName>
    <definedName name="FIG2wp1" localSheetId="1">#REF!</definedName>
    <definedName name="FIG2wp1" localSheetId="10">#REF!</definedName>
    <definedName name="FIG2wp1" localSheetId="5">#REF!</definedName>
    <definedName name="FIG2wp1">#REF!</definedName>
    <definedName name="fin" localSheetId="1">'[12]2004'!#REF!</definedName>
    <definedName name="fin" localSheetId="10">'[12]2004'!#REF!</definedName>
    <definedName name="fin" localSheetId="5">'[12]2004'!#REF!</definedName>
    <definedName name="fin">'[12]2004'!#REF!</definedName>
    <definedName name="final_emp_impact" localSheetId="1">#REF!</definedName>
    <definedName name="final_emp_impact" localSheetId="10">#REF!</definedName>
    <definedName name="final_emp_impact" localSheetId="5">#REF!</definedName>
    <definedName name="final_emp_impact">#REF!</definedName>
    <definedName name="final_emp_impact_2" localSheetId="1">#REF!</definedName>
    <definedName name="final_emp_impact_2" localSheetId="10">#REF!</definedName>
    <definedName name="final_emp_impact_2" localSheetId="5">#REF!</definedName>
    <definedName name="final_emp_impact_2">#REF!</definedName>
    <definedName name="Finland_5B">[17]GRAD!$E$36:$G$36</definedName>
    <definedName name="finmonth1">[38]FIN!$A$57:$E$306</definedName>
    <definedName name="fiscal_data_raw">'[33]Annex 4. Fiscal pack (raw)'!$A$5:$AT$36</definedName>
    <definedName name="fiscalpack">'[33]Fiscal Stimulus Pack. data'!$A$5:$Y$36</definedName>
    <definedName name="France_5B">[17]GRAD!$E$38:$G$38</definedName>
    <definedName name="fyb" localSheetId="1">'[1]Time series'!#REF!</definedName>
    <definedName name="fyb" localSheetId="10">'[1]Time series'!#REF!</definedName>
    <definedName name="fyb" localSheetId="5">'[1]Time series'!#REF!</definedName>
    <definedName name="fyb">'[1]Time series'!#REF!</definedName>
    <definedName name="g" localSheetId="6" hidden="1">{#N/A,#N/A,FALSE,"informes"}</definedName>
    <definedName name="g" localSheetId="1" hidden="1">{#N/A,#N/A,FALSE,"informes"}</definedName>
    <definedName name="g" localSheetId="10" hidden="1">{#N/A,#N/A,FALSE,"informes"}</definedName>
    <definedName name="g" localSheetId="5" hidden="1">{#N/A,#N/A,FALSE,"informes"}</definedName>
    <definedName name="g" localSheetId="13" hidden="1">{#N/A,#N/A,FALSE,"informes"}</definedName>
    <definedName name="g" hidden="1">{#N/A,#N/A,FALSE,"informes"}</definedName>
    <definedName name="GDP_impact" localSheetId="1">#REF!</definedName>
    <definedName name="GDP_impact" localSheetId="10">#REF!</definedName>
    <definedName name="GDP_impact" localSheetId="5">#REF!</definedName>
    <definedName name="GDP_impact">#REF!</definedName>
    <definedName name="Germany_5B">[17]GRAD!$E$39:$G$39</definedName>
    <definedName name="grafico">'[12]2004'!$A$2:$G$48</definedName>
    <definedName name="graph3" localSheetId="1">'[1]Time series'!#REF!</definedName>
    <definedName name="graph3" localSheetId="10">'[1]Time series'!#REF!</definedName>
    <definedName name="graph3" localSheetId="5">'[1]Time series'!#REF!</definedName>
    <definedName name="graph3">'[1]Time series'!#REF!</definedName>
    <definedName name="GraphB" localSheetId="1">#REF!</definedName>
    <definedName name="GraphB" localSheetId="10">#REF!</definedName>
    <definedName name="GraphB" localSheetId="5">#REF!</definedName>
    <definedName name="GraphB">#REF!</definedName>
    <definedName name="hh" localSheetId="1">#REF!</definedName>
    <definedName name="hh" localSheetId="10">#REF!</definedName>
    <definedName name="hh" localSheetId="5">#REF!</definedName>
    <definedName name="hh">#REF!</definedName>
    <definedName name="hola" localSheetId="1" hidden="1">#REF!</definedName>
    <definedName name="hola" localSheetId="10" hidden="1">#REF!</definedName>
    <definedName name="hola" localSheetId="5" hidden="1">#REF!</definedName>
    <definedName name="hola" hidden="1">#REF!</definedName>
    <definedName name="HTML_CodePage">1252</definedName>
    <definedName name="HTML_Control" localSheetId="1">{"'Inversión Extranjera'!$A$1:$AG$74","'Inversión Extranjera'!$G$7:$AF$61"}</definedName>
    <definedName name="HTML_Control" localSheetId="10">{"'Inversión Extranjera'!$A$1:$AG$74","'Inversión Extranjera'!$G$7:$AF$61"}</definedName>
    <definedName name="HTML_Control" localSheetId="5">{"'Inversión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ungary_5B">[17]GRAD!$E$41:$G$41</definedName>
    <definedName name="Iceland_5B">[17]GRAD!$E$42:$G$42</definedName>
    <definedName name="IDD_current_prices_2014_wave6" localSheetId="1">#REF!</definedName>
    <definedName name="IDD_current_prices_2014_wave6" localSheetId="10">#REF!</definedName>
    <definedName name="IDD_current_prices_2014_wave6" localSheetId="5">#REF!</definedName>
    <definedName name="IDD_current_prices_2014_wave6">#REF!</definedName>
    <definedName name="Index" localSheetId="1">#REF!</definedName>
    <definedName name="Index" localSheetId="10">#REF!</definedName>
    <definedName name="Index" localSheetId="5">#REF!</definedName>
    <definedName name="Index">#REF!</definedName>
    <definedName name="INDF1">[39]F1_ALL!$A$1:$AZ$50</definedName>
    <definedName name="indf11">[40]F11_ALL!$A$1:$AZ$15</definedName>
    <definedName name="indf11_94">[41]F11_A94!$A$1:$AE$15</definedName>
    <definedName name="INDF12">[42]F12_ALL!$A$1:$AJ$25</definedName>
    <definedName name="INDF13">[43]F13_ALL!$A$1:$AH$10</definedName>
    <definedName name="indust" localSheetId="1">#REF!</definedName>
    <definedName name="indust" localSheetId="10">#REF!</definedName>
    <definedName name="indust" localSheetId="5">#REF!</definedName>
    <definedName name="indust">#REF!</definedName>
    <definedName name="inf" localSheetId="0">#REF!</definedName>
    <definedName name="inf" localSheetId="1">#REF!</definedName>
    <definedName name="inf" localSheetId="10">#REF!</definedName>
    <definedName name="inf" localSheetId="5">#REF!</definedName>
    <definedName name="inf" localSheetId="13">#REF!</definedName>
    <definedName name="inf">#REF!</definedName>
    <definedName name="INGRESOS" localSheetId="1">#REF!</definedName>
    <definedName name="INGRESOS" localSheetId="10">#REF!</definedName>
    <definedName name="INGRESOS" localSheetId="5">#REF!</definedName>
    <definedName name="INGRESOS">#REF!</definedName>
    <definedName name="INGRESOSA" localSheetId="1">#REF!</definedName>
    <definedName name="INGRESOSA" localSheetId="10">#REF!</definedName>
    <definedName name="INGRESOSA" localSheetId="5">#REF!</definedName>
    <definedName name="INGRESOSA">#REF!</definedName>
    <definedName name="ip" localSheetId="1">#REF!</definedName>
    <definedName name="ip" localSheetId="10">#REF!</definedName>
    <definedName name="ip" localSheetId="5">#REF!</definedName>
    <definedName name="ip">#REF!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reland_5B">[17]GRAD!$E$43:$G$43</definedName>
    <definedName name="Italy_5B">[17]GRAD!$E$45:$G$45</definedName>
    <definedName name="Japan_5B">[17]GRAD!$E$46:$G$46</definedName>
    <definedName name="kklkl" localSheetId="1">'[1]Time series'!#REF!</definedName>
    <definedName name="kklkl" localSheetId="10">'[1]Time series'!#REF!</definedName>
    <definedName name="kklkl" localSheetId="5">'[1]Time series'!#REF!</definedName>
    <definedName name="kklkl">'[1]Time series'!#REF!</definedName>
    <definedName name="Korea_5B">[17]GRAD!$E$47:$G$47</definedName>
    <definedName name="KrnlXYdata">"$C$9:$D$265"</definedName>
    <definedName name="lastpoint" localSheetId="1">#REF!</definedName>
    <definedName name="lastpoint" localSheetId="10">#REF!</definedName>
    <definedName name="lastpoint" localSheetId="5">#REF!</definedName>
    <definedName name="lastpoint">#REF!</definedName>
    <definedName name="LastRefreshed">[44]REQUEST_TABLE!$M$4</definedName>
    <definedName name="LevelsUS">'[45]%US'!$A$3:$Q$42</definedName>
    <definedName name="LHC" localSheetId="1">#REF!</definedName>
    <definedName name="LHC" localSheetId="10">#REF!</definedName>
    <definedName name="LHC" localSheetId="5">#REF!</definedName>
    <definedName name="LHC">#REF!</definedName>
    <definedName name="Linking_1" localSheetId="1">#REF!</definedName>
    <definedName name="Linking_1" localSheetId="10">#REF!</definedName>
    <definedName name="Linking_1" localSheetId="5">#REF!</definedName>
    <definedName name="Linking_1">#REF!</definedName>
    <definedName name="Linking_10" localSheetId="1">#REF!</definedName>
    <definedName name="Linking_10" localSheetId="10">#REF!</definedName>
    <definedName name="Linking_10" localSheetId="5">#REF!</definedName>
    <definedName name="Linking_10">#REF!</definedName>
    <definedName name="Linking_11" localSheetId="1">#REF!</definedName>
    <definedName name="Linking_11" localSheetId="10">#REF!</definedName>
    <definedName name="Linking_11" localSheetId="5">#REF!</definedName>
    <definedName name="Linking_11">#REF!</definedName>
    <definedName name="Linking_12" localSheetId="1">#REF!</definedName>
    <definedName name="Linking_12" localSheetId="10">#REF!</definedName>
    <definedName name="Linking_12" localSheetId="5">#REF!</definedName>
    <definedName name="Linking_12">#REF!</definedName>
    <definedName name="Linking_13" localSheetId="1">#REF!</definedName>
    <definedName name="Linking_13" localSheetId="10">#REF!</definedName>
    <definedName name="Linking_13" localSheetId="5">#REF!</definedName>
    <definedName name="Linking_13">#REF!</definedName>
    <definedName name="Linking_14" localSheetId="1">#REF!</definedName>
    <definedName name="Linking_14" localSheetId="10">#REF!</definedName>
    <definedName name="Linking_14" localSheetId="5">#REF!</definedName>
    <definedName name="Linking_14">#REF!</definedName>
    <definedName name="Linking_15" localSheetId="1">#REF!</definedName>
    <definedName name="Linking_15" localSheetId="10">#REF!</definedName>
    <definedName name="Linking_15" localSheetId="5">#REF!</definedName>
    <definedName name="Linking_15">#REF!</definedName>
    <definedName name="Linking_16" localSheetId="1">#REF!</definedName>
    <definedName name="Linking_16" localSheetId="10">#REF!</definedName>
    <definedName name="Linking_16" localSheetId="5">#REF!</definedName>
    <definedName name="Linking_16">#REF!</definedName>
    <definedName name="Linking_2" localSheetId="1">#REF!</definedName>
    <definedName name="Linking_2" localSheetId="10">#REF!</definedName>
    <definedName name="Linking_2" localSheetId="5">#REF!</definedName>
    <definedName name="Linking_2">#REF!</definedName>
    <definedName name="Linking_3" localSheetId="1">#REF!</definedName>
    <definedName name="Linking_3" localSheetId="10">#REF!</definedName>
    <definedName name="Linking_3" localSheetId="5">#REF!</definedName>
    <definedName name="Linking_3">#REF!</definedName>
    <definedName name="Linking_4" localSheetId="1">#REF!</definedName>
    <definedName name="Linking_4" localSheetId="10">#REF!</definedName>
    <definedName name="Linking_4" localSheetId="5">#REF!</definedName>
    <definedName name="Linking_4">#REF!</definedName>
    <definedName name="Linking_5" localSheetId="1">#REF!</definedName>
    <definedName name="Linking_5" localSheetId="10">#REF!</definedName>
    <definedName name="Linking_5" localSheetId="5">#REF!</definedName>
    <definedName name="Linking_5">#REF!</definedName>
    <definedName name="Linking_6" localSheetId="1">#REF!</definedName>
    <definedName name="Linking_6" localSheetId="10">#REF!</definedName>
    <definedName name="Linking_6" localSheetId="5">#REF!</definedName>
    <definedName name="Linking_6">#REF!</definedName>
    <definedName name="Linking_7" localSheetId="1">#REF!</definedName>
    <definedName name="Linking_7" localSheetId="10">#REF!</definedName>
    <definedName name="Linking_7" localSheetId="5">#REF!</definedName>
    <definedName name="Linking_7">#REF!</definedName>
    <definedName name="Linking_8" localSheetId="1">#REF!</definedName>
    <definedName name="Linking_8" localSheetId="10">#REF!</definedName>
    <definedName name="Linking_8" localSheetId="5">#REF!</definedName>
    <definedName name="Linking_8">#REF!</definedName>
    <definedName name="Linking_9" localSheetId="1">#REF!</definedName>
    <definedName name="Linking_9" localSheetId="10">#REF!</definedName>
    <definedName name="Linking_9" localSheetId="5">#REF!</definedName>
    <definedName name="Linking_9">#REF!</definedName>
    <definedName name="Linking_ex1final" localSheetId="1">#REF!</definedName>
    <definedName name="Linking_ex1final" localSheetId="10">#REF!</definedName>
    <definedName name="Linking_ex1final" localSheetId="5">#REF!</definedName>
    <definedName name="Linking_ex1final">#REF!</definedName>
    <definedName name="List_Countries">[46]List_Cntry!$D$3:$G$48</definedName>
    <definedName name="LL" localSheetId="6" hidden="1">{"PAGOS DOLARES",#N/A,FALSE,"informes"}</definedName>
    <definedName name="LL" localSheetId="1" hidden="1">{"PAGOS DOLARES",#N/A,FALSE,"informes"}</definedName>
    <definedName name="LL" localSheetId="10" hidden="1">{"PAGOS DOLARES",#N/A,FALSE,"informes"}</definedName>
    <definedName name="LL" localSheetId="5" hidden="1">{"PAGOS DOLARES",#N/A,FALSE,"informes"}</definedName>
    <definedName name="LL" localSheetId="13" hidden="1">{"PAGOS DOLARES",#N/A,FALSE,"informes"}</definedName>
    <definedName name="LL" hidden="1">{"PAGOS DOLARES",#N/A,FALSE,"informes"}</definedName>
    <definedName name="look_cd3">'[18]lookup score'!$A$122:$B$128</definedName>
    <definedName name="look_epl1b">'[18]lookup score'!$A$5:$B$11</definedName>
    <definedName name="look_epl2a1">'[18]lookup score'!$A$14:$B$20</definedName>
    <definedName name="look_epl2a2">'[18]lookup score'!$A$23:$B$29</definedName>
    <definedName name="look_epl2a3">'[18]lookup score'!$A$32:$B$38</definedName>
    <definedName name="look_epl2b1">'[18]lookup score'!$A$41:$B$47</definedName>
    <definedName name="look_epl2b2">'[18]lookup score'!$A$50:$B$56</definedName>
    <definedName name="look_epl2b3">'[18]lookup score'!$A$59:$B$65</definedName>
    <definedName name="look_epl3b">'[18]lookup score'!$A$68:$B$74</definedName>
    <definedName name="look_epl3c">'[18]lookup score'!$A$77:$B$83</definedName>
    <definedName name="look_epl3e">'[18]lookup score'!$A$86:$B$92</definedName>
    <definedName name="look_ft2">'[18]lookup score'!$A$95:$B$101</definedName>
    <definedName name="look_ft3">'[18]lookup score'!$A$104:$B$110</definedName>
    <definedName name="look_twa3">'[18]lookup score'!$A$113:$B$119</definedName>
    <definedName name="LOOKUPMTH" localSheetId="1">#REF!</definedName>
    <definedName name="LOOKUPMTH" localSheetId="10">#REF!</definedName>
    <definedName name="LOOKUPMTH" localSheetId="5">#REF!</definedName>
    <definedName name="LOOKUPMTH">#REF!</definedName>
    <definedName name="mal" localSheetId="1">#REF!</definedName>
    <definedName name="mal" localSheetId="10">#REF!</definedName>
    <definedName name="mal" localSheetId="5">#REF!</definedName>
    <definedName name="mal">#REF!</definedName>
    <definedName name="MAverage">[47]ProductivityMA!$CA$2:$DM$201</definedName>
    <definedName name="median" localSheetId="1">[48]Questions_DatabaseB!#REF!</definedName>
    <definedName name="median" localSheetId="10">[48]Questions_DatabaseB!#REF!</definedName>
    <definedName name="median" localSheetId="5">[48]Questions_DatabaseB!#REF!</definedName>
    <definedName name="median">[48]Questions_DatabaseB!#REF!</definedName>
    <definedName name="Men">[17]GRAD!$F$2:$F$61</definedName>
    <definedName name="MESES" localSheetId="1">#REF!</definedName>
    <definedName name="MESES" localSheetId="10">#REF!</definedName>
    <definedName name="MESES" localSheetId="5">#REF!</definedName>
    <definedName name="MESES">#REF!</definedName>
    <definedName name="Mexico_5B">[17]GRAD!$E$49:$G$49</definedName>
    <definedName name="Month" localSheetId="1">#REF!</definedName>
    <definedName name="Month" localSheetId="10">#REF!</definedName>
    <definedName name="Month" localSheetId="5">#REF!</definedName>
    <definedName name="Month">#REF!</definedName>
    <definedName name="monthly" localSheetId="1">#REF!</definedName>
    <definedName name="monthly" localSheetId="10">#REF!</definedName>
    <definedName name="monthly" localSheetId="5">#REF!</definedName>
    <definedName name="monthly">#REF!</definedName>
    <definedName name="monthly2">[38]CAN2!$A$6:$C$409</definedName>
    <definedName name="monthlyCAN5">[38]CAN3!$A$4:$C$410</definedName>
    <definedName name="monthlyGBR">[38]GBR2!$A$3:$B$211</definedName>
    <definedName name="monthlyita">[38]ITA!$E$9:$G$128</definedName>
    <definedName name="monthlyJPN">[38]JP2!$E$7:$F$487</definedName>
    <definedName name="monthlyjpn1">[38]JP!$M$441:$O$483</definedName>
    <definedName name="monthlyjpn2">[38]JP!$M$367:$O$483</definedName>
    <definedName name="monthlyjpn4">[38]JPN3!$C$48:$R$95</definedName>
    <definedName name="monthlyjpn5">[38]JPN4!$A$3:$C$506</definedName>
    <definedName name="monthlykor">[38]KOR!$C$7:$D$367</definedName>
    <definedName name="monthlylux">[38]LUX!$D$7:$E$487</definedName>
    <definedName name="monthlyprt">[38]PRT!$I$19:$J$198</definedName>
    <definedName name="monthlysvk">[38]SVK!$H$7:$J$247</definedName>
    <definedName name="monthlySWE">[38]SWE!$D$7:$E$307</definedName>
    <definedName name="monthlyuk">[49]GBRjobopenings!$U$10:$V$113</definedName>
    <definedName name="monthlyusa">[49]USAjobopenings!$E$10:$G$119</definedName>
    <definedName name="months">[23]Bdetail!$W$99:$BW$99</definedName>
    <definedName name="months_ext">[23]B_extDetail!$W$99:$BW$99</definedName>
    <definedName name="multipliers">'[33]GDP multipliers (raw)'!$A$6:$AE$35</definedName>
    <definedName name="MyCountry" localSheetId="1">#REF!</definedName>
    <definedName name="MyCountry" localSheetId="10">#REF!</definedName>
    <definedName name="MyCountry" localSheetId="5">#REF!</definedName>
    <definedName name="MyCountry">#REF!</definedName>
    <definedName name="myCurrentRegion" localSheetId="1">#REF!</definedName>
    <definedName name="myCurrentRegion" localSheetId="10">#REF!</definedName>
    <definedName name="myCurrentRegion" localSheetId="5">#REF!</definedName>
    <definedName name="myCurrentRegion">#REF!</definedName>
    <definedName name="myCurrentRegionSource" localSheetId="1">#REF!</definedName>
    <definedName name="myCurrentRegionSource" localSheetId="10">#REF!</definedName>
    <definedName name="myCurrentRegionSource" localSheetId="5">#REF!</definedName>
    <definedName name="myCurrentRegionSource">#REF!</definedName>
    <definedName name="MyYear_01jan" localSheetId="1">#REF!</definedName>
    <definedName name="MyYear_01jan" localSheetId="10">#REF!</definedName>
    <definedName name="MyYear_01jan" localSheetId="5">#REF!</definedName>
    <definedName name="MyYear_01jan">#REF!</definedName>
    <definedName name="MyYear_31dec" localSheetId="1">#REF!</definedName>
    <definedName name="MyYear_31dec" localSheetId="10">#REF!</definedName>
    <definedName name="MyYear_31dec" localSheetId="5">#REF!</definedName>
    <definedName name="MyYear_31dec">#REF!</definedName>
    <definedName name="Myyear_31dec_lag1" localSheetId="1">#REF!</definedName>
    <definedName name="Myyear_31dec_lag1" localSheetId="10">#REF!</definedName>
    <definedName name="Myyear_31dec_lag1" localSheetId="5">#REF!</definedName>
    <definedName name="Myyear_31dec_lag1">#REF!</definedName>
    <definedName name="NAME" localSheetId="1">#REF!</definedName>
    <definedName name="NAME" localSheetId="10">#REF!</definedName>
    <definedName name="NAME" localSheetId="5">#REF!</definedName>
    <definedName name="NAME">#REF!</definedName>
    <definedName name="NETASMES" localSheetId="1">#REF!</definedName>
    <definedName name="NETASMES" localSheetId="10">#REF!</definedName>
    <definedName name="NETASMES" localSheetId="5">#REF!</definedName>
    <definedName name="NETASMES">#REF!</definedName>
    <definedName name="Netherlands_5B">[17]GRAD!$E$50:$G$50</definedName>
    <definedName name="New_Zealand_5B">[17]GRAD!$E$51:$G$51</definedName>
    <definedName name="NFBS79X89">'[50]NFBS79-89'!$A$3:$M$49</definedName>
    <definedName name="NFBS79X89T">'[50]NFBS79-89'!$A$3:$M$3</definedName>
    <definedName name="NFBS90X97">'[50]NFBS90-97'!$A$3:$M$49</definedName>
    <definedName name="NFBS90X97T">'[50]NFBS90-97'!$A$3:$M$3</definedName>
    <definedName name="Norway_5B">[17]GRAD!$E$52:$G$52</definedName>
    <definedName name="OE" localSheetId="1">#REF!</definedName>
    <definedName name="OE" localSheetId="10">#REF!</definedName>
    <definedName name="OE" localSheetId="5">#REF!</definedName>
    <definedName name="OE">#REF!</definedName>
    <definedName name="OECD.average" localSheetId="1">#REF!</definedName>
    <definedName name="OECD.average" localSheetId="10">#REF!</definedName>
    <definedName name="OECD.average" localSheetId="5">#REF!</definedName>
    <definedName name="OECD.average">#REF!</definedName>
    <definedName name="oscar" localSheetId="1" hidden="1">[32]A!#REF!</definedName>
    <definedName name="oscar" localSheetId="10" hidden="1">[32]A!#REF!</definedName>
    <definedName name="oscar" localSheetId="5" hidden="1">[32]A!#REF!</definedName>
    <definedName name="oscar" hidden="1">[32]A!#REF!</definedName>
    <definedName name="p" localSheetId="1">'[1]Time series'!#REF!</definedName>
    <definedName name="p" localSheetId="10">'[1]Time series'!#REF!</definedName>
    <definedName name="p" localSheetId="5">'[1]Time series'!#REF!</definedName>
    <definedName name="p">'[1]Time series'!#REF!</definedName>
    <definedName name="p5_age">[51]p5_ageISC5a!$A$1:$D$55</definedName>
    <definedName name="p5nr">[52]P5nr_2!$A$1:$AC$43</definedName>
    <definedName name="Poland_5B">[17]GRAD!$E$53:$G$53</definedName>
    <definedName name="POpula">[53]POpula!$A$1:$I$1559</definedName>
    <definedName name="popula1">[53]POpula!$A$1:$I$1559</definedName>
    <definedName name="population">'[33]Annex 2. ECO projections'!$H$3:$L$34</definedName>
    <definedName name="Portugal_5B">[17]GRAD!$E$54:$G$54</definedName>
    <definedName name="PP" localSheetId="6" hidden="1">{"INGRESOS DOLARES",#N/A,FALSE,"informes"}</definedName>
    <definedName name="PP" localSheetId="1" hidden="1">{"INGRESOS DOLARES",#N/A,FALSE,"informes"}</definedName>
    <definedName name="PP" localSheetId="10" hidden="1">{"INGRESOS DOLARES",#N/A,FALSE,"informes"}</definedName>
    <definedName name="PP" localSheetId="5" hidden="1">{"INGRESOS DOLARES",#N/A,FALSE,"informes"}</definedName>
    <definedName name="PP" localSheetId="13" hidden="1">{"INGRESOS DOLARES",#N/A,FALSE,"informes"}</definedName>
    <definedName name="PP" hidden="1">{"INGRESOS DOLARES",#N/A,FALSE,"informes"}</definedName>
    <definedName name="Precios_materias_primas" localSheetId="1" hidden="1">#REF!</definedName>
    <definedName name="Precios_materias_primas" localSheetId="10" hidden="1">#REF!</definedName>
    <definedName name="Precios_materias_primas" localSheetId="5" hidden="1">#REF!</definedName>
    <definedName name="Precios_materias_primas" hidden="1">#REF!</definedName>
    <definedName name="Print_Areaaaa" localSheetId="1">[31]SENDCMP!#REF!</definedName>
    <definedName name="Print_Areaaaa" localSheetId="10">[31]SENDCMP!#REF!</definedName>
    <definedName name="Print_Areaaaa" localSheetId="5">[31]SENDCMP!#REF!</definedName>
    <definedName name="Print_Areaaaa">[31]SENDCMP!#REF!</definedName>
    <definedName name="q" localSheetId="1" hidden="1">#REF!</definedName>
    <definedName name="q" localSheetId="10" hidden="1">#REF!</definedName>
    <definedName name="q" localSheetId="5" hidden="1">#REF!</definedName>
    <definedName name="q" hidden="1">#REF!</definedName>
    <definedName name="REVISADO_SAS" localSheetId="0">#REF!</definedName>
    <definedName name="REVISADO_SAS" localSheetId="1">#REF!</definedName>
    <definedName name="REVISADO_SAS" localSheetId="10">#REF!</definedName>
    <definedName name="REVISADO_SAS" localSheetId="5">#REF!</definedName>
    <definedName name="REVISADO_SAS" localSheetId="13">#REF!</definedName>
    <definedName name="REVISADO_SAS">#REF!</definedName>
    <definedName name="RoundFactorLong">5</definedName>
    <definedName name="RoundFactorMed">3</definedName>
    <definedName name="RoundFactorShort">5</definedName>
    <definedName name="rr" localSheetId="6" hidden="1">{"PAGOS DOLARES",#N/A,FALSE,"informes"}</definedName>
    <definedName name="rr" localSheetId="1" hidden="1">{"PAGOS DOLARES",#N/A,FALSE,"informes"}</definedName>
    <definedName name="rr" localSheetId="10" hidden="1">{"PAGOS DOLARES",#N/A,FALSE,"informes"}</definedName>
    <definedName name="rr" localSheetId="5" hidden="1">{"PAGOS DOLARES",#N/A,FALSE,"informes"}</definedName>
    <definedName name="rr" localSheetId="13" hidden="1">{"PAGOS DOLARES",#N/A,FALSE,"informes"}</definedName>
    <definedName name="rr" hidden="1">{"PAGOS DOLARES",#N/A,FALSE,"informes"}</definedName>
    <definedName name="rrrrrrr" localSheetId="1">'[1]Time series'!#REF!</definedName>
    <definedName name="rrrrrrr" localSheetId="10">'[1]Time series'!#REF!</definedName>
    <definedName name="rrrrrrr" localSheetId="5">'[1]Time series'!#REF!</definedName>
    <definedName name="rrrrrrr">'[1]Time series'!#REF!</definedName>
    <definedName name="sam" localSheetId="1">#REF!</definedName>
    <definedName name="sam" localSheetId="10">#REF!</definedName>
    <definedName name="sam" localSheetId="5">#REF!</definedName>
    <definedName name="sam">#REF!</definedName>
    <definedName name="Slovakia_5B">[17]GRAD!$E$55:$G$55</definedName>
    <definedName name="SmallestNonZeroValue">0.00001</definedName>
    <definedName name="Spain_5B">[17]GRAD!$E$56:$G$56</definedName>
    <definedName name="SPSS">[21]Figure5.6!$B$2:$X$30</definedName>
    <definedName name="sss" localSheetId="1">'[1]Time series'!#REF!</definedName>
    <definedName name="sss" localSheetId="10">'[1]Time series'!#REF!</definedName>
    <definedName name="sss" localSheetId="5">'[1]Time series'!#REF!</definedName>
    <definedName name="sss">'[1]Time series'!#REF!</definedName>
    <definedName name="Start1" localSheetId="1">#REF!</definedName>
    <definedName name="Start1" localSheetId="10">#REF!</definedName>
    <definedName name="Start1" localSheetId="5">#REF!</definedName>
    <definedName name="Start1">#REF!</definedName>
    <definedName name="Start3" localSheetId="10">'[54]Global CF Default Rates'!#REF!</definedName>
    <definedName name="Start3" localSheetId="5">'[54]Global CF Default Rates'!#REF!</definedName>
    <definedName name="Start3">'[54]Global CF Default Rates'!#REF!</definedName>
    <definedName name="summary" localSheetId="1">#REF!</definedName>
    <definedName name="summary" localSheetId="10">#REF!</definedName>
    <definedName name="summary" localSheetId="5">#REF!</definedName>
    <definedName name="summary">#REF!</definedName>
    <definedName name="SumTolerance">0.005</definedName>
    <definedName name="SUPUEST" localSheetId="1">#REF!</definedName>
    <definedName name="SUPUEST" localSheetId="10">#REF!</definedName>
    <definedName name="SUPUEST" localSheetId="5">#REF!</definedName>
    <definedName name="SUPUEST">#REF!</definedName>
    <definedName name="Sweden_5B">[17]GRAD!$E$57:$G$57</definedName>
    <definedName name="Switzerland_5B">[17]GRAD!$E$58:$G$58</definedName>
    <definedName name="TABLA">'[12]2004'!$B$3:$BE$309</definedName>
    <definedName name="TABLA1">'[12]2004'!$B$4:$BE$309</definedName>
    <definedName name="TABLA2">'[12]2004'!$B$3:$BC$327</definedName>
    <definedName name="TABLA3">'[12]2004'!$B$4:$BC$327</definedName>
    <definedName name="TABLA4">'[12]2004'!$B$3:$BC$309</definedName>
    <definedName name="TABLA5">'[12]2004'!$B$4:$BC$309</definedName>
    <definedName name="table_EAG_TerEdu">[46]EduAttainment!$Y$10:$AP$62</definedName>
    <definedName name="table_ETR_1564">[46]EmpR!$B$7:$Y$51</definedName>
    <definedName name="table_ETR_1564_date">[46]EmpR!$B$7:$AH$7</definedName>
    <definedName name="table_ETR_1564_females">[46]EmpR!$B$98:$Z$134</definedName>
    <definedName name="table_ETR_1564_females_date">[46]EmpR!$B$98:$Y$98</definedName>
    <definedName name="table_ETR_1564_males">[46]EmpR!$B$53:$Z$96</definedName>
    <definedName name="table_ETR_1564_males_date">[46]EmpR!$B$53:$Z$53</definedName>
    <definedName name="table_ggflq">'[46]Gvt Acct'!$B$85:$Q$122</definedName>
    <definedName name="table_ggflq_date">'[46]Gvt Acct'!$B$85:$M$85</definedName>
    <definedName name="table_gnflq">'[46]Gvt Acct'!$B$124:$M$160</definedName>
    <definedName name="table_gnflq_date">'[46]Gvt Acct'!$B$124:$O$124</definedName>
    <definedName name="table_HousInc">[46]HousInc!$O$7:$P$41</definedName>
    <definedName name="table_hrs">[46]HRS!$B$7:$R$43</definedName>
    <definedName name="table_hrs_date">[46]HRS!$B$7:$P$7</definedName>
    <definedName name="table_LTUNR">[46]LT_UNR!$B$95:$Z$131</definedName>
    <definedName name="table_LTUNR_date">[46]LT_UNR!$B$7:$O$7</definedName>
    <definedName name="table_pisa2009">[46]EduOutcomes!$B$7:$J$44</definedName>
    <definedName name="table_pisa2009_category">[46]EduOutcomes!$B$7:$I$7</definedName>
    <definedName name="table_UNR">[46]UNR!$B$7:$X$50</definedName>
    <definedName name="Table_UNR_date">[46]UNR!$B$7:$W$7</definedName>
    <definedName name="table_unr1524">[46]UNR!$B$52:$Y$88</definedName>
    <definedName name="table_unr1524_date">[46]UNR!$B$52:$T$52</definedName>
    <definedName name="table_vaind_summary">[46]VAbyInd!$AG$6:$AM$43</definedName>
    <definedName name="table_vaind_summary_categories">[46]VAbyInd!$AG$7:$AM$7</definedName>
    <definedName name="table_ypgtq">'[46]Gvt Acct'!$B$46:$Z$83</definedName>
    <definedName name="Table_ypgtq_date">'[46]Gvt Acct'!$B$46:$Z$46</definedName>
    <definedName name="table_yrgtq">'[46]Gvt Acct'!$B$7:$Z$44</definedName>
    <definedName name="table_Yrgtq_date">'[46]Gvt Acct'!$B$7:$Z$7</definedName>
    <definedName name="table1a11">'[55]Data table 1.A1.1.'!$A$1:$N$34</definedName>
    <definedName name="TableName">"Dummy"</definedName>
    <definedName name="tabx" localSheetId="1">{"g95_96m1",#N/A,FALSE,"Graf(95+96)M";"g95_96m2",#N/A,FALSE,"Graf(95+96)M";"g95_96mb1",#N/A,FALSE,"Graf(95+96)Mb";"g95_96mb2",#N/A,FALSE,"Graf(95+96)Mb";"g95_96f1",#N/A,FALSE,"Graf(95+96)F";"g95_96f2",#N/A,FALSE,"Graf(95+96)F";"g95_96fb1",#N/A,FALSE,"Graf(95+96)Fb";"g95_96fb2",#N/A,FALSE,"Graf(95+96)Fb"}</definedName>
    <definedName name="tabx" localSheetId="10">{"g95_96m1",#N/A,FALSE,"Graf(95+96)M";"g95_96m2",#N/A,FALSE,"Graf(95+96)M";"g95_96mb1",#N/A,FALSE,"Graf(95+96)Mb";"g95_96mb2",#N/A,FALSE,"Graf(95+96)Mb";"g95_96f1",#N/A,FALSE,"Graf(95+96)F";"g95_96f2",#N/A,FALSE,"Graf(95+96)F";"g95_96fb1",#N/A,FALSE,"Graf(95+96)Fb";"g95_96fb2",#N/A,FALSE,"Graf(95+96)Fb"}</definedName>
    <definedName name="tabx" localSheetId="5">{"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 localSheetId="10">#REF!,#REF!</definedName>
    <definedName name="test_rank" localSheetId="5">#REF!,#REF!</definedName>
    <definedName name="test_rank">#REF!,#REF!</definedName>
    <definedName name="_xlnm.Print_Titles" localSheetId="6">#REF!</definedName>
    <definedName name="_xlnm.Print_Titles" localSheetId="0">#REF!</definedName>
    <definedName name="_xlnm.Print_Titles" localSheetId="1">#REF!</definedName>
    <definedName name="_xlnm.Print_Titles" localSheetId="10">#REF!</definedName>
    <definedName name="_xlnm.Print_Titles" localSheetId="5">#REF!</definedName>
    <definedName name="_xlnm.Print_Titles" localSheetId="13">#REF!</definedName>
    <definedName name="_xlnm.Print_Titles">#REF!</definedName>
    <definedName name="toto">'[56]Graph 3.7.a'!$B$125:$C$151</definedName>
    <definedName name="toto1">[57]Data5.11a!$B$3:$C$34</definedName>
    <definedName name="Tradelib">[28]simulation2_Frontier_OECD_4A!$A$1:$C$132</definedName>
    <definedName name="Tradelib4">[28]EFW_4_!$A$1:$B$16368</definedName>
    <definedName name="TRNR_1040a79117a545c29698f451e22ec101_195_7" localSheetId="1" hidden="1">#REF!</definedName>
    <definedName name="TRNR_1040a79117a545c29698f451e22ec101_195_7" localSheetId="10" hidden="1">#REF!</definedName>
    <definedName name="TRNR_1040a79117a545c29698f451e22ec101_195_7" localSheetId="5" hidden="1">#REF!</definedName>
    <definedName name="TRNR_1040a79117a545c29698f451e22ec101_195_7" hidden="1">#REF!</definedName>
    <definedName name="TRNR_17345bae3dc647158f04e35771fc18df_560_3" localSheetId="1" hidden="1">#REF!</definedName>
    <definedName name="TRNR_17345bae3dc647158f04e35771fc18df_560_3" localSheetId="10" hidden="1">#REF!</definedName>
    <definedName name="TRNR_17345bae3dc647158f04e35771fc18df_560_3" localSheetId="5" hidden="1">#REF!</definedName>
    <definedName name="TRNR_17345bae3dc647158f04e35771fc18df_560_3" hidden="1">#REF!</definedName>
    <definedName name="TRNR_1f547cf8c1c94bdcb3274bc51524a1c5_4391_26" localSheetId="1" hidden="1">#REF!</definedName>
    <definedName name="TRNR_1f547cf8c1c94bdcb3274bc51524a1c5_4391_26" localSheetId="10" hidden="1">#REF!</definedName>
    <definedName name="TRNR_1f547cf8c1c94bdcb3274bc51524a1c5_4391_26" localSheetId="5" hidden="1">#REF!</definedName>
    <definedName name="TRNR_1f547cf8c1c94bdcb3274bc51524a1c5_4391_26" hidden="1">#REF!</definedName>
    <definedName name="TRNR_2f5cef7dd78e4a54ab01b3fdc6d9369d_122_1" localSheetId="1" hidden="1">#REF!</definedName>
    <definedName name="TRNR_2f5cef7dd78e4a54ab01b3fdc6d9369d_122_1" localSheetId="10" hidden="1">#REF!</definedName>
    <definedName name="TRNR_2f5cef7dd78e4a54ab01b3fdc6d9369d_122_1" localSheetId="5" hidden="1">#REF!</definedName>
    <definedName name="TRNR_2f5cef7dd78e4a54ab01b3fdc6d9369d_122_1" hidden="1">#REF!</definedName>
    <definedName name="TRNR_3236ec54daa2441a9bd660163d0030a8_121_1" localSheetId="1" hidden="1">#REF!</definedName>
    <definedName name="TRNR_3236ec54daa2441a9bd660163d0030a8_121_1" localSheetId="10" hidden="1">#REF!</definedName>
    <definedName name="TRNR_3236ec54daa2441a9bd660163d0030a8_121_1" localSheetId="5" hidden="1">#REF!</definedName>
    <definedName name="TRNR_3236ec54daa2441a9bd660163d0030a8_121_1" hidden="1">#REF!</definedName>
    <definedName name="TRNR_3f10729663454fec88356d5338ae69b8_4391_26" localSheetId="1" hidden="1">#REF!</definedName>
    <definedName name="TRNR_3f10729663454fec88356d5338ae69b8_4391_26" localSheetId="10" hidden="1">#REF!</definedName>
    <definedName name="TRNR_3f10729663454fec88356d5338ae69b8_4391_26" localSheetId="5" hidden="1">#REF!</definedName>
    <definedName name="TRNR_3f10729663454fec88356d5338ae69b8_4391_26" hidden="1">#REF!</definedName>
    <definedName name="TRNR_4094ea886436430fa93566750f340015_70_2" localSheetId="1" hidden="1">'[58]Gráfico 2.7 '!#REF!</definedName>
    <definedName name="TRNR_4094ea886436430fa93566750f340015_70_2" localSheetId="10" hidden="1">'[58]Gráfico 2.7 '!#REF!</definedName>
    <definedName name="TRNR_4094ea886436430fa93566750f340015_70_2" localSheetId="5" hidden="1">'[58]Gráfico 2.7 '!#REF!</definedName>
    <definedName name="TRNR_4094ea886436430fa93566750f340015_70_2" hidden="1">'[58]Gráfico 2.7 '!#REF!</definedName>
    <definedName name="TRNR_475ad2f7323f4bbcb1ee7a61c462cc30_494_3" localSheetId="1" hidden="1">#REF!</definedName>
    <definedName name="TRNR_475ad2f7323f4bbcb1ee7a61c462cc30_494_3" localSheetId="10" hidden="1">#REF!</definedName>
    <definedName name="TRNR_475ad2f7323f4bbcb1ee7a61c462cc30_494_3" localSheetId="5" hidden="1">#REF!</definedName>
    <definedName name="TRNR_475ad2f7323f4bbcb1ee7a61c462cc30_494_3" hidden="1">#REF!</definedName>
    <definedName name="TRNR_583ad00a671b443081d31dca90acd4d3_149_98" localSheetId="6" hidden="1">#REF!</definedName>
    <definedName name="TRNR_583ad00a671b443081d31dca90acd4d3_149_98" localSheetId="1" hidden="1">#REF!</definedName>
    <definedName name="TRNR_583ad00a671b443081d31dca90acd4d3_149_98" localSheetId="10" hidden="1">#REF!</definedName>
    <definedName name="TRNR_583ad00a671b443081d31dca90acd4d3_149_98" localSheetId="5" hidden="1">#REF!</definedName>
    <definedName name="TRNR_583ad00a671b443081d31dca90acd4d3_149_98" hidden="1">#REF!</definedName>
    <definedName name="TRNR_68ea8eb0c629471f9bb5b2ecc9233caa_365_1" localSheetId="6" hidden="1">#REF!</definedName>
    <definedName name="TRNR_68ea8eb0c629471f9bb5b2ecc9233caa_365_1" localSheetId="1" hidden="1">#REF!</definedName>
    <definedName name="TRNR_68ea8eb0c629471f9bb5b2ecc9233caa_365_1" localSheetId="10" hidden="1">#REF!</definedName>
    <definedName name="TRNR_68ea8eb0c629471f9bb5b2ecc9233caa_365_1" localSheetId="5" hidden="1">#REF!</definedName>
    <definedName name="TRNR_68ea8eb0c629471f9bb5b2ecc9233caa_365_1" hidden="1">#REF!</definedName>
    <definedName name="TRNR_6ce80153e55c4cd6834d154eb4c4c0bb_152_3" localSheetId="6" hidden="1">#REF!</definedName>
    <definedName name="TRNR_6ce80153e55c4cd6834d154eb4c4c0bb_152_3" localSheetId="1" hidden="1">#REF!</definedName>
    <definedName name="TRNR_6ce80153e55c4cd6834d154eb4c4c0bb_152_3" localSheetId="10" hidden="1">#REF!</definedName>
    <definedName name="TRNR_6ce80153e55c4cd6834d154eb4c4c0bb_152_3" localSheetId="5" hidden="1">#REF!</definedName>
    <definedName name="TRNR_6ce80153e55c4cd6834d154eb4c4c0bb_152_3" hidden="1">#REF!</definedName>
    <definedName name="TRNR_76b5409401c74ea481d06a945eb081d6_53_2" localSheetId="1" hidden="1">#REF!</definedName>
    <definedName name="TRNR_76b5409401c74ea481d06a945eb081d6_53_2" localSheetId="10" hidden="1">#REF!</definedName>
    <definedName name="TRNR_76b5409401c74ea481d06a945eb081d6_53_2" localSheetId="5" hidden="1">#REF!</definedName>
    <definedName name="TRNR_76b5409401c74ea481d06a945eb081d6_53_2" hidden="1">#REF!</definedName>
    <definedName name="TRNR_76e7213957334ddf932e7417a1975827_367_1" localSheetId="1" hidden="1">'[59]Gráfico 2.8'!#REF!</definedName>
    <definedName name="TRNR_76e7213957334ddf932e7417a1975827_367_1" localSheetId="10" hidden="1">'[59]Gráfico 2.8'!#REF!</definedName>
    <definedName name="TRNR_76e7213957334ddf932e7417a1975827_367_1" localSheetId="5" hidden="1">'[59]Gráfico 2.8'!#REF!</definedName>
    <definedName name="TRNR_76e7213957334ddf932e7417a1975827_367_1" hidden="1">'[59]Gráfico 2.8'!#REF!</definedName>
    <definedName name="TRNR_86e8242801224a6fbf8858a4e1bb73a9_327_3" localSheetId="1" hidden="1">#REF!</definedName>
    <definedName name="TRNR_86e8242801224a6fbf8858a4e1bb73a9_327_3" localSheetId="10" hidden="1">#REF!</definedName>
    <definedName name="TRNR_86e8242801224a6fbf8858a4e1bb73a9_327_3" localSheetId="5" hidden="1">#REF!</definedName>
    <definedName name="TRNR_86e8242801224a6fbf8858a4e1bb73a9_327_3" hidden="1">#REF!</definedName>
    <definedName name="TRNR_87049429e0f64e5fbbbe4d02cb13efb6_237_3" localSheetId="6" hidden="1">#REF!</definedName>
    <definedName name="TRNR_87049429e0f64e5fbbbe4d02cb13efb6_237_3" localSheetId="1" hidden="1">#REF!</definedName>
    <definedName name="TRNR_87049429e0f64e5fbbbe4d02cb13efb6_237_3" localSheetId="10" hidden="1">#REF!</definedName>
    <definedName name="TRNR_87049429e0f64e5fbbbe4d02cb13efb6_237_3" localSheetId="5" hidden="1">#REF!</definedName>
    <definedName name="TRNR_87049429e0f64e5fbbbe4d02cb13efb6_237_3" hidden="1">#REF!</definedName>
    <definedName name="TRNR_b3479fa4e39d4fce890fb090636cbc64_146_3" localSheetId="6" hidden="1">#REF!</definedName>
    <definedName name="TRNR_b3479fa4e39d4fce890fb090636cbc64_146_3" localSheetId="1" hidden="1">#REF!</definedName>
    <definedName name="TRNR_b3479fa4e39d4fce890fb090636cbc64_146_3" localSheetId="10" hidden="1">#REF!</definedName>
    <definedName name="TRNR_b3479fa4e39d4fce890fb090636cbc64_146_3" localSheetId="5" hidden="1">#REF!</definedName>
    <definedName name="TRNR_b3479fa4e39d4fce890fb090636cbc64_146_3" hidden="1">#REF!</definedName>
    <definedName name="TRNR_bf7b90a3032545c2affd72ca83bb7de4_170_1" localSheetId="6" hidden="1">#REF!</definedName>
    <definedName name="TRNR_bf7b90a3032545c2affd72ca83bb7de4_170_1" localSheetId="1" hidden="1">#REF!</definedName>
    <definedName name="TRNR_bf7b90a3032545c2affd72ca83bb7de4_170_1" localSheetId="10" hidden="1">#REF!</definedName>
    <definedName name="TRNR_bf7b90a3032545c2affd72ca83bb7de4_170_1" localSheetId="5" hidden="1">#REF!</definedName>
    <definedName name="TRNR_bf7b90a3032545c2affd72ca83bb7de4_170_1" hidden="1">#REF!</definedName>
    <definedName name="TRNR_c106d8e9b8e74a8e86edd1ef7a028bc8_3596_3" localSheetId="1" hidden="1">#REF!</definedName>
    <definedName name="TRNR_c106d8e9b8e74a8e86edd1ef7a028bc8_3596_3" localSheetId="10" hidden="1">#REF!</definedName>
    <definedName name="TRNR_c106d8e9b8e74a8e86edd1ef7a028bc8_3596_3" localSheetId="5" hidden="1">#REF!</definedName>
    <definedName name="TRNR_c106d8e9b8e74a8e86edd1ef7a028bc8_3596_3" hidden="1">#REF!</definedName>
    <definedName name="TRNR_c130e4584273449dbd38bdde25458eb9_365_1" localSheetId="1" hidden="1">#REF!</definedName>
    <definedName name="TRNR_c130e4584273449dbd38bdde25458eb9_365_1" localSheetId="10" hidden="1">#REF!</definedName>
    <definedName name="TRNR_c130e4584273449dbd38bdde25458eb9_365_1" localSheetId="5" hidden="1">#REF!</definedName>
    <definedName name="TRNR_c130e4584273449dbd38bdde25458eb9_365_1" hidden="1">#REF!</definedName>
    <definedName name="TRNR_c97233c15ec346ecb219ff838042aae0_2_1" localSheetId="1" hidden="1">'[60]Actividad Latam'!#REF!</definedName>
    <definedName name="TRNR_c97233c15ec346ecb219ff838042aae0_2_1" localSheetId="10" hidden="1">'[60]Actividad Latam'!#REF!</definedName>
    <definedName name="TRNR_c97233c15ec346ecb219ff838042aae0_2_1" localSheetId="5" hidden="1">'[60]Actividad Latam'!#REF!</definedName>
    <definedName name="TRNR_c97233c15ec346ecb219ff838042aae0_2_1" hidden="1">'[60]Actividad Latam'!#REF!</definedName>
    <definedName name="TRNR_cca9d9bdd7b441f49938840c8cf78f12_54_2" localSheetId="1" hidden="1">#REF!</definedName>
    <definedName name="TRNR_cca9d9bdd7b441f49938840c8cf78f12_54_2" localSheetId="10" hidden="1">#REF!</definedName>
    <definedName name="TRNR_cca9d9bdd7b441f49938840c8cf78f12_54_2" localSheetId="5" hidden="1">#REF!</definedName>
    <definedName name="TRNR_cca9d9bdd7b441f49938840c8cf78f12_54_2" hidden="1">#REF!</definedName>
    <definedName name="TRNR_d48be9da2c004bd598dfd5c1d9c15258_371_3" localSheetId="6" hidden="1">#REF!</definedName>
    <definedName name="TRNR_d48be9da2c004bd598dfd5c1d9c15258_371_3" localSheetId="1" hidden="1">#REF!</definedName>
    <definedName name="TRNR_d48be9da2c004bd598dfd5c1d9c15258_371_3" localSheetId="10" hidden="1">#REF!</definedName>
    <definedName name="TRNR_d48be9da2c004bd598dfd5c1d9c15258_371_3" localSheetId="5" hidden="1">#REF!</definedName>
    <definedName name="TRNR_d48be9da2c004bd598dfd5c1d9c15258_371_3" hidden="1">#REF!</definedName>
    <definedName name="TRNR_e220a36050a64a5889271470d1ea4598_376_3" localSheetId="1" hidden="1">#REF!</definedName>
    <definedName name="TRNR_e220a36050a64a5889271470d1ea4598_376_3" localSheetId="10" hidden="1">#REF!</definedName>
    <definedName name="TRNR_e220a36050a64a5889271470d1ea4598_376_3" localSheetId="5" hidden="1">#REF!</definedName>
    <definedName name="TRNR_e220a36050a64a5889271470d1ea4598_376_3" hidden="1">#REF!</definedName>
    <definedName name="TRNR_f3326b2e3d014b25bf4ef91bee12a5a5_367_2" localSheetId="6" hidden="1">#REF!</definedName>
    <definedName name="TRNR_f3326b2e3d014b25bf4ef91bee12a5a5_367_2" localSheetId="1" hidden="1">#REF!</definedName>
    <definedName name="TRNR_f3326b2e3d014b25bf4ef91bee12a5a5_367_2" localSheetId="10" hidden="1">#REF!</definedName>
    <definedName name="TRNR_f3326b2e3d014b25bf4ef91bee12a5a5_367_2" localSheetId="5" hidden="1">#REF!</definedName>
    <definedName name="TRNR_f3326b2e3d014b25bf4ef91bee12a5a5_367_2" hidden="1">#REF!</definedName>
    <definedName name="TRNR_fc132b24da0e47de8463b2bf2524c899_4391_26" localSheetId="6" hidden="1">#REF!</definedName>
    <definedName name="TRNR_fc132b24da0e47de8463b2bf2524c899_4391_26" localSheetId="1" hidden="1">#REF!</definedName>
    <definedName name="TRNR_fc132b24da0e47de8463b2bf2524c899_4391_26" localSheetId="10" hidden="1">#REF!</definedName>
    <definedName name="TRNR_fc132b24da0e47de8463b2bf2524c899_4391_26" localSheetId="5" hidden="1">#REF!</definedName>
    <definedName name="TRNR_fc132b24da0e47de8463b2bf2524c899_4391_26" hidden="1">#REF!</definedName>
    <definedName name="tttt">[61]component!$A$1:$G$327</definedName>
    <definedName name="Turkey_5B">[17]GRAD!$E$59:$G$59</definedName>
    <definedName name="uniqp12" localSheetId="1">#REF!</definedName>
    <definedName name="uniqp12" localSheetId="10">#REF!</definedName>
    <definedName name="uniqp12" localSheetId="5">#REF!</definedName>
    <definedName name="uniqp12">#REF!</definedName>
    <definedName name="UniqueRange_0">[62]TABOIL!$Z$11:$AR$11</definedName>
    <definedName name="UniqueRange_1">[62]TABOIL!$Z$12:$AR$12</definedName>
    <definedName name="UniqueRange_10">[62]yr!$B$22:$P$22</definedName>
    <definedName name="UniqueRange_100">[62]commodities!$D$16:$CE$16</definedName>
    <definedName name="UniqueRange_101">[62]commodities!$D$17:$CE$17</definedName>
    <definedName name="UniqueRange_102">[62]commodities!$D$14:$AQ$14</definedName>
    <definedName name="UniqueRange_103">[62]commodities!$D$15:$AQ$15</definedName>
    <definedName name="UniqueRange_104" localSheetId="1">[34]NLGXQ!#REF!</definedName>
    <definedName name="UniqueRange_104" localSheetId="10">[34]NLGXQ!#REF!</definedName>
    <definedName name="UniqueRange_104" localSheetId="5">[34]NLGXQ!#REF!</definedName>
    <definedName name="UniqueRange_104">[34]NLGXQ!#REF!</definedName>
    <definedName name="UniqueRange_105">[62]commodities!$D$17:$AQ$17</definedName>
    <definedName name="UniqueRange_106">[62]commodities!$D$14:$AQ$14</definedName>
    <definedName name="UniqueRange_107">[62]commodities!$D$15:$AQ$15</definedName>
    <definedName name="UniqueRange_108">[62]commodities!$D$16:$AQ$16</definedName>
    <definedName name="UniqueRange_109">[62]commodities!$D$17:$AQ$17</definedName>
    <definedName name="UniqueRange_11">[62]yr!$B$16:$P$16</definedName>
    <definedName name="UniqueRange_110">[62]qrt!$B$38:$BI$38</definedName>
    <definedName name="UniqueRange_111">[62]qrt!$B$39:$BI$39</definedName>
    <definedName name="UniqueRange_112" localSheetId="1">#REF!</definedName>
    <definedName name="UniqueRange_112" localSheetId="10">#REF!</definedName>
    <definedName name="UniqueRange_112" localSheetId="5">#REF!</definedName>
    <definedName name="UniqueRange_112">#REF!</definedName>
    <definedName name="UniqueRange_113" localSheetId="1">#REF!</definedName>
    <definedName name="UniqueRange_113" localSheetId="10">#REF!</definedName>
    <definedName name="UniqueRange_113" localSheetId="5">#REF!</definedName>
    <definedName name="UniqueRange_113">#REF!</definedName>
    <definedName name="UniqueRange_114" localSheetId="1">#REF!</definedName>
    <definedName name="UniqueRange_114" localSheetId="10">#REF!</definedName>
    <definedName name="UniqueRange_114" localSheetId="5">#REF!</definedName>
    <definedName name="UniqueRange_114">#REF!</definedName>
    <definedName name="UniqueRange_115" localSheetId="1">#REF!</definedName>
    <definedName name="UniqueRange_115" localSheetId="10">#REF!</definedName>
    <definedName name="UniqueRange_115" localSheetId="5">#REF!</definedName>
    <definedName name="UniqueRange_115">#REF!</definedName>
    <definedName name="UniqueRange_116" localSheetId="1">#REF!</definedName>
    <definedName name="UniqueRange_116" localSheetId="10">#REF!</definedName>
    <definedName name="UniqueRange_116" localSheetId="5">#REF!</definedName>
    <definedName name="UniqueRange_116">#REF!</definedName>
    <definedName name="UniqueRange_117" localSheetId="1">#REF!</definedName>
    <definedName name="UniqueRange_117" localSheetId="10">#REF!</definedName>
    <definedName name="UniqueRange_117" localSheetId="5">#REF!</definedName>
    <definedName name="UniqueRange_117">#REF!</definedName>
    <definedName name="UniqueRange_118" localSheetId="1">#REF!</definedName>
    <definedName name="UniqueRange_118" localSheetId="10">#REF!</definedName>
    <definedName name="UniqueRange_118" localSheetId="5">#REF!</definedName>
    <definedName name="UniqueRange_118">#REF!</definedName>
    <definedName name="UniqueRange_119">[62]commodities!$D$14:$AQ$14</definedName>
    <definedName name="UniqueRange_12">[62]yr!$B$19:$P$19</definedName>
    <definedName name="UniqueRange_120" localSheetId="1">[34]NLGXQ!#REF!</definedName>
    <definedName name="UniqueRange_120" localSheetId="10">[34]NLGXQ!#REF!</definedName>
    <definedName name="UniqueRange_120" localSheetId="5">[34]NLGXQ!#REF!</definedName>
    <definedName name="UniqueRange_120">[34]NLGXQ!#REF!</definedName>
    <definedName name="UniqueRange_121">[62]commodities!$D$16:$AQ$16</definedName>
    <definedName name="UniqueRange_122">[62]commodities!$D$17:$AQ$17</definedName>
    <definedName name="UniqueRange_123">'[62]oil-mth-sem'!$F$4:$F$43</definedName>
    <definedName name="UniqueRange_124">'[62]oil-mth-sem'!$C$4:$C$43</definedName>
    <definedName name="UniqueRange_125">'[62]oil-mth-sem'!$D$4:$D$43</definedName>
    <definedName name="UniqueRange_126">'[62]oil-mth-sem'!$E$4:$E$43</definedName>
    <definedName name="UniqueRange_127">[62]qrt!$B$40:$BI$40</definedName>
    <definedName name="UniqueRange_128">[62]qrt!$B$41:$BI$41</definedName>
    <definedName name="UniqueRange_129" localSheetId="1">[34]GNINTQ!#REF!</definedName>
    <definedName name="UniqueRange_129" localSheetId="10">[34]GNINTQ!#REF!</definedName>
    <definedName name="UniqueRange_129" localSheetId="5">[34]GNINTQ!#REF!</definedName>
    <definedName name="UniqueRange_129">[34]GNINTQ!#REF!</definedName>
    <definedName name="UniqueRange_13" localSheetId="1">[35]YPGQA!#REF!</definedName>
    <definedName name="UniqueRange_13" localSheetId="10">[35]YPGQA!#REF!</definedName>
    <definedName name="UniqueRange_13" localSheetId="5">[35]YPGQA!#REF!</definedName>
    <definedName name="UniqueRange_13">[35]YPGQA!#REF!</definedName>
    <definedName name="UniqueRange_130">[62]qrt!$B$43:$BI$43</definedName>
    <definedName name="UniqueRange_131">[62]qrt!$B$44:$BI$44</definedName>
    <definedName name="UniqueRange_132">[62]qrt!$B$45:$BI$45</definedName>
    <definedName name="UniqueRange_133">[62]qrt!$B$46</definedName>
    <definedName name="UniqueRange_134">[62]qrt!$B$46:$BI$46</definedName>
    <definedName name="UniqueRange_135">[62]qrt!$B$17:$BI$17</definedName>
    <definedName name="UniqueRange_136">[62]qrt!$B$19:$BI$19</definedName>
    <definedName name="UniqueRange_137">[62]qrt!$B$18:$BI$18</definedName>
    <definedName name="UniqueRange_138">'[62]adb-YEAR'!$B$5:$B$35</definedName>
    <definedName name="UniqueRange_139" localSheetId="1">#REF!</definedName>
    <definedName name="UniqueRange_139" localSheetId="10">#REF!</definedName>
    <definedName name="UniqueRange_139" localSheetId="5">#REF!</definedName>
    <definedName name="UniqueRange_139">#REF!</definedName>
    <definedName name="UniqueRange_14">[62]yr!$B$18:$P$18</definedName>
    <definedName name="UniqueRange_140" localSheetId="1">#REF!</definedName>
    <definedName name="UniqueRange_140" localSheetId="10">#REF!</definedName>
    <definedName name="UniqueRange_140" localSheetId="5">#REF!</definedName>
    <definedName name="UniqueRange_140">#REF!</definedName>
    <definedName name="UniqueRange_141" localSheetId="1">#REF!</definedName>
    <definedName name="UniqueRange_141" localSheetId="10">#REF!</definedName>
    <definedName name="UniqueRange_141" localSheetId="5">#REF!</definedName>
    <definedName name="UniqueRange_141">#REF!</definedName>
    <definedName name="UniqueRange_142" localSheetId="1">#REF!</definedName>
    <definedName name="UniqueRange_142" localSheetId="10">#REF!</definedName>
    <definedName name="UniqueRange_142" localSheetId="5">#REF!</definedName>
    <definedName name="UniqueRange_142">#REF!</definedName>
    <definedName name="UniqueRange_143">'[62]oil-mth-sem'!$G$4:$G$43</definedName>
    <definedName name="UniqueRange_144">'[62]oil-mth-sem'!$H$4:$H$43</definedName>
    <definedName name="UniqueRange_145" localSheetId="1">[34]GNINTQ!#REF!</definedName>
    <definedName name="UniqueRange_145" localSheetId="10">[34]GNINTQ!#REF!</definedName>
    <definedName name="UniqueRange_145" localSheetId="5">[34]GNINTQ!#REF!</definedName>
    <definedName name="UniqueRange_145">[34]GNINTQ!#REF!</definedName>
    <definedName name="UniqueRange_146">[62]yr!$B$24:$AE$24</definedName>
    <definedName name="UniqueRange_147">[62]yr!$B$25:$AE$25</definedName>
    <definedName name="UniqueRange_148" localSheetId="1">[63]Commod!#REF!</definedName>
    <definedName name="UniqueRange_148" localSheetId="10">[63]Commod!#REF!</definedName>
    <definedName name="UniqueRange_148" localSheetId="5">[63]Commod!#REF!</definedName>
    <definedName name="UniqueRange_148">[63]Commod!#REF!</definedName>
    <definedName name="UniqueRange_149" localSheetId="1">[63]Commod!#REF!</definedName>
    <definedName name="UniqueRange_149" localSheetId="10">[63]Commod!#REF!</definedName>
    <definedName name="UniqueRange_149" localSheetId="5">[63]Commod!#REF!</definedName>
    <definedName name="UniqueRange_149">[63]Commod!#REF!</definedName>
    <definedName name="UniqueRange_15">[62]yr!$B$20:$P$20</definedName>
    <definedName name="UniqueRange_150" localSheetId="1">[63]Commod!#REF!</definedName>
    <definedName name="UniqueRange_150" localSheetId="10">[63]Commod!#REF!</definedName>
    <definedName name="UniqueRange_150" localSheetId="5">[63]Commod!#REF!</definedName>
    <definedName name="UniqueRange_150">[63]Commod!#REF!</definedName>
    <definedName name="UniqueRange_151" localSheetId="1">[63]Commod!#REF!</definedName>
    <definedName name="UniqueRange_151" localSheetId="10">[63]Commod!#REF!</definedName>
    <definedName name="UniqueRange_151" localSheetId="5">[63]Commod!#REF!</definedName>
    <definedName name="UniqueRange_151">[63]Commod!#REF!</definedName>
    <definedName name="UniqueRange_152" localSheetId="1">[63]Commod!#REF!</definedName>
    <definedName name="UniqueRange_152" localSheetId="10">[63]Commod!#REF!</definedName>
    <definedName name="UniqueRange_152" localSheetId="5">[63]Commod!#REF!</definedName>
    <definedName name="UniqueRange_152">[63]Commod!#REF!</definedName>
    <definedName name="UniqueRange_153" localSheetId="1">[34]GGFLQ!#REF!</definedName>
    <definedName name="UniqueRange_153" localSheetId="10">[34]GGFLQ!#REF!</definedName>
    <definedName name="UniqueRange_153" localSheetId="5">[34]GGFLQ!#REF!</definedName>
    <definedName name="UniqueRange_153">[34]GGFLQ!#REF!</definedName>
    <definedName name="UniqueRange_154">[63]Commod!#REF!</definedName>
    <definedName name="UniqueRange_155">[63]Commod!#REF!</definedName>
    <definedName name="UniqueRange_156">'[62]ADB-MTH-YR'!$G$5:$G$35</definedName>
    <definedName name="UniqueRange_157">'[62]ADB-MTH-YR'!$H$5:$H$35</definedName>
    <definedName name="UniqueRange_158" localSheetId="1">[63]Commod!#REF!</definedName>
    <definedName name="UniqueRange_158" localSheetId="10">[63]Commod!#REF!</definedName>
    <definedName name="UniqueRange_158" localSheetId="5">[63]Commod!#REF!</definedName>
    <definedName name="UniqueRange_158">[63]Commod!#REF!</definedName>
    <definedName name="UniqueRange_159" localSheetId="1">[63]Commod!#REF!</definedName>
    <definedName name="UniqueRange_159" localSheetId="10">[63]Commod!#REF!</definedName>
    <definedName name="UniqueRange_159" localSheetId="5">[63]Commod!#REF!</definedName>
    <definedName name="UniqueRange_159">[63]Commod!#REF!</definedName>
    <definedName name="UniqueRange_16">[62]yr!$B$17:$P$17</definedName>
    <definedName name="UniqueRange_160">[63]Commod!$B$4:$B$243</definedName>
    <definedName name="UniqueRange_161">[63]Commod!$F$4:$F$243</definedName>
    <definedName name="UniqueRange_162">[63]Commod!$C$4:$C$243</definedName>
    <definedName name="UniqueRange_163">[63]Commod!$D$4:$D$243</definedName>
    <definedName name="UniqueRange_164">[63]Commod!$E$4:$E$243</definedName>
    <definedName name="UniqueRange_168" localSheetId="1">[34]GGFLQ!#REF!</definedName>
    <definedName name="UniqueRange_168" localSheetId="10">[34]GGFLQ!#REF!</definedName>
    <definedName name="UniqueRange_168" localSheetId="5">[34]GGFLQ!#REF!</definedName>
    <definedName name="UniqueRange_168">[34]GGFLQ!#REF!</definedName>
    <definedName name="UniqueRange_17" localSheetId="1">[35]YPGQA!#REF!</definedName>
    <definedName name="UniqueRange_17" localSheetId="10">[35]YPGQA!#REF!</definedName>
    <definedName name="UniqueRange_17" localSheetId="5">[35]YPGQA!#REF!</definedName>
    <definedName name="UniqueRange_17">[35]YPGQA!#REF!</definedName>
    <definedName name="UniqueRange_177" localSheetId="1">[34]GNFLQ!#REF!</definedName>
    <definedName name="UniqueRange_177" localSheetId="10">[34]GNFLQ!#REF!</definedName>
    <definedName name="UniqueRange_177" localSheetId="5">[34]GNFLQ!#REF!</definedName>
    <definedName name="UniqueRange_177">[34]GNFLQ!#REF!</definedName>
    <definedName name="UniqueRange_18">[62]TABOIL!$Z$40:$AR$40</definedName>
    <definedName name="UniqueRange_189" localSheetId="1">[34]GNFLQ!#REF!</definedName>
    <definedName name="UniqueRange_189" localSheetId="10">[34]GNFLQ!#REF!</definedName>
    <definedName name="UniqueRange_189" localSheetId="5">[34]GNFLQ!#REF!</definedName>
    <definedName name="UniqueRange_189">[34]GNFLQ!#REF!</definedName>
    <definedName name="UniqueRange_19">[62]TABOIL!$Z$16:$AR$16</definedName>
    <definedName name="UniqueRange_192" localSheetId="1">#REF!</definedName>
    <definedName name="UniqueRange_192" localSheetId="10">#REF!</definedName>
    <definedName name="UniqueRange_192" localSheetId="5">#REF!</definedName>
    <definedName name="UniqueRange_192">#REF!</definedName>
    <definedName name="UniqueRange_2">[62]TABOIL!$Z$13:$AR$13</definedName>
    <definedName name="UniqueRange_20">[62]TABOIL!$Z$17:$AR$17</definedName>
    <definedName name="UniqueRange_201" localSheetId="1">[34]NLGXQA!#REF!</definedName>
    <definedName name="UniqueRange_201" localSheetId="10">[34]NLGXQA!#REF!</definedName>
    <definedName name="UniqueRange_201" localSheetId="5">[34]NLGXQA!#REF!</definedName>
    <definedName name="UniqueRange_201">[34]NLGXQA!#REF!</definedName>
    <definedName name="UniqueRange_208" localSheetId="1">[34]NLGXQA!#REF!</definedName>
    <definedName name="UniqueRange_208" localSheetId="10">[34]NLGXQA!#REF!</definedName>
    <definedName name="UniqueRange_208" localSheetId="5">[34]NLGXQA!#REF!</definedName>
    <definedName name="UniqueRange_208">[34]NLGXQA!#REF!</definedName>
    <definedName name="UniqueRange_21">[62]TABOIL!$Z$18:$AR$18</definedName>
    <definedName name="UniqueRange_210" localSheetId="1">[34]NLGXQA!#REF!</definedName>
    <definedName name="UniqueRange_210" localSheetId="10">[34]NLGXQA!#REF!</definedName>
    <definedName name="UniqueRange_210" localSheetId="5">[34]NLGXQA!#REF!</definedName>
    <definedName name="UniqueRange_210">[34]NLGXQA!#REF!</definedName>
    <definedName name="UniqueRange_2162" localSheetId="1">#REF!</definedName>
    <definedName name="UniqueRange_2162" localSheetId="10">#REF!</definedName>
    <definedName name="UniqueRange_2162" localSheetId="5">#REF!</definedName>
    <definedName name="UniqueRange_2162">#REF!</definedName>
    <definedName name="UniqueRange_2163" localSheetId="1">#REF!</definedName>
    <definedName name="UniqueRange_2163" localSheetId="10">#REF!</definedName>
    <definedName name="UniqueRange_2163" localSheetId="5">#REF!</definedName>
    <definedName name="UniqueRange_2163">#REF!</definedName>
    <definedName name="UniqueRange_2164" localSheetId="1">#REF!</definedName>
    <definedName name="UniqueRange_2164" localSheetId="10">#REF!</definedName>
    <definedName name="UniqueRange_2164" localSheetId="5">#REF!</definedName>
    <definedName name="UniqueRange_2164">#REF!</definedName>
    <definedName name="UniqueRange_2165" localSheetId="1">#REF!</definedName>
    <definedName name="UniqueRange_2165" localSheetId="10">#REF!</definedName>
    <definedName name="UniqueRange_2165" localSheetId="5">#REF!</definedName>
    <definedName name="UniqueRange_2165">#REF!</definedName>
    <definedName name="UniqueRange_2166" localSheetId="1">#REF!</definedName>
    <definedName name="UniqueRange_2166" localSheetId="10">#REF!</definedName>
    <definedName name="UniqueRange_2166" localSheetId="5">#REF!</definedName>
    <definedName name="UniqueRange_2166">#REF!</definedName>
    <definedName name="UniqueRange_2167" localSheetId="1">#REF!</definedName>
    <definedName name="UniqueRange_2167" localSheetId="10">#REF!</definedName>
    <definedName name="UniqueRange_2167" localSheetId="5">#REF!</definedName>
    <definedName name="UniqueRange_2167">#REF!</definedName>
    <definedName name="UniqueRange_2168" localSheetId="1">#REF!</definedName>
    <definedName name="UniqueRange_2168" localSheetId="10">#REF!</definedName>
    <definedName name="UniqueRange_2168" localSheetId="5">#REF!</definedName>
    <definedName name="UniqueRange_2168">#REF!</definedName>
    <definedName name="UniqueRange_2169" localSheetId="1">#REF!</definedName>
    <definedName name="UniqueRange_2169" localSheetId="10">#REF!</definedName>
    <definedName name="UniqueRange_2169" localSheetId="5">#REF!</definedName>
    <definedName name="UniqueRange_2169">#REF!</definedName>
    <definedName name="UniqueRange_217" localSheetId="1">[34]NLGXQA!#REF!</definedName>
    <definedName name="UniqueRange_217" localSheetId="10">[34]NLGXQA!#REF!</definedName>
    <definedName name="UniqueRange_217" localSheetId="5">[34]NLGXQA!#REF!</definedName>
    <definedName name="UniqueRange_217">[34]NLGXQA!#REF!</definedName>
    <definedName name="UniqueRange_2170" localSheetId="1">#REF!</definedName>
    <definedName name="UniqueRange_2170" localSheetId="10">#REF!</definedName>
    <definedName name="UniqueRange_2170" localSheetId="5">#REF!</definedName>
    <definedName name="UniqueRange_2170">#REF!</definedName>
    <definedName name="UniqueRange_2171" localSheetId="1">#REF!</definedName>
    <definedName name="UniqueRange_2171" localSheetId="10">#REF!</definedName>
    <definedName name="UniqueRange_2171" localSheetId="5">#REF!</definedName>
    <definedName name="UniqueRange_2171">#REF!</definedName>
    <definedName name="UniqueRange_2172" localSheetId="1">#REF!</definedName>
    <definedName name="UniqueRange_2172" localSheetId="10">#REF!</definedName>
    <definedName name="UniqueRange_2172" localSheetId="5">#REF!</definedName>
    <definedName name="UniqueRange_2172">#REF!</definedName>
    <definedName name="UniqueRange_2173" localSheetId="1">#REF!</definedName>
    <definedName name="UniqueRange_2173" localSheetId="10">#REF!</definedName>
    <definedName name="UniqueRange_2173" localSheetId="5">#REF!</definedName>
    <definedName name="UniqueRange_2173">#REF!</definedName>
    <definedName name="UniqueRange_2174" localSheetId="1">#REF!</definedName>
    <definedName name="UniqueRange_2174" localSheetId="10">#REF!</definedName>
    <definedName name="UniqueRange_2174" localSheetId="5">#REF!</definedName>
    <definedName name="UniqueRange_2174">#REF!</definedName>
    <definedName name="UniqueRange_2175" localSheetId="1">#REF!</definedName>
    <definedName name="UniqueRange_2175" localSheetId="10">#REF!</definedName>
    <definedName name="UniqueRange_2175" localSheetId="5">#REF!</definedName>
    <definedName name="UniqueRange_2175">#REF!</definedName>
    <definedName name="UniqueRange_2176" localSheetId="1">#REF!</definedName>
    <definedName name="UniqueRange_2176" localSheetId="10">#REF!</definedName>
    <definedName name="UniqueRange_2176" localSheetId="5">#REF!</definedName>
    <definedName name="UniqueRange_2176">#REF!</definedName>
    <definedName name="UniqueRange_2177" localSheetId="1">#REF!</definedName>
    <definedName name="UniqueRange_2177" localSheetId="10">#REF!</definedName>
    <definedName name="UniqueRange_2177" localSheetId="5">#REF!</definedName>
    <definedName name="UniqueRange_2177">#REF!</definedName>
    <definedName name="UniqueRange_2178" localSheetId="1">#REF!</definedName>
    <definedName name="UniqueRange_2178" localSheetId="10">#REF!</definedName>
    <definedName name="UniqueRange_2178" localSheetId="5">#REF!</definedName>
    <definedName name="UniqueRange_2178">#REF!</definedName>
    <definedName name="UniqueRange_2179" localSheetId="1">#REF!</definedName>
    <definedName name="UniqueRange_2179" localSheetId="10">#REF!</definedName>
    <definedName name="UniqueRange_2179" localSheetId="5">#REF!</definedName>
    <definedName name="UniqueRange_2179">#REF!</definedName>
    <definedName name="UniqueRange_2180" localSheetId="1">#REF!</definedName>
    <definedName name="UniqueRange_2180" localSheetId="10">#REF!</definedName>
    <definedName name="UniqueRange_2180" localSheetId="5">#REF!</definedName>
    <definedName name="UniqueRange_2180">#REF!</definedName>
    <definedName name="UniqueRange_2181" localSheetId="1">#REF!</definedName>
    <definedName name="UniqueRange_2181" localSheetId="10">#REF!</definedName>
    <definedName name="UniqueRange_2181" localSheetId="5">#REF!</definedName>
    <definedName name="UniqueRange_2181">#REF!</definedName>
    <definedName name="UniqueRange_2182" localSheetId="1">#REF!</definedName>
    <definedName name="UniqueRange_2182" localSheetId="10">#REF!</definedName>
    <definedName name="UniqueRange_2182" localSheetId="5">#REF!</definedName>
    <definedName name="UniqueRange_2182">#REF!</definedName>
    <definedName name="UniqueRange_2183" localSheetId="1">#REF!</definedName>
    <definedName name="UniqueRange_2183" localSheetId="10">#REF!</definedName>
    <definedName name="UniqueRange_2183" localSheetId="5">#REF!</definedName>
    <definedName name="UniqueRange_2183">#REF!</definedName>
    <definedName name="UniqueRange_2184" localSheetId="1">#REF!</definedName>
    <definedName name="UniqueRange_2184" localSheetId="10">#REF!</definedName>
    <definedName name="UniqueRange_2184" localSheetId="5">#REF!</definedName>
    <definedName name="UniqueRange_2184">#REF!</definedName>
    <definedName name="UniqueRange_2185" localSheetId="1">#REF!</definedName>
    <definedName name="UniqueRange_2185" localSheetId="10">#REF!</definedName>
    <definedName name="UniqueRange_2185" localSheetId="5">#REF!</definedName>
    <definedName name="UniqueRange_2185">#REF!</definedName>
    <definedName name="UniqueRange_2186" localSheetId="1">#REF!</definedName>
    <definedName name="UniqueRange_2186" localSheetId="10">#REF!</definedName>
    <definedName name="UniqueRange_2186" localSheetId="5">#REF!</definedName>
    <definedName name="UniqueRange_2186">#REF!</definedName>
    <definedName name="UniqueRange_2187" localSheetId="1">#REF!</definedName>
    <definedName name="UniqueRange_2187" localSheetId="10">#REF!</definedName>
    <definedName name="UniqueRange_2187" localSheetId="5">#REF!</definedName>
    <definedName name="UniqueRange_2187">#REF!</definedName>
    <definedName name="UniqueRange_2188" localSheetId="1">#REF!</definedName>
    <definedName name="UniqueRange_2188" localSheetId="10">#REF!</definedName>
    <definedName name="UniqueRange_2188" localSheetId="5">#REF!</definedName>
    <definedName name="UniqueRange_2188">#REF!</definedName>
    <definedName name="UniqueRange_2189" localSheetId="1">#REF!</definedName>
    <definedName name="UniqueRange_2189" localSheetId="10">#REF!</definedName>
    <definedName name="UniqueRange_2189" localSheetId="5">#REF!</definedName>
    <definedName name="UniqueRange_2189">#REF!</definedName>
    <definedName name="UniqueRange_2190" localSheetId="1">#REF!</definedName>
    <definedName name="UniqueRange_2190" localSheetId="10">#REF!</definedName>
    <definedName name="UniqueRange_2190" localSheetId="5">#REF!</definedName>
    <definedName name="UniqueRange_2190">#REF!</definedName>
    <definedName name="UniqueRange_2191" localSheetId="1">#REF!</definedName>
    <definedName name="UniqueRange_2191" localSheetId="10">#REF!</definedName>
    <definedName name="UniqueRange_2191" localSheetId="5">#REF!</definedName>
    <definedName name="UniqueRange_2191">#REF!</definedName>
    <definedName name="UniqueRange_2192" localSheetId="1">#REF!</definedName>
    <definedName name="UniqueRange_2192" localSheetId="10">#REF!</definedName>
    <definedName name="UniqueRange_2192" localSheetId="5">#REF!</definedName>
    <definedName name="UniqueRange_2192">#REF!</definedName>
    <definedName name="UniqueRange_2193" localSheetId="1">#REF!</definedName>
    <definedName name="UniqueRange_2193" localSheetId="10">#REF!</definedName>
    <definedName name="UniqueRange_2193" localSheetId="5">#REF!</definedName>
    <definedName name="UniqueRange_2193">#REF!</definedName>
    <definedName name="UniqueRange_2194" localSheetId="1">#REF!</definedName>
    <definedName name="UniqueRange_2194" localSheetId="10">#REF!</definedName>
    <definedName name="UniqueRange_2194" localSheetId="5">#REF!</definedName>
    <definedName name="UniqueRange_2194">#REF!</definedName>
    <definedName name="UniqueRange_2195" localSheetId="1">#REF!</definedName>
    <definedName name="UniqueRange_2195" localSheetId="10">#REF!</definedName>
    <definedName name="UniqueRange_2195" localSheetId="5">#REF!</definedName>
    <definedName name="UniqueRange_2195">#REF!</definedName>
    <definedName name="UniqueRange_2196" localSheetId="1">#REF!</definedName>
    <definedName name="UniqueRange_2196" localSheetId="10">#REF!</definedName>
    <definedName name="UniqueRange_2196" localSheetId="5">#REF!</definedName>
    <definedName name="UniqueRange_2196">#REF!</definedName>
    <definedName name="UniqueRange_22" localSheetId="1">[35]YPGQA!#REF!</definedName>
    <definedName name="UniqueRange_22" localSheetId="10">[35]YPGQA!#REF!</definedName>
    <definedName name="UniqueRange_22" localSheetId="5">[35]YPGQA!#REF!</definedName>
    <definedName name="UniqueRange_22">[35]YPGQA!#REF!</definedName>
    <definedName name="UniqueRange_226" localSheetId="1">[35]YPGQA!#REF!</definedName>
    <definedName name="UniqueRange_226" localSheetId="10">[35]YPGQA!#REF!</definedName>
    <definedName name="UniqueRange_226" localSheetId="5">[35]YPGQA!#REF!</definedName>
    <definedName name="UniqueRange_226">[35]YPGQA!#REF!</definedName>
    <definedName name="UniqueRange_23" localSheetId="1">[35]YPGQA!#REF!</definedName>
    <definedName name="UniqueRange_23" localSheetId="10">[35]YPGQA!#REF!</definedName>
    <definedName name="UniqueRange_23" localSheetId="5">[35]YPGQA!#REF!</definedName>
    <definedName name="UniqueRange_23">[35]YPGQA!#REF!</definedName>
    <definedName name="UniqueRange_24" localSheetId="1">[35]YPGQA!#REF!</definedName>
    <definedName name="UniqueRange_24" localSheetId="10">[35]YPGQA!#REF!</definedName>
    <definedName name="UniqueRange_24" localSheetId="5">[35]YPGQA!#REF!</definedName>
    <definedName name="UniqueRange_24">[35]YPGQA!#REF!</definedName>
    <definedName name="UniqueRange_246">[35]YRGQA!#REF!</definedName>
    <definedName name="UniqueRange_249">[35]YRGQA!#REF!</definedName>
    <definedName name="UniqueRange_25">[62]yr!$B$35:$AE$35</definedName>
    <definedName name="UniqueRange_256" localSheetId="1">[35]YRGQA!#REF!</definedName>
    <definedName name="UniqueRange_256" localSheetId="10">[35]YRGQA!#REF!</definedName>
    <definedName name="UniqueRange_256" localSheetId="5">[35]YRGQA!#REF!</definedName>
    <definedName name="UniqueRange_256">[35]YRGQA!#REF!</definedName>
    <definedName name="UniqueRange_26">[62]yr!$B$34:$AE$34</definedName>
    <definedName name="UniqueRange_260" localSheetId="1">[35]YRGQA!#REF!</definedName>
    <definedName name="UniqueRange_260" localSheetId="10">[35]YRGQA!#REF!</definedName>
    <definedName name="UniqueRange_260" localSheetId="5">[35]YRGQA!#REF!</definedName>
    <definedName name="UniqueRange_260">[35]YRGQA!#REF!</definedName>
    <definedName name="UniqueRange_265" localSheetId="1">[35]YRGQA!#REF!</definedName>
    <definedName name="UniqueRange_265" localSheetId="10">[35]YRGQA!#REF!</definedName>
    <definedName name="UniqueRange_265" localSheetId="5">[35]YRGQA!#REF!</definedName>
    <definedName name="UniqueRange_265">[35]YRGQA!#REF!</definedName>
    <definedName name="UniqueRange_268" localSheetId="1">#REF!</definedName>
    <definedName name="UniqueRange_268" localSheetId="10">#REF!</definedName>
    <definedName name="UniqueRange_268" localSheetId="5">#REF!</definedName>
    <definedName name="UniqueRange_268">#REF!</definedName>
    <definedName name="UniqueRange_269" localSheetId="1">#REF!</definedName>
    <definedName name="UniqueRange_269" localSheetId="10">#REF!</definedName>
    <definedName name="UniqueRange_269" localSheetId="5">#REF!</definedName>
    <definedName name="UniqueRange_269">#REF!</definedName>
    <definedName name="UniqueRange_27">[62]TABOIL!$Z$32:$AR$32</definedName>
    <definedName name="UniqueRange_270" localSheetId="1">#REF!</definedName>
    <definedName name="UniqueRange_270" localSheetId="10">#REF!</definedName>
    <definedName name="UniqueRange_270" localSheetId="5">#REF!</definedName>
    <definedName name="UniqueRange_270">#REF!</definedName>
    <definedName name="UniqueRange_271" localSheetId="1">#REF!</definedName>
    <definedName name="UniqueRange_271" localSheetId="10">#REF!</definedName>
    <definedName name="UniqueRange_271" localSheetId="5">#REF!</definedName>
    <definedName name="UniqueRange_271">#REF!</definedName>
    <definedName name="UniqueRange_272" localSheetId="1">#REF!</definedName>
    <definedName name="UniqueRange_272" localSheetId="10">#REF!</definedName>
    <definedName name="UniqueRange_272" localSheetId="5">#REF!</definedName>
    <definedName name="UniqueRange_272">#REF!</definedName>
    <definedName name="UniqueRange_273" localSheetId="1">#REF!</definedName>
    <definedName name="UniqueRange_273" localSheetId="10">#REF!</definedName>
    <definedName name="UniqueRange_273" localSheetId="5">#REF!</definedName>
    <definedName name="UniqueRange_273">#REF!</definedName>
    <definedName name="UniqueRange_274" localSheetId="1">#REF!</definedName>
    <definedName name="UniqueRange_274" localSheetId="10">#REF!</definedName>
    <definedName name="UniqueRange_274" localSheetId="5">#REF!</definedName>
    <definedName name="UniqueRange_274">#REF!</definedName>
    <definedName name="UniqueRange_275" localSheetId="1">#REF!</definedName>
    <definedName name="UniqueRange_275" localSheetId="10">#REF!</definedName>
    <definedName name="UniqueRange_275" localSheetId="5">#REF!</definedName>
    <definedName name="UniqueRange_275">#REF!</definedName>
    <definedName name="UniqueRange_276" localSheetId="1">#REF!</definedName>
    <definedName name="UniqueRange_276" localSheetId="10">#REF!</definedName>
    <definedName name="UniqueRange_276" localSheetId="5">#REF!</definedName>
    <definedName name="UniqueRange_276">#REF!</definedName>
    <definedName name="UniqueRange_277" localSheetId="1">#REF!</definedName>
    <definedName name="UniqueRange_277" localSheetId="10">#REF!</definedName>
    <definedName name="UniqueRange_277" localSheetId="5">#REF!</definedName>
    <definedName name="UniqueRange_277">#REF!</definedName>
    <definedName name="UniqueRange_278" localSheetId="1">#REF!</definedName>
    <definedName name="UniqueRange_278" localSheetId="10">#REF!</definedName>
    <definedName name="UniqueRange_278" localSheetId="5">#REF!</definedName>
    <definedName name="UniqueRange_278">#REF!</definedName>
    <definedName name="UniqueRange_279" localSheetId="1">#REF!</definedName>
    <definedName name="UniqueRange_279" localSheetId="10">#REF!</definedName>
    <definedName name="UniqueRange_279" localSheetId="5">#REF!</definedName>
    <definedName name="UniqueRange_279">#REF!</definedName>
    <definedName name="UniqueRange_28">[62]TABOIL!$Z$33:$AR$33</definedName>
    <definedName name="UniqueRange_280" localSheetId="1">#REF!</definedName>
    <definedName name="UniqueRange_280" localSheetId="10">#REF!</definedName>
    <definedName name="UniqueRange_280" localSheetId="5">#REF!</definedName>
    <definedName name="UniqueRange_280">#REF!</definedName>
    <definedName name="UniqueRange_281" localSheetId="1">#REF!</definedName>
    <definedName name="UniqueRange_281" localSheetId="10">#REF!</definedName>
    <definedName name="UniqueRange_281" localSheetId="5">#REF!</definedName>
    <definedName name="UniqueRange_281">#REF!</definedName>
    <definedName name="UniqueRange_282" localSheetId="1">#REF!</definedName>
    <definedName name="UniqueRange_282" localSheetId="10">#REF!</definedName>
    <definedName name="UniqueRange_282" localSheetId="5">#REF!</definedName>
    <definedName name="UniqueRange_282">#REF!</definedName>
    <definedName name="UniqueRange_29">[62]TABOIL!$Z$34:$AR$34</definedName>
    <definedName name="UniqueRange_291" localSheetId="1">#REF!</definedName>
    <definedName name="UniqueRange_291" localSheetId="10">#REF!</definedName>
    <definedName name="UniqueRange_291" localSheetId="5">#REF!</definedName>
    <definedName name="UniqueRange_291">#REF!</definedName>
    <definedName name="UniqueRange_297" localSheetId="1">#REF!</definedName>
    <definedName name="UniqueRange_297" localSheetId="10">#REF!</definedName>
    <definedName name="UniqueRange_297" localSheetId="5">#REF!</definedName>
    <definedName name="UniqueRange_297">#REF!</definedName>
    <definedName name="UniqueRange_299" localSheetId="1">#REF!</definedName>
    <definedName name="UniqueRange_299" localSheetId="10">#REF!</definedName>
    <definedName name="UniqueRange_299" localSheetId="5">#REF!</definedName>
    <definedName name="UniqueRange_299">#REF!</definedName>
    <definedName name="UniqueRange_3" localSheetId="1">[35]YPGQA!#REF!</definedName>
    <definedName name="UniqueRange_3">[35]YPGQA!#REF!</definedName>
    <definedName name="UniqueRange_30">[62]TABOIL!$Z$35:$AR$35</definedName>
    <definedName name="UniqueRange_300" localSheetId="1">#REF!</definedName>
    <definedName name="UniqueRange_300" localSheetId="10">#REF!</definedName>
    <definedName name="UniqueRange_300" localSheetId="5">#REF!</definedName>
    <definedName name="UniqueRange_300">#REF!</definedName>
    <definedName name="UniqueRange_301" localSheetId="1">#REF!</definedName>
    <definedName name="UniqueRange_301" localSheetId="10">#REF!</definedName>
    <definedName name="UniqueRange_301" localSheetId="5">#REF!</definedName>
    <definedName name="UniqueRange_301">#REF!</definedName>
    <definedName name="UniqueRange_302" localSheetId="1">#REF!</definedName>
    <definedName name="UniqueRange_302" localSheetId="10">#REF!</definedName>
    <definedName name="UniqueRange_302" localSheetId="5">#REF!</definedName>
    <definedName name="UniqueRange_302">#REF!</definedName>
    <definedName name="UniqueRange_303" localSheetId="1">#REF!</definedName>
    <definedName name="UniqueRange_303" localSheetId="10">#REF!</definedName>
    <definedName name="UniqueRange_303" localSheetId="5">#REF!</definedName>
    <definedName name="UniqueRange_303">#REF!</definedName>
    <definedName name="UniqueRange_304" localSheetId="1">#REF!</definedName>
    <definedName name="UniqueRange_304" localSheetId="10">#REF!</definedName>
    <definedName name="UniqueRange_304" localSheetId="5">#REF!</definedName>
    <definedName name="UniqueRange_304">#REF!</definedName>
    <definedName name="UniqueRange_305" localSheetId="1">#REF!</definedName>
    <definedName name="UniqueRange_305" localSheetId="10">#REF!</definedName>
    <definedName name="UniqueRange_305" localSheetId="5">#REF!</definedName>
    <definedName name="UniqueRange_305">#REF!</definedName>
    <definedName name="UniqueRange_306" localSheetId="1">#REF!</definedName>
    <definedName name="UniqueRange_306" localSheetId="10">#REF!</definedName>
    <definedName name="UniqueRange_306" localSheetId="5">#REF!</definedName>
    <definedName name="UniqueRange_306">#REF!</definedName>
    <definedName name="UniqueRange_31">[62]yr!$B$18:$AE$18</definedName>
    <definedName name="UniqueRange_313" localSheetId="1">#REF!</definedName>
    <definedName name="UniqueRange_313" localSheetId="10">#REF!</definedName>
    <definedName name="UniqueRange_313" localSheetId="5">#REF!</definedName>
    <definedName name="UniqueRange_313">#REF!</definedName>
    <definedName name="UniqueRange_32">[62]TABOIL!$Z$47:$AR$47</definedName>
    <definedName name="UniqueRange_325" localSheetId="1">#REF!</definedName>
    <definedName name="UniqueRange_325" localSheetId="10">#REF!</definedName>
    <definedName name="UniqueRange_325" localSheetId="5">#REF!</definedName>
    <definedName name="UniqueRange_325">#REF!</definedName>
    <definedName name="UniqueRange_326" localSheetId="1">#REF!</definedName>
    <definedName name="UniqueRange_326" localSheetId="10">#REF!</definedName>
    <definedName name="UniqueRange_326" localSheetId="5">#REF!</definedName>
    <definedName name="UniqueRange_326">#REF!</definedName>
    <definedName name="UniqueRange_327" localSheetId="1">#REF!</definedName>
    <definedName name="UniqueRange_327" localSheetId="10">#REF!</definedName>
    <definedName name="UniqueRange_327" localSheetId="5">#REF!</definedName>
    <definedName name="UniqueRange_327">#REF!</definedName>
    <definedName name="UniqueRange_328" localSheetId="1">#REF!</definedName>
    <definedName name="UniqueRange_328" localSheetId="10">#REF!</definedName>
    <definedName name="UniqueRange_328" localSheetId="5">#REF!</definedName>
    <definedName name="UniqueRange_328">#REF!</definedName>
    <definedName name="UniqueRange_329" localSheetId="1">#REF!</definedName>
    <definedName name="UniqueRange_329" localSheetId="10">#REF!</definedName>
    <definedName name="UniqueRange_329" localSheetId="5">#REF!</definedName>
    <definedName name="UniqueRange_329">#REF!</definedName>
    <definedName name="UniqueRange_33">[62]TABOIL!$Z$49:$AR$49</definedName>
    <definedName name="UniqueRange_330" localSheetId="1">#REF!</definedName>
    <definedName name="UniqueRange_330" localSheetId="10">#REF!</definedName>
    <definedName name="UniqueRange_330" localSheetId="5">#REF!</definedName>
    <definedName name="UniqueRange_330">#REF!</definedName>
    <definedName name="UniqueRange_333" localSheetId="1">#REF!</definedName>
    <definedName name="UniqueRange_333" localSheetId="10">#REF!</definedName>
    <definedName name="UniqueRange_333" localSheetId="5">#REF!</definedName>
    <definedName name="UniqueRange_333">#REF!</definedName>
    <definedName name="UniqueRange_34">[62]TABOIL!$Z$50:$AR$50</definedName>
    <definedName name="UniqueRange_342" localSheetId="1">[34]NLGXQ!#REF!</definedName>
    <definedName name="UniqueRange_342" localSheetId="10">[34]NLGXQ!#REF!</definedName>
    <definedName name="UniqueRange_342" localSheetId="5">[34]NLGXQ!#REF!</definedName>
    <definedName name="UniqueRange_342">[34]NLGXQ!#REF!</definedName>
    <definedName name="UniqueRange_35">[62]TABOIL!$Z$51:$AR$51</definedName>
    <definedName name="UniqueRange_358" localSheetId="1">[34]NLGXQ!#REF!</definedName>
    <definedName name="UniqueRange_358" localSheetId="10">[34]NLGXQ!#REF!</definedName>
    <definedName name="UniqueRange_358" localSheetId="5">[34]NLGXQ!#REF!</definedName>
    <definedName name="UniqueRange_358">[34]NLGXQ!#REF!</definedName>
    <definedName name="UniqueRange_36">[62]TABOIL!$Z$52:$AR$52</definedName>
    <definedName name="UniqueRange_367" localSheetId="1">[34]NLGXQA!#REF!</definedName>
    <definedName name="UniqueRange_367" localSheetId="10">[34]NLGXQA!#REF!</definedName>
    <definedName name="UniqueRange_367" localSheetId="5">[34]NLGXQA!#REF!</definedName>
    <definedName name="UniqueRange_367">[34]NLGXQA!#REF!</definedName>
    <definedName name="UniqueRange_37">[62]TABOIL!$Z$53:$AR$53</definedName>
    <definedName name="UniqueRange_374" localSheetId="1">[34]NLGXQA!#REF!</definedName>
    <definedName name="UniqueRange_374" localSheetId="10">[34]NLGXQA!#REF!</definedName>
    <definedName name="UniqueRange_374" localSheetId="5">[34]NLGXQA!#REF!</definedName>
    <definedName name="UniqueRange_374">[34]NLGXQA!#REF!</definedName>
    <definedName name="UniqueRange_376" localSheetId="1">[34]NLGXQA!#REF!</definedName>
    <definedName name="UniqueRange_376" localSheetId="10">[34]NLGXQA!#REF!</definedName>
    <definedName name="UniqueRange_376" localSheetId="5">[34]NLGXQA!#REF!</definedName>
    <definedName name="UniqueRange_376">[34]NLGXQA!#REF!</definedName>
    <definedName name="UniqueRange_38">[62]qrt!$B$5</definedName>
    <definedName name="UniqueRange_383" localSheetId="1">[34]NLGXQA!#REF!</definedName>
    <definedName name="UniqueRange_383" localSheetId="10">[34]NLGXQA!#REF!</definedName>
    <definedName name="UniqueRange_383" localSheetId="5">[34]NLGXQA!#REF!</definedName>
    <definedName name="UniqueRange_383">[34]NLGXQA!#REF!</definedName>
    <definedName name="UniqueRange_39">[62]qrt!$B$4</definedName>
    <definedName name="UniqueRange_392" localSheetId="1">[34]GNINTQ!#REF!</definedName>
    <definedName name="UniqueRange_392" localSheetId="10">[34]GNINTQ!#REF!</definedName>
    <definedName name="UniqueRange_392" localSheetId="5">[34]GNINTQ!#REF!</definedName>
    <definedName name="UniqueRange_392">[34]GNINTQ!#REF!</definedName>
    <definedName name="UniqueRange_4">[62]yr!$B$4:$P$4</definedName>
    <definedName name="UniqueRange_40">[62]qrt!$B$8</definedName>
    <definedName name="UniqueRange_408" localSheetId="1">[34]GNINTQ!#REF!</definedName>
    <definedName name="UniqueRange_408" localSheetId="10">[34]GNINTQ!#REF!</definedName>
    <definedName name="UniqueRange_408" localSheetId="5">[34]GNINTQ!#REF!</definedName>
    <definedName name="UniqueRange_408">[34]GNINTQ!#REF!</definedName>
    <definedName name="UniqueRange_41">[62]qrt!$B$30</definedName>
    <definedName name="UniqueRange_417" localSheetId="1">[34]GGFLQ!#REF!</definedName>
    <definedName name="UniqueRange_417" localSheetId="10">[34]GGFLQ!#REF!</definedName>
    <definedName name="UniqueRange_417" localSheetId="5">[34]GGFLQ!#REF!</definedName>
    <definedName name="UniqueRange_417">[34]GGFLQ!#REF!</definedName>
    <definedName name="UniqueRange_42">[62]qrt!$B$19</definedName>
    <definedName name="UniqueRange_43">[62]qrt!$B$18</definedName>
    <definedName name="UniqueRange_432" localSheetId="1">[34]GGFLQ!#REF!</definedName>
    <definedName name="UniqueRange_432" localSheetId="10">[34]GGFLQ!#REF!</definedName>
    <definedName name="UniqueRange_432" localSheetId="5">[34]GGFLQ!#REF!</definedName>
    <definedName name="UniqueRange_432">[34]GGFLQ!#REF!</definedName>
    <definedName name="UniqueRange_44">[62]qrt!$B$16</definedName>
    <definedName name="UniqueRange_441" localSheetId="1">[34]GNFLQ!#REF!</definedName>
    <definedName name="UniqueRange_441" localSheetId="10">[34]GNFLQ!#REF!</definedName>
    <definedName name="UniqueRange_441" localSheetId="5">[34]GNFLQ!#REF!</definedName>
    <definedName name="UniqueRange_441">[34]GNFLQ!#REF!</definedName>
    <definedName name="UniqueRange_45">[62]qrt!$B$10</definedName>
    <definedName name="UniqueRange_453" localSheetId="1">[34]GNFLQ!#REF!</definedName>
    <definedName name="UniqueRange_453" localSheetId="10">[34]GNFLQ!#REF!</definedName>
    <definedName name="UniqueRange_453" localSheetId="5">[34]GNFLQ!#REF!</definedName>
    <definedName name="UniqueRange_453">[34]GNFLQ!#REF!</definedName>
    <definedName name="UniqueRange_456" localSheetId="1">#REF!</definedName>
    <definedName name="UniqueRange_456" localSheetId="10">#REF!</definedName>
    <definedName name="UniqueRange_456" localSheetId="5">#REF!</definedName>
    <definedName name="UniqueRange_456">#REF!</definedName>
    <definedName name="UniqueRange_457" localSheetId="1">#REF!</definedName>
    <definedName name="UniqueRange_457" localSheetId="10">#REF!</definedName>
    <definedName name="UniqueRange_457" localSheetId="5">#REF!</definedName>
    <definedName name="UniqueRange_457">#REF!</definedName>
    <definedName name="UniqueRange_46">[62]qrt!$B$13</definedName>
    <definedName name="UniqueRange_47">[62]qrt!$B$9</definedName>
    <definedName name="UniqueRange_472" localSheetId="1">#REF!</definedName>
    <definedName name="UniqueRange_472" localSheetId="10">#REF!</definedName>
    <definedName name="UniqueRange_472" localSheetId="5">#REF!</definedName>
    <definedName name="UniqueRange_472">#REF!</definedName>
    <definedName name="UniqueRange_473" localSheetId="1">#REF!</definedName>
    <definedName name="UniqueRange_473" localSheetId="10">#REF!</definedName>
    <definedName name="UniqueRange_473" localSheetId="5">#REF!</definedName>
    <definedName name="UniqueRange_473">#REF!</definedName>
    <definedName name="UniqueRange_474" localSheetId="1">#REF!</definedName>
    <definedName name="UniqueRange_474" localSheetId="10">#REF!</definedName>
    <definedName name="UniqueRange_474" localSheetId="5">#REF!</definedName>
    <definedName name="UniqueRange_474">#REF!</definedName>
    <definedName name="UniqueRange_475" localSheetId="1">#REF!</definedName>
    <definedName name="UniqueRange_475" localSheetId="10">#REF!</definedName>
    <definedName name="UniqueRange_475" localSheetId="5">#REF!</definedName>
    <definedName name="UniqueRange_475">#REF!</definedName>
    <definedName name="UniqueRange_48">[62]qrt!$B$12</definedName>
    <definedName name="UniqueRange_481" localSheetId="1">[35]YPGQA!#REF!</definedName>
    <definedName name="UniqueRange_481" localSheetId="10">[35]YPGQA!#REF!</definedName>
    <definedName name="UniqueRange_481" localSheetId="5">[35]YPGQA!#REF!</definedName>
    <definedName name="UniqueRange_481">[35]YPGQA!#REF!</definedName>
    <definedName name="UniqueRange_484" localSheetId="1">[35]YPGQA!#REF!</definedName>
    <definedName name="UniqueRange_484" localSheetId="10">[35]YPGQA!#REF!</definedName>
    <definedName name="UniqueRange_484" localSheetId="5">[35]YPGQA!#REF!</definedName>
    <definedName name="UniqueRange_484">[35]YPGQA!#REF!</definedName>
    <definedName name="UniqueRange_49">[62]qrt!$B$14</definedName>
    <definedName name="UniqueRange_490">[62]TABOIL!$Z$10:$AR$10</definedName>
    <definedName name="UniqueRange_491" localSheetId="1">[35]YPGQA!#REF!</definedName>
    <definedName name="UniqueRange_491" localSheetId="10">[35]YPGQA!#REF!</definedName>
    <definedName name="UniqueRange_491" localSheetId="5">[35]YPGQA!#REF!</definedName>
    <definedName name="UniqueRange_491">[35]YPGQA!#REF!</definedName>
    <definedName name="UniqueRange_495" localSheetId="1">[35]YPGQA!#REF!</definedName>
    <definedName name="UniqueRange_495" localSheetId="10">[35]YPGQA!#REF!</definedName>
    <definedName name="UniqueRange_495" localSheetId="5">[35]YPGQA!#REF!</definedName>
    <definedName name="UniqueRange_495">[35]YPGQA!#REF!</definedName>
    <definedName name="UniqueRange_5">[62]yr!$B$14:$P$14</definedName>
    <definedName name="UniqueRange_50" localSheetId="1">#REF!</definedName>
    <definedName name="UniqueRange_50" localSheetId="10">#REF!</definedName>
    <definedName name="UniqueRange_50" localSheetId="5">#REF!</definedName>
    <definedName name="UniqueRange_50">#REF!</definedName>
    <definedName name="UniqueRange_500" localSheetId="1">[35]YPGQA!#REF!</definedName>
    <definedName name="UniqueRange_500" localSheetId="10">[35]YPGQA!#REF!</definedName>
    <definedName name="UniqueRange_500" localSheetId="5">[35]YPGQA!#REF!</definedName>
    <definedName name="UniqueRange_500">[35]YPGQA!#REF!</definedName>
    <definedName name="UniqueRange_501" localSheetId="1">[35]YPGQA!#REF!</definedName>
    <definedName name="UniqueRange_501" localSheetId="10">[35]YPGQA!#REF!</definedName>
    <definedName name="UniqueRange_501" localSheetId="5">[35]YPGQA!#REF!</definedName>
    <definedName name="UniqueRange_501">[35]YPGQA!#REF!</definedName>
    <definedName name="UniqueRange_502" localSheetId="1">[35]YPGQA!#REF!</definedName>
    <definedName name="UniqueRange_502" localSheetId="10">[35]YPGQA!#REF!</definedName>
    <definedName name="UniqueRange_502" localSheetId="5">[35]YPGQA!#REF!</definedName>
    <definedName name="UniqueRange_502">[35]YPGQA!#REF!</definedName>
    <definedName name="UniqueRange_504" localSheetId="1">#REF!</definedName>
    <definedName name="UniqueRange_504" localSheetId="10">#REF!</definedName>
    <definedName name="UniqueRange_504" localSheetId="5">#REF!</definedName>
    <definedName name="UniqueRange_504">#REF!</definedName>
    <definedName name="UniqueRange_506" localSheetId="1">[34]NLGXQ!#REF!</definedName>
    <definedName name="UniqueRange_506" localSheetId="10">[34]NLGXQ!#REF!</definedName>
    <definedName name="UniqueRange_506" localSheetId="5">[34]NLGXQ!#REF!</definedName>
    <definedName name="UniqueRange_506">[34]NLGXQ!#REF!</definedName>
    <definedName name="UniqueRange_507" localSheetId="1">#REF!</definedName>
    <definedName name="UniqueRange_507" localSheetId="10">#REF!</definedName>
    <definedName name="UniqueRange_507" localSheetId="5">#REF!</definedName>
    <definedName name="UniqueRange_507">#REF!</definedName>
    <definedName name="UniqueRange_508" localSheetId="1">[34]NLGXQ!#REF!</definedName>
    <definedName name="UniqueRange_508" localSheetId="10">[34]NLGXQ!#REF!</definedName>
    <definedName name="UniqueRange_508" localSheetId="5">[34]NLGXQ!#REF!</definedName>
    <definedName name="UniqueRange_508">[34]NLGXQ!#REF!</definedName>
    <definedName name="UniqueRange_509" localSheetId="1">[35]YRGQA!#REF!</definedName>
    <definedName name="UniqueRange_509" localSheetId="10">[35]YRGQA!#REF!</definedName>
    <definedName name="UniqueRange_509" localSheetId="5">[35]YRGQA!#REF!</definedName>
    <definedName name="UniqueRange_509">[35]YRGQA!#REF!</definedName>
    <definedName name="UniqueRange_51" localSheetId="1">#REF!</definedName>
    <definedName name="UniqueRange_51" localSheetId="10">#REF!</definedName>
    <definedName name="UniqueRange_51" localSheetId="5">#REF!</definedName>
    <definedName name="UniqueRange_51">#REF!</definedName>
    <definedName name="UniqueRange_510" localSheetId="1">#REF!</definedName>
    <definedName name="UniqueRange_510" localSheetId="10">#REF!</definedName>
    <definedName name="UniqueRange_510" localSheetId="5">#REF!</definedName>
    <definedName name="UniqueRange_510">#REF!</definedName>
    <definedName name="UniqueRange_511" localSheetId="1">[35]YPGQA!#REF!</definedName>
    <definedName name="UniqueRange_511">[35]YPGQA!#REF!</definedName>
    <definedName name="UniqueRange_514" localSheetId="1">#REF!</definedName>
    <definedName name="UniqueRange_514" localSheetId="10">#REF!</definedName>
    <definedName name="UniqueRange_514" localSheetId="5">#REF!</definedName>
    <definedName name="UniqueRange_514">#REF!</definedName>
    <definedName name="UniqueRange_515" localSheetId="1">#REF!</definedName>
    <definedName name="UniqueRange_515" localSheetId="10">#REF!</definedName>
    <definedName name="UniqueRange_515" localSheetId="5">#REF!</definedName>
    <definedName name="UniqueRange_515">#REF!</definedName>
    <definedName name="UniqueRange_516" localSheetId="1">#REF!</definedName>
    <definedName name="UniqueRange_516" localSheetId="10">#REF!</definedName>
    <definedName name="UniqueRange_516" localSheetId="5">#REF!</definedName>
    <definedName name="UniqueRange_516">#REF!</definedName>
    <definedName name="UniqueRange_517" localSheetId="1">#REF!</definedName>
    <definedName name="UniqueRange_517" localSheetId="10">#REF!</definedName>
    <definedName name="UniqueRange_517" localSheetId="5">#REF!</definedName>
    <definedName name="UniqueRange_517">#REF!</definedName>
    <definedName name="UniqueRange_518" localSheetId="1">#REF!</definedName>
    <definedName name="UniqueRange_518" localSheetId="10">#REF!</definedName>
    <definedName name="UniqueRange_518" localSheetId="5">#REF!</definedName>
    <definedName name="UniqueRange_518">#REF!</definedName>
    <definedName name="UniqueRange_52" localSheetId="1">#REF!</definedName>
    <definedName name="UniqueRange_52" localSheetId="10">#REF!</definedName>
    <definedName name="UniqueRange_52" localSheetId="5">#REF!</definedName>
    <definedName name="UniqueRange_52">#REF!</definedName>
    <definedName name="UniqueRange_523" localSheetId="1">[34]GGFLMQ!#REF!</definedName>
    <definedName name="UniqueRange_523" localSheetId="10">[34]GGFLMQ!#REF!</definedName>
    <definedName name="UniqueRange_523" localSheetId="5">[34]GGFLMQ!#REF!</definedName>
    <definedName name="UniqueRange_523">[34]GGFLMQ!#REF!</definedName>
    <definedName name="UniqueRange_524" localSheetId="1">[34]GGFLMQ!#REF!</definedName>
    <definedName name="UniqueRange_524" localSheetId="10">[34]GGFLMQ!#REF!</definedName>
    <definedName name="UniqueRange_524" localSheetId="5">[34]GGFLMQ!#REF!</definedName>
    <definedName name="UniqueRange_524">[34]GGFLMQ!#REF!</definedName>
    <definedName name="UniqueRange_525" localSheetId="1">[35]YPGQA!#REF!</definedName>
    <definedName name="UniqueRange_525" localSheetId="10">[35]YPGQA!#REF!</definedName>
    <definedName name="UniqueRange_525" localSheetId="5">[35]YPGQA!#REF!</definedName>
    <definedName name="UniqueRange_525">[35]YPGQA!#REF!</definedName>
    <definedName name="UniqueRange_526" localSheetId="1">[35]YRGQA!#REF!</definedName>
    <definedName name="UniqueRange_526" localSheetId="10">[35]YRGQA!#REF!</definedName>
    <definedName name="UniqueRange_526" localSheetId="5">[35]YRGQA!#REF!</definedName>
    <definedName name="UniqueRange_526">[35]YRGQA!#REF!</definedName>
    <definedName name="UniqueRange_527" localSheetId="1">#REF!</definedName>
    <definedName name="UniqueRange_527" localSheetId="10">#REF!</definedName>
    <definedName name="UniqueRange_527" localSheetId="5">#REF!</definedName>
    <definedName name="UniqueRange_527">#REF!</definedName>
    <definedName name="UniqueRange_528" localSheetId="1">#REF!</definedName>
    <definedName name="UniqueRange_528" localSheetId="10">#REF!</definedName>
    <definedName name="UniqueRange_528" localSheetId="5">#REF!</definedName>
    <definedName name="UniqueRange_528">#REF!</definedName>
    <definedName name="UniqueRange_529" localSheetId="1">[34]NLGXQ!#REF!</definedName>
    <definedName name="UniqueRange_529">[34]NLGXQ!#REF!</definedName>
    <definedName name="UniqueRange_53" localSheetId="1">#REF!</definedName>
    <definedName name="UniqueRange_53" localSheetId="10">#REF!</definedName>
    <definedName name="UniqueRange_53" localSheetId="5">#REF!</definedName>
    <definedName name="UniqueRange_53">#REF!</definedName>
    <definedName name="UniqueRange_530" localSheetId="1">[34]NLGXQA!#REF!</definedName>
    <definedName name="UniqueRange_530" localSheetId="10">[34]NLGXQA!#REF!</definedName>
    <definedName name="UniqueRange_530" localSheetId="5">[34]NLGXQA!#REF!</definedName>
    <definedName name="UniqueRange_530">[34]NLGXQA!#REF!</definedName>
    <definedName name="UniqueRange_531" localSheetId="1">[34]GNINTQ!#REF!</definedName>
    <definedName name="UniqueRange_531" localSheetId="5">[34]GNINTQ!#REF!</definedName>
    <definedName name="UniqueRange_531">[34]GNINTQ!#REF!</definedName>
    <definedName name="UniqueRange_532">[34]GGFLQ!#REF!</definedName>
    <definedName name="UniqueRange_533" localSheetId="1">[34]GNFLQ!#REF!</definedName>
    <definedName name="UniqueRange_533" localSheetId="10">[34]GNFLQ!#REF!</definedName>
    <definedName name="UniqueRange_533" localSheetId="5">[34]GNFLQ!#REF!</definedName>
    <definedName name="UniqueRange_533">[34]GNFLQ!#REF!</definedName>
    <definedName name="UniqueRange_54" localSheetId="1">#REF!</definedName>
    <definedName name="UniqueRange_54" localSheetId="10">#REF!</definedName>
    <definedName name="UniqueRange_54" localSheetId="5">#REF!</definedName>
    <definedName name="UniqueRange_54">#REF!</definedName>
    <definedName name="UniqueRange_55" localSheetId="1">#REF!</definedName>
    <definedName name="UniqueRange_55" localSheetId="10">#REF!</definedName>
    <definedName name="UniqueRange_55" localSheetId="5">#REF!</definedName>
    <definedName name="UniqueRange_55">#REF!</definedName>
    <definedName name="UniqueRange_551" localSheetId="1">[35]YPGQA!#REF!</definedName>
    <definedName name="UniqueRange_551">[35]YPGQA!#REF!</definedName>
    <definedName name="UniqueRange_555" localSheetId="1">[35]YPGQA!#REF!</definedName>
    <definedName name="UniqueRange_555">[35]YPGQA!#REF!</definedName>
    <definedName name="UniqueRange_559" localSheetId="1">[35]YPGQA!#REF!</definedName>
    <definedName name="UniqueRange_559" localSheetId="10">[35]YPGQA!#REF!</definedName>
    <definedName name="UniqueRange_559" localSheetId="5">[35]YPGQA!#REF!</definedName>
    <definedName name="UniqueRange_559">[35]YPGQA!#REF!</definedName>
    <definedName name="UniqueRange_56" localSheetId="1">#REF!</definedName>
    <definedName name="UniqueRange_56" localSheetId="10">#REF!</definedName>
    <definedName name="UniqueRange_56" localSheetId="5">#REF!</definedName>
    <definedName name="UniqueRange_56">#REF!</definedName>
    <definedName name="UniqueRange_564" localSheetId="1">[35]YPGQA!#REF!</definedName>
    <definedName name="UniqueRange_564" localSheetId="10">[35]YPGQA!#REF!</definedName>
    <definedName name="UniqueRange_564" localSheetId="5">[35]YPGQA!#REF!</definedName>
    <definedName name="UniqueRange_564">[35]YPGQA!#REF!</definedName>
    <definedName name="UniqueRange_568" localSheetId="1">[35]YPGQA!#REF!</definedName>
    <definedName name="UniqueRange_568" localSheetId="10">[35]YPGQA!#REF!</definedName>
    <definedName name="UniqueRange_568" localSheetId="5">[35]YPGQA!#REF!</definedName>
    <definedName name="UniqueRange_568">[35]YPGQA!#REF!</definedName>
    <definedName name="UniqueRange_57" localSheetId="1">#REF!</definedName>
    <definedName name="UniqueRange_57" localSheetId="10">#REF!</definedName>
    <definedName name="UniqueRange_57" localSheetId="5">#REF!</definedName>
    <definedName name="UniqueRange_57">#REF!</definedName>
    <definedName name="UniqueRange_574" localSheetId="1">[35]YPGQA!#REF!</definedName>
    <definedName name="UniqueRange_574" localSheetId="10">[35]YPGQA!#REF!</definedName>
    <definedName name="UniqueRange_574" localSheetId="5">[35]YPGQA!#REF!</definedName>
    <definedName name="UniqueRange_574">[35]YPGQA!#REF!</definedName>
    <definedName name="UniqueRange_575" localSheetId="1">[35]YPGQA!#REF!</definedName>
    <definedName name="UniqueRange_575" localSheetId="10">[35]YPGQA!#REF!</definedName>
    <definedName name="UniqueRange_575" localSheetId="5">[35]YPGQA!#REF!</definedName>
    <definedName name="UniqueRange_575">[35]YPGQA!#REF!</definedName>
    <definedName name="UniqueRange_576" localSheetId="1">[35]YPGQA!#REF!</definedName>
    <definedName name="UniqueRange_576" localSheetId="10">[35]YPGQA!#REF!</definedName>
    <definedName name="UniqueRange_576" localSheetId="5">[35]YPGQA!#REF!</definedName>
    <definedName name="UniqueRange_576">[35]YPGQA!#REF!</definedName>
    <definedName name="UniqueRange_579" localSheetId="1">[35]YRGQA!#REF!</definedName>
    <definedName name="UniqueRange_579" localSheetId="10">[35]YRGQA!#REF!</definedName>
    <definedName name="UniqueRange_579" localSheetId="5">[35]YRGQA!#REF!</definedName>
    <definedName name="UniqueRange_579">[35]YRGQA!#REF!</definedName>
    <definedName name="UniqueRange_58" localSheetId="1">#REF!</definedName>
    <definedName name="UniqueRange_58" localSheetId="10">#REF!</definedName>
    <definedName name="UniqueRange_58" localSheetId="5">#REF!</definedName>
    <definedName name="UniqueRange_58">#REF!</definedName>
    <definedName name="UniqueRange_582" localSheetId="1">[35]YRGQA!#REF!</definedName>
    <definedName name="UniqueRange_582" localSheetId="10">[35]YRGQA!#REF!</definedName>
    <definedName name="UniqueRange_582" localSheetId="5">[35]YRGQA!#REF!</definedName>
    <definedName name="UniqueRange_582">[35]YRGQA!#REF!</definedName>
    <definedName name="UniqueRange_586" localSheetId="1">[35]YRGQA!#REF!</definedName>
    <definedName name="UniqueRange_586" localSheetId="10">[35]YRGQA!#REF!</definedName>
    <definedName name="UniqueRange_586" localSheetId="5">[35]YRGQA!#REF!</definedName>
    <definedName name="UniqueRange_586">[35]YRGQA!#REF!</definedName>
    <definedName name="UniqueRange_589" localSheetId="1">#REF!</definedName>
    <definedName name="UniqueRange_589" localSheetId="10">#REF!</definedName>
    <definedName name="UniqueRange_589" localSheetId="5">#REF!</definedName>
    <definedName name="UniqueRange_589">#REF!</definedName>
    <definedName name="UniqueRange_59" localSheetId="1">#REF!</definedName>
    <definedName name="UniqueRange_59" localSheetId="10">#REF!</definedName>
    <definedName name="UniqueRange_59" localSheetId="5">#REF!</definedName>
    <definedName name="UniqueRange_59">#REF!</definedName>
    <definedName name="UniqueRange_591" localSheetId="1">[35]YRGQA!#REF!</definedName>
    <definedName name="UniqueRange_591">[35]YRGQA!#REF!</definedName>
    <definedName name="UniqueRange_595" localSheetId="1">[35]YRGQA!#REF!</definedName>
    <definedName name="UniqueRange_595">[35]YRGQA!#REF!</definedName>
    <definedName name="UniqueRange_6" localSheetId="1">[35]YPGQA!#REF!</definedName>
    <definedName name="UniqueRange_6" localSheetId="10">[35]YPGQA!#REF!</definedName>
    <definedName name="UniqueRange_6" localSheetId="5">[35]YPGQA!#REF!</definedName>
    <definedName name="UniqueRange_6">[35]YPGQA!#REF!</definedName>
    <definedName name="UniqueRange_60" localSheetId="1">#REF!</definedName>
    <definedName name="UniqueRange_60" localSheetId="10">#REF!</definedName>
    <definedName name="UniqueRange_60" localSheetId="5">#REF!</definedName>
    <definedName name="UniqueRange_60">#REF!</definedName>
    <definedName name="UniqueRange_601" localSheetId="1">[35]YRGQA!#REF!</definedName>
    <definedName name="UniqueRange_601" localSheetId="10">[35]YRGQA!#REF!</definedName>
    <definedName name="UniqueRange_601" localSheetId="5">[35]YRGQA!#REF!</definedName>
    <definedName name="UniqueRange_601">[35]YRGQA!#REF!</definedName>
    <definedName name="UniqueRange_604" localSheetId="1">#REF!</definedName>
    <definedName name="UniqueRange_604" localSheetId="10">#REF!</definedName>
    <definedName name="UniqueRange_604" localSheetId="5">#REF!</definedName>
    <definedName name="UniqueRange_604">#REF!</definedName>
    <definedName name="UniqueRange_605" localSheetId="1">#REF!</definedName>
    <definedName name="UniqueRange_605" localSheetId="10">#REF!</definedName>
    <definedName name="UniqueRange_605" localSheetId="5">#REF!</definedName>
    <definedName name="UniqueRange_605">#REF!</definedName>
    <definedName name="UniqueRange_606" localSheetId="1">#REF!</definedName>
    <definedName name="UniqueRange_606" localSheetId="10">#REF!</definedName>
    <definedName name="UniqueRange_606" localSheetId="5">#REF!</definedName>
    <definedName name="UniqueRange_606">#REF!</definedName>
    <definedName name="UniqueRange_607" localSheetId="1">#REF!</definedName>
    <definedName name="UniqueRange_607" localSheetId="10">#REF!</definedName>
    <definedName name="UniqueRange_607" localSheetId="5">#REF!</definedName>
    <definedName name="UniqueRange_607">#REF!</definedName>
    <definedName name="UniqueRange_608" localSheetId="1">#REF!</definedName>
    <definedName name="UniqueRange_608" localSheetId="10">#REF!</definedName>
    <definedName name="UniqueRange_608" localSheetId="5">#REF!</definedName>
    <definedName name="UniqueRange_608">#REF!</definedName>
    <definedName name="UniqueRange_609" localSheetId="1">#REF!</definedName>
    <definedName name="UniqueRange_609" localSheetId="10">#REF!</definedName>
    <definedName name="UniqueRange_609" localSheetId="5">#REF!</definedName>
    <definedName name="UniqueRange_609">#REF!</definedName>
    <definedName name="UniqueRange_61" localSheetId="1">#REF!</definedName>
    <definedName name="UniqueRange_61" localSheetId="10">#REF!</definedName>
    <definedName name="UniqueRange_61" localSheetId="5">#REF!</definedName>
    <definedName name="UniqueRange_61">#REF!</definedName>
    <definedName name="UniqueRange_610" localSheetId="1">#REF!</definedName>
    <definedName name="UniqueRange_610" localSheetId="10">#REF!</definedName>
    <definedName name="UniqueRange_610" localSheetId="5">#REF!</definedName>
    <definedName name="UniqueRange_610">#REF!</definedName>
    <definedName name="UniqueRange_611" localSheetId="1">#REF!</definedName>
    <definedName name="UniqueRange_611" localSheetId="10">#REF!</definedName>
    <definedName name="UniqueRange_611" localSheetId="5">#REF!</definedName>
    <definedName name="UniqueRange_611">#REF!</definedName>
    <definedName name="UniqueRange_612" localSheetId="1">#REF!</definedName>
    <definedName name="UniqueRange_612" localSheetId="10">#REF!</definedName>
    <definedName name="UniqueRange_612" localSheetId="5">#REF!</definedName>
    <definedName name="UniqueRange_612">#REF!</definedName>
    <definedName name="UniqueRange_613" localSheetId="1">#REF!</definedName>
    <definedName name="UniqueRange_613" localSheetId="10">#REF!</definedName>
    <definedName name="UniqueRange_613" localSheetId="5">#REF!</definedName>
    <definedName name="UniqueRange_613">#REF!</definedName>
    <definedName name="UniqueRange_614" localSheetId="1">#REF!</definedName>
    <definedName name="UniqueRange_614" localSheetId="10">#REF!</definedName>
    <definedName name="UniqueRange_614" localSheetId="5">#REF!</definedName>
    <definedName name="UniqueRange_614">#REF!</definedName>
    <definedName name="UniqueRange_615" localSheetId="1">#REF!</definedName>
    <definedName name="UniqueRange_615" localSheetId="10">#REF!</definedName>
    <definedName name="UniqueRange_615" localSheetId="5">#REF!</definedName>
    <definedName name="UniqueRange_615">#REF!</definedName>
    <definedName name="UniqueRange_616" localSheetId="1">#REF!</definedName>
    <definedName name="UniqueRange_616" localSheetId="10">#REF!</definedName>
    <definedName name="UniqueRange_616" localSheetId="5">#REF!</definedName>
    <definedName name="UniqueRange_616">#REF!</definedName>
    <definedName name="UniqueRange_617" localSheetId="1">#REF!</definedName>
    <definedName name="UniqueRange_617" localSheetId="10">#REF!</definedName>
    <definedName name="UniqueRange_617" localSheetId="5">#REF!</definedName>
    <definedName name="UniqueRange_617">#REF!</definedName>
    <definedName name="UniqueRange_618" localSheetId="1">#REF!</definedName>
    <definedName name="UniqueRange_618" localSheetId="10">#REF!</definedName>
    <definedName name="UniqueRange_618" localSheetId="5">#REF!</definedName>
    <definedName name="UniqueRange_618">#REF!</definedName>
    <definedName name="UniqueRange_619" localSheetId="1">#REF!</definedName>
    <definedName name="UniqueRange_619" localSheetId="10">#REF!</definedName>
    <definedName name="UniqueRange_619" localSheetId="5">#REF!</definedName>
    <definedName name="UniqueRange_619">#REF!</definedName>
    <definedName name="UniqueRange_62" localSheetId="1">#REF!</definedName>
    <definedName name="UniqueRange_62" localSheetId="10">#REF!</definedName>
    <definedName name="UniqueRange_62" localSheetId="5">#REF!</definedName>
    <definedName name="UniqueRange_62">#REF!</definedName>
    <definedName name="UniqueRange_620" localSheetId="1">#REF!</definedName>
    <definedName name="UniqueRange_620" localSheetId="10">#REF!</definedName>
    <definedName name="UniqueRange_620" localSheetId="5">#REF!</definedName>
    <definedName name="UniqueRange_620">#REF!</definedName>
    <definedName name="UniqueRange_621" localSheetId="1">#REF!</definedName>
    <definedName name="UniqueRange_621" localSheetId="10">#REF!</definedName>
    <definedName name="UniqueRange_621" localSheetId="5">#REF!</definedName>
    <definedName name="UniqueRange_621">#REF!</definedName>
    <definedName name="UniqueRange_622" localSheetId="1">#REF!</definedName>
    <definedName name="UniqueRange_622" localSheetId="10">#REF!</definedName>
    <definedName name="UniqueRange_622" localSheetId="5">#REF!</definedName>
    <definedName name="UniqueRange_622">#REF!</definedName>
    <definedName name="UniqueRange_623" localSheetId="1">#REF!</definedName>
    <definedName name="UniqueRange_623" localSheetId="10">#REF!</definedName>
    <definedName name="UniqueRange_623" localSheetId="5">#REF!</definedName>
    <definedName name="UniqueRange_623">#REF!</definedName>
    <definedName name="UniqueRange_624" localSheetId="1">#REF!</definedName>
    <definedName name="UniqueRange_624" localSheetId="10">#REF!</definedName>
    <definedName name="UniqueRange_624" localSheetId="5">#REF!</definedName>
    <definedName name="UniqueRange_624">#REF!</definedName>
    <definedName name="UniqueRange_625" localSheetId="1">#REF!</definedName>
    <definedName name="UniqueRange_625" localSheetId="10">#REF!</definedName>
    <definedName name="UniqueRange_625" localSheetId="5">#REF!</definedName>
    <definedName name="UniqueRange_625">#REF!</definedName>
    <definedName name="UniqueRange_626" localSheetId="1">#REF!</definedName>
    <definedName name="UniqueRange_626" localSheetId="10">#REF!</definedName>
    <definedName name="UniqueRange_626" localSheetId="5">#REF!</definedName>
    <definedName name="UniqueRange_626">#REF!</definedName>
    <definedName name="UniqueRange_627" localSheetId="1">#REF!</definedName>
    <definedName name="UniqueRange_627" localSheetId="10">#REF!</definedName>
    <definedName name="UniqueRange_627" localSheetId="5">#REF!</definedName>
    <definedName name="UniqueRange_627">#REF!</definedName>
    <definedName name="UniqueRange_628" localSheetId="1">#REF!</definedName>
    <definedName name="UniqueRange_628" localSheetId="10">#REF!</definedName>
    <definedName name="UniqueRange_628" localSheetId="5">#REF!</definedName>
    <definedName name="UniqueRange_628">#REF!</definedName>
    <definedName name="UniqueRange_629" localSheetId="1">#REF!</definedName>
    <definedName name="UniqueRange_629" localSheetId="10">#REF!</definedName>
    <definedName name="UniqueRange_629" localSheetId="5">#REF!</definedName>
    <definedName name="UniqueRange_629">#REF!</definedName>
    <definedName name="UniqueRange_63" localSheetId="1">#REF!</definedName>
    <definedName name="UniqueRange_63" localSheetId="10">#REF!</definedName>
    <definedName name="UniqueRange_63" localSheetId="5">#REF!</definedName>
    <definedName name="UniqueRange_63">#REF!</definedName>
    <definedName name="UniqueRange_630" localSheetId="1">#REF!</definedName>
    <definedName name="UniqueRange_630" localSheetId="10">#REF!</definedName>
    <definedName name="UniqueRange_630" localSheetId="5">#REF!</definedName>
    <definedName name="UniqueRange_630">#REF!</definedName>
    <definedName name="UniqueRange_631" localSheetId="1">#REF!</definedName>
    <definedName name="UniqueRange_631" localSheetId="10">#REF!</definedName>
    <definedName name="UniqueRange_631" localSheetId="5">#REF!</definedName>
    <definedName name="UniqueRange_631">#REF!</definedName>
    <definedName name="UniqueRange_638" localSheetId="1">#REF!</definedName>
    <definedName name="UniqueRange_638" localSheetId="10">#REF!</definedName>
    <definedName name="UniqueRange_638" localSheetId="5">#REF!</definedName>
    <definedName name="UniqueRange_638">#REF!</definedName>
    <definedName name="UniqueRange_64" localSheetId="1">#REF!</definedName>
    <definedName name="UniqueRange_64" localSheetId="10">#REF!</definedName>
    <definedName name="UniqueRange_64" localSheetId="5">#REF!</definedName>
    <definedName name="UniqueRange_64">#REF!</definedName>
    <definedName name="UniqueRange_65" localSheetId="1">#REF!</definedName>
    <definedName name="UniqueRange_65" localSheetId="10">#REF!</definedName>
    <definedName name="UniqueRange_65" localSheetId="5">#REF!</definedName>
    <definedName name="UniqueRange_65">#REF!</definedName>
    <definedName name="UniqueRange_652" localSheetId="1">#REF!</definedName>
    <definedName name="UniqueRange_652" localSheetId="10">#REF!</definedName>
    <definedName name="UniqueRange_652" localSheetId="5">#REF!</definedName>
    <definedName name="UniqueRange_652">#REF!</definedName>
    <definedName name="UniqueRange_66" localSheetId="1">#REF!</definedName>
    <definedName name="UniqueRange_66" localSheetId="10">#REF!</definedName>
    <definedName name="UniqueRange_66" localSheetId="5">#REF!</definedName>
    <definedName name="UniqueRange_66">#REF!</definedName>
    <definedName name="UniqueRange_661" localSheetId="1">[34]NLGXQ!#REF!</definedName>
    <definedName name="UniqueRange_661" localSheetId="10">[34]NLGXQ!#REF!</definedName>
    <definedName name="UniqueRange_661" localSheetId="5">[34]NLGXQ!#REF!</definedName>
    <definedName name="UniqueRange_661">[34]NLGXQ!#REF!</definedName>
    <definedName name="UniqueRange_67" localSheetId="1">#REF!</definedName>
    <definedName name="UniqueRange_67" localSheetId="10">#REF!</definedName>
    <definedName name="UniqueRange_67" localSheetId="5">#REF!</definedName>
    <definedName name="UniqueRange_67">#REF!</definedName>
    <definedName name="UniqueRange_677" localSheetId="1">[34]NLGXQ!#REF!</definedName>
    <definedName name="UniqueRange_677" localSheetId="10">[34]NLGXQ!#REF!</definedName>
    <definedName name="UniqueRange_677" localSheetId="5">[34]NLGXQ!#REF!</definedName>
    <definedName name="UniqueRange_677">[34]NLGXQ!#REF!</definedName>
    <definedName name="UniqueRange_68" localSheetId="1">#REF!</definedName>
    <definedName name="UniqueRange_68" localSheetId="10">#REF!</definedName>
    <definedName name="UniqueRange_68" localSheetId="5">#REF!</definedName>
    <definedName name="UniqueRange_68">#REF!</definedName>
    <definedName name="UniqueRange_686" localSheetId="1">[34]NLGXQA!#REF!</definedName>
    <definedName name="UniqueRange_686" localSheetId="10">[34]NLGXQA!#REF!</definedName>
    <definedName name="UniqueRange_686" localSheetId="5">[34]NLGXQA!#REF!</definedName>
    <definedName name="UniqueRange_686">[34]NLGXQA!#REF!</definedName>
    <definedName name="UniqueRange_69" localSheetId="1">#REF!</definedName>
    <definedName name="UniqueRange_69" localSheetId="10">#REF!</definedName>
    <definedName name="UniqueRange_69" localSheetId="5">#REF!</definedName>
    <definedName name="UniqueRange_69">#REF!</definedName>
    <definedName name="UniqueRange_692" localSheetId="1">#REF!</definedName>
    <definedName name="UniqueRange_692" localSheetId="10">#REF!</definedName>
    <definedName name="UniqueRange_692" localSheetId="5">#REF!</definedName>
    <definedName name="UniqueRange_692">#REF!</definedName>
    <definedName name="UniqueRange_693" localSheetId="1">#REF!</definedName>
    <definedName name="UniqueRange_693" localSheetId="10">#REF!</definedName>
    <definedName name="UniqueRange_693" localSheetId="5">#REF!</definedName>
    <definedName name="UniqueRange_693">#REF!</definedName>
    <definedName name="UniqueRange_694" localSheetId="1">#REF!</definedName>
    <definedName name="UniqueRange_694" localSheetId="10">#REF!</definedName>
    <definedName name="UniqueRange_694" localSheetId="5">#REF!</definedName>
    <definedName name="UniqueRange_694">#REF!</definedName>
    <definedName name="UniqueRange_695" localSheetId="1">#REF!</definedName>
    <definedName name="UniqueRange_695" localSheetId="10">#REF!</definedName>
    <definedName name="UniqueRange_695" localSheetId="5">#REF!</definedName>
    <definedName name="UniqueRange_695">#REF!</definedName>
    <definedName name="UniqueRange_696" localSheetId="1">#REF!</definedName>
    <definedName name="UniqueRange_696" localSheetId="10">#REF!</definedName>
    <definedName name="UniqueRange_696" localSheetId="5">#REF!</definedName>
    <definedName name="UniqueRange_696">#REF!</definedName>
    <definedName name="UniqueRange_697" localSheetId="1">#REF!</definedName>
    <definedName name="UniqueRange_697" localSheetId="10">#REF!</definedName>
    <definedName name="UniqueRange_697" localSheetId="5">#REF!</definedName>
    <definedName name="UniqueRange_697">#REF!</definedName>
    <definedName name="UniqueRange_698" localSheetId="1">#REF!</definedName>
    <definedName name="UniqueRange_698" localSheetId="10">#REF!</definedName>
    <definedName name="UniqueRange_698" localSheetId="5">#REF!</definedName>
    <definedName name="UniqueRange_698">#REF!</definedName>
    <definedName name="UniqueRange_699" localSheetId="1">#REF!</definedName>
    <definedName name="UniqueRange_699" localSheetId="10">#REF!</definedName>
    <definedName name="UniqueRange_699" localSheetId="5">#REF!</definedName>
    <definedName name="UniqueRange_699">#REF!</definedName>
    <definedName name="UniqueRange_7">[62]yr!$B$3:$AE$3</definedName>
    <definedName name="UniqueRange_70" localSheetId="1">#REF!</definedName>
    <definedName name="UniqueRange_70" localSheetId="10">#REF!</definedName>
    <definedName name="UniqueRange_70" localSheetId="5">#REF!</definedName>
    <definedName name="UniqueRange_70">#REF!</definedName>
    <definedName name="UniqueRange_700" localSheetId="1">[34]NLGXQA!#REF!</definedName>
    <definedName name="UniqueRange_700" localSheetId="10">[34]NLGXQA!#REF!</definedName>
    <definedName name="UniqueRange_700" localSheetId="5">[34]NLGXQA!#REF!</definedName>
    <definedName name="UniqueRange_700">[34]NLGXQA!#REF!</definedName>
    <definedName name="UniqueRange_701" localSheetId="1">#REF!</definedName>
    <definedName name="UniqueRange_701" localSheetId="10">#REF!</definedName>
    <definedName name="UniqueRange_701" localSheetId="5">#REF!</definedName>
    <definedName name="UniqueRange_701">#REF!</definedName>
    <definedName name="UniqueRange_702" localSheetId="1">#REF!</definedName>
    <definedName name="UniqueRange_702" localSheetId="10">#REF!</definedName>
    <definedName name="UniqueRange_702" localSheetId="5">#REF!</definedName>
    <definedName name="UniqueRange_702">#REF!</definedName>
    <definedName name="UniqueRange_703" localSheetId="1">#REF!</definedName>
    <definedName name="UniqueRange_703" localSheetId="10">#REF!</definedName>
    <definedName name="UniqueRange_703" localSheetId="5">#REF!</definedName>
    <definedName name="UniqueRange_703">#REF!</definedName>
    <definedName name="UniqueRange_704" localSheetId="1">#REF!</definedName>
    <definedName name="UniqueRange_704" localSheetId="10">#REF!</definedName>
    <definedName name="UniqueRange_704" localSheetId="5">#REF!</definedName>
    <definedName name="UniqueRange_704">#REF!</definedName>
    <definedName name="UniqueRange_705" localSheetId="1">#REF!</definedName>
    <definedName name="UniqueRange_705" localSheetId="10">#REF!</definedName>
    <definedName name="UniqueRange_705" localSheetId="5">#REF!</definedName>
    <definedName name="UniqueRange_705">#REF!</definedName>
    <definedName name="UniqueRange_706" localSheetId="1">#REF!</definedName>
    <definedName name="UniqueRange_706" localSheetId="10">#REF!</definedName>
    <definedName name="UniqueRange_706" localSheetId="5">#REF!</definedName>
    <definedName name="UniqueRange_706">#REF!</definedName>
    <definedName name="UniqueRange_707" localSheetId="1">#REF!</definedName>
    <definedName name="UniqueRange_707" localSheetId="10">#REF!</definedName>
    <definedName name="UniqueRange_707" localSheetId="5">#REF!</definedName>
    <definedName name="UniqueRange_707">#REF!</definedName>
    <definedName name="UniqueRange_708" localSheetId="1">#REF!</definedName>
    <definedName name="UniqueRange_708" localSheetId="10">#REF!</definedName>
    <definedName name="UniqueRange_708" localSheetId="5">#REF!</definedName>
    <definedName name="UniqueRange_708">#REF!</definedName>
    <definedName name="UniqueRange_709" localSheetId="1">[34]GNINTQ!#REF!</definedName>
    <definedName name="UniqueRange_709" localSheetId="10">[34]GNINTQ!#REF!</definedName>
    <definedName name="UniqueRange_709" localSheetId="5">[34]GNINTQ!#REF!</definedName>
    <definedName name="UniqueRange_709">[34]GNINTQ!#REF!</definedName>
    <definedName name="UniqueRange_71" localSheetId="1">#REF!</definedName>
    <definedName name="UniqueRange_71" localSheetId="10">#REF!</definedName>
    <definedName name="UniqueRange_71" localSheetId="5">#REF!</definedName>
    <definedName name="UniqueRange_71">#REF!</definedName>
    <definedName name="UniqueRange_710" localSheetId="1">#REF!</definedName>
    <definedName name="UniqueRange_710" localSheetId="10">#REF!</definedName>
    <definedName name="UniqueRange_710" localSheetId="5">#REF!</definedName>
    <definedName name="UniqueRange_710">#REF!</definedName>
    <definedName name="UniqueRange_711" localSheetId="1">#REF!</definedName>
    <definedName name="UniqueRange_711" localSheetId="10">#REF!</definedName>
    <definedName name="UniqueRange_711" localSheetId="5">#REF!</definedName>
    <definedName name="UniqueRange_711">#REF!</definedName>
    <definedName name="UniqueRange_712" localSheetId="1">#REF!</definedName>
    <definedName name="UniqueRange_712" localSheetId="10">#REF!</definedName>
    <definedName name="UniqueRange_712" localSheetId="5">#REF!</definedName>
    <definedName name="UniqueRange_712">#REF!</definedName>
    <definedName name="UniqueRange_713" localSheetId="1">#REF!</definedName>
    <definedName name="UniqueRange_713" localSheetId="10">#REF!</definedName>
    <definedName name="UniqueRange_713" localSheetId="5">#REF!</definedName>
    <definedName name="UniqueRange_713">#REF!</definedName>
    <definedName name="UniqueRange_714" localSheetId="1">#REF!</definedName>
    <definedName name="UniqueRange_714" localSheetId="10">#REF!</definedName>
    <definedName name="UniqueRange_714" localSheetId="5">#REF!</definedName>
    <definedName name="UniqueRange_714">#REF!</definedName>
    <definedName name="UniqueRange_715" localSheetId="1">#REF!</definedName>
    <definedName name="UniqueRange_715" localSheetId="10">#REF!</definedName>
    <definedName name="UniqueRange_715" localSheetId="5">#REF!</definedName>
    <definedName name="UniqueRange_715">#REF!</definedName>
    <definedName name="UniqueRange_716" localSheetId="1">#REF!</definedName>
    <definedName name="UniqueRange_716" localSheetId="10">#REF!</definedName>
    <definedName name="UniqueRange_716" localSheetId="5">#REF!</definedName>
    <definedName name="UniqueRange_716">#REF!</definedName>
    <definedName name="UniqueRange_717" localSheetId="1">#REF!</definedName>
    <definedName name="UniqueRange_717" localSheetId="10">#REF!</definedName>
    <definedName name="UniqueRange_717" localSheetId="5">#REF!</definedName>
    <definedName name="UniqueRange_717">#REF!</definedName>
    <definedName name="UniqueRange_718" localSheetId="1">#REF!</definedName>
    <definedName name="UniqueRange_718" localSheetId="10">#REF!</definedName>
    <definedName name="UniqueRange_718" localSheetId="5">#REF!</definedName>
    <definedName name="UniqueRange_718">#REF!</definedName>
    <definedName name="UniqueRange_719" localSheetId="1">#REF!</definedName>
    <definedName name="UniqueRange_719" localSheetId="10">#REF!</definedName>
    <definedName name="UniqueRange_719" localSheetId="5">#REF!</definedName>
    <definedName name="UniqueRange_719">#REF!</definedName>
    <definedName name="UniqueRange_72" localSheetId="1">#REF!</definedName>
    <definedName name="UniqueRange_72" localSheetId="10">#REF!</definedName>
    <definedName name="UniqueRange_72" localSheetId="5">#REF!</definedName>
    <definedName name="UniqueRange_72">#REF!</definedName>
    <definedName name="UniqueRange_725" localSheetId="1">[34]GNINTQ!#REF!</definedName>
    <definedName name="UniqueRange_725" localSheetId="10">[34]GNINTQ!#REF!</definedName>
    <definedName name="UniqueRange_725" localSheetId="5">[34]GNINTQ!#REF!</definedName>
    <definedName name="UniqueRange_725">[34]GNINTQ!#REF!</definedName>
    <definedName name="UniqueRange_73" localSheetId="1">#REF!</definedName>
    <definedName name="UniqueRange_73" localSheetId="10">#REF!</definedName>
    <definedName name="UniqueRange_73" localSheetId="5">#REF!</definedName>
    <definedName name="UniqueRange_73">#REF!</definedName>
    <definedName name="UniqueRange_734" localSheetId="1">[34]GGFLQ!#REF!</definedName>
    <definedName name="UniqueRange_734" localSheetId="10">[34]GGFLQ!#REF!</definedName>
    <definedName name="UniqueRange_734" localSheetId="5">[34]GGFLQ!#REF!</definedName>
    <definedName name="UniqueRange_734">[34]GGFLQ!#REF!</definedName>
    <definedName name="UniqueRange_74" localSheetId="1">#REF!</definedName>
    <definedName name="UniqueRange_74" localSheetId="10">#REF!</definedName>
    <definedName name="UniqueRange_74" localSheetId="5">#REF!</definedName>
    <definedName name="UniqueRange_74">#REF!</definedName>
    <definedName name="UniqueRange_749" localSheetId="1">[34]GGFLQ!#REF!</definedName>
    <definedName name="UniqueRange_749" localSheetId="10">[34]GGFLQ!#REF!</definedName>
    <definedName name="UniqueRange_749" localSheetId="5">[34]GGFLQ!#REF!</definedName>
    <definedName name="UniqueRange_749">[34]GGFLQ!#REF!</definedName>
    <definedName name="UniqueRange_75">[62]TABOIL!$Z$28:$AR$28</definedName>
    <definedName name="UniqueRange_758" localSheetId="1">[34]GNFLQ!#REF!</definedName>
    <definedName name="UniqueRange_758" localSheetId="10">[34]GNFLQ!#REF!</definedName>
    <definedName name="UniqueRange_758" localSheetId="5">[34]GNFLQ!#REF!</definedName>
    <definedName name="UniqueRange_758">[34]GNFLQ!#REF!</definedName>
    <definedName name="UniqueRange_76">'[62]adb-YEAR'!$D$5:$D$35</definedName>
    <definedName name="UniqueRange_77">'[62]adb-YEAR'!$E$5:$E$35</definedName>
    <definedName name="UniqueRange_770" localSheetId="1">[34]GNFLQ!#REF!</definedName>
    <definedName name="UniqueRange_770" localSheetId="10">[34]GNFLQ!#REF!</definedName>
    <definedName name="UniqueRange_770" localSheetId="5">[34]GNFLQ!#REF!</definedName>
    <definedName name="UniqueRange_770">[34]GNFLQ!#REF!</definedName>
    <definedName name="UniqueRange_773" localSheetId="1">#REF!</definedName>
    <definedName name="UniqueRange_773" localSheetId="10">#REF!</definedName>
    <definedName name="UniqueRange_773" localSheetId="5">#REF!</definedName>
    <definedName name="UniqueRange_773">#REF!</definedName>
    <definedName name="UniqueRange_774" localSheetId="1">#REF!</definedName>
    <definedName name="UniqueRange_774" localSheetId="10">#REF!</definedName>
    <definedName name="UniqueRange_774" localSheetId="5">#REF!</definedName>
    <definedName name="UniqueRange_774">#REF!</definedName>
    <definedName name="UniqueRange_775" localSheetId="1">#REF!</definedName>
    <definedName name="UniqueRange_775" localSheetId="10">#REF!</definedName>
    <definedName name="UniqueRange_775" localSheetId="5">#REF!</definedName>
    <definedName name="UniqueRange_775">#REF!</definedName>
    <definedName name="UniqueRange_776" localSheetId="1">#REF!</definedName>
    <definedName name="UniqueRange_776" localSheetId="10">#REF!</definedName>
    <definedName name="UniqueRange_776" localSheetId="5">#REF!</definedName>
    <definedName name="UniqueRange_776">#REF!</definedName>
    <definedName name="UniqueRange_777" localSheetId="1">#REF!</definedName>
    <definedName name="UniqueRange_777" localSheetId="10">#REF!</definedName>
    <definedName name="UniqueRange_777" localSheetId="5">#REF!</definedName>
    <definedName name="UniqueRange_777">#REF!</definedName>
    <definedName name="UniqueRange_778" localSheetId="1">#REF!</definedName>
    <definedName name="UniqueRange_778" localSheetId="10">#REF!</definedName>
    <definedName name="UniqueRange_778" localSheetId="5">#REF!</definedName>
    <definedName name="UniqueRange_778">#REF!</definedName>
    <definedName name="UniqueRange_779" localSheetId="1">#REF!</definedName>
    <definedName name="UniqueRange_779" localSheetId="10">#REF!</definedName>
    <definedName name="UniqueRange_779" localSheetId="5">#REF!</definedName>
    <definedName name="UniqueRange_779">#REF!</definedName>
    <definedName name="UniqueRange_78">'[62]adb-YEAR'!$F$5:$F$35</definedName>
    <definedName name="UniqueRange_780" localSheetId="1">#REF!</definedName>
    <definedName name="UniqueRange_780" localSheetId="10">#REF!</definedName>
    <definedName name="UniqueRange_780" localSheetId="5">#REF!</definedName>
    <definedName name="UniqueRange_780">#REF!</definedName>
    <definedName name="UniqueRange_781" localSheetId="1">#REF!</definedName>
    <definedName name="UniqueRange_781" localSheetId="10">#REF!</definedName>
    <definedName name="UniqueRange_781" localSheetId="5">#REF!</definedName>
    <definedName name="UniqueRange_781">#REF!</definedName>
    <definedName name="UniqueRange_782" localSheetId="1">#REF!</definedName>
    <definedName name="UniqueRange_782" localSheetId="10">#REF!</definedName>
    <definedName name="UniqueRange_782" localSheetId="5">#REF!</definedName>
    <definedName name="UniqueRange_782">#REF!</definedName>
    <definedName name="UniqueRange_783" localSheetId="1">#REF!</definedName>
    <definedName name="UniqueRange_783" localSheetId="10">#REF!</definedName>
    <definedName name="UniqueRange_783" localSheetId="5">#REF!</definedName>
    <definedName name="UniqueRange_783">#REF!</definedName>
    <definedName name="UniqueRange_784" localSheetId="1">#REF!</definedName>
    <definedName name="UniqueRange_784" localSheetId="10">#REF!</definedName>
    <definedName name="UniqueRange_784" localSheetId="5">#REF!</definedName>
    <definedName name="UniqueRange_784">#REF!</definedName>
    <definedName name="UniqueRange_785" localSheetId="1">#REF!</definedName>
    <definedName name="UniqueRange_785" localSheetId="10">#REF!</definedName>
    <definedName name="UniqueRange_785" localSheetId="5">#REF!</definedName>
    <definedName name="UniqueRange_785">#REF!</definedName>
    <definedName name="UniqueRange_786" localSheetId="1">#REF!</definedName>
    <definedName name="UniqueRange_786" localSheetId="10">#REF!</definedName>
    <definedName name="UniqueRange_786" localSheetId="5">#REF!</definedName>
    <definedName name="UniqueRange_786">#REF!</definedName>
    <definedName name="UniqueRange_787" localSheetId="1">#REF!</definedName>
    <definedName name="UniqueRange_787" localSheetId="10">#REF!</definedName>
    <definedName name="UniqueRange_787" localSheetId="5">#REF!</definedName>
    <definedName name="UniqueRange_787">#REF!</definedName>
    <definedName name="UniqueRange_788" localSheetId="1">#REF!</definedName>
    <definedName name="UniqueRange_788" localSheetId="10">#REF!</definedName>
    <definedName name="UniqueRange_788" localSheetId="5">#REF!</definedName>
    <definedName name="UniqueRange_788">#REF!</definedName>
    <definedName name="UniqueRange_789" localSheetId="1">#REF!</definedName>
    <definedName name="UniqueRange_789" localSheetId="10">#REF!</definedName>
    <definedName name="UniqueRange_789" localSheetId="5">#REF!</definedName>
    <definedName name="UniqueRange_789">#REF!</definedName>
    <definedName name="UniqueRange_79">[62]commodities!$D$6:$CE$6</definedName>
    <definedName name="UniqueRange_790" localSheetId="1">#REF!</definedName>
    <definedName name="UniqueRange_790" localSheetId="10">#REF!</definedName>
    <definedName name="UniqueRange_790" localSheetId="5">#REF!</definedName>
    <definedName name="UniqueRange_790">#REF!</definedName>
    <definedName name="UniqueRange_792" localSheetId="1">#REF!</definedName>
    <definedName name="UniqueRange_792" localSheetId="10">#REF!</definedName>
    <definedName name="UniqueRange_792" localSheetId="5">#REF!</definedName>
    <definedName name="UniqueRange_792">#REF!</definedName>
    <definedName name="UniqueRange_793" localSheetId="1">#REF!</definedName>
    <definedName name="UniqueRange_793" localSheetId="10">#REF!</definedName>
    <definedName name="UniqueRange_793" localSheetId="5">#REF!</definedName>
    <definedName name="UniqueRange_793">#REF!</definedName>
    <definedName name="UniqueRange_794" localSheetId="1">#REF!</definedName>
    <definedName name="UniqueRange_794" localSheetId="10">#REF!</definedName>
    <definedName name="UniqueRange_794" localSheetId="5">#REF!</definedName>
    <definedName name="UniqueRange_794">#REF!</definedName>
    <definedName name="UniqueRange_795" localSheetId="1">#REF!</definedName>
    <definedName name="UniqueRange_795" localSheetId="10">#REF!</definedName>
    <definedName name="UniqueRange_795" localSheetId="5">#REF!</definedName>
    <definedName name="UniqueRange_795">#REF!</definedName>
    <definedName name="UniqueRange_8">[62]yr!$B$25:$P$25</definedName>
    <definedName name="UniqueRange_80">[62]commodities!$D$3:$CE$3</definedName>
    <definedName name="UniqueRange_81" localSheetId="1">#REF!</definedName>
    <definedName name="UniqueRange_81" localSheetId="10">#REF!</definedName>
    <definedName name="UniqueRange_81" localSheetId="5">#REF!</definedName>
    <definedName name="UniqueRange_81">#REF!</definedName>
    <definedName name="UniqueRange_82">[62]commodities!$D$5:$CE$5</definedName>
    <definedName name="UniqueRange_83">[62]commodities!$D$13:$AQ$13</definedName>
    <definedName name="UniqueRange_84">[62]commodities!$D$14:$AQ$14</definedName>
    <definedName name="UniqueRange_85">[62]commodities!$D$15:$AQ$15</definedName>
    <definedName name="UniqueRange_86">[62]commodities!$D$16:$AQ$16</definedName>
    <definedName name="UniqueRange_87">[62]commodities!$D$17:$AQ$17</definedName>
    <definedName name="UniqueRange_88">[62]commodities!$D$24:$W$24</definedName>
    <definedName name="UniqueRange_882" localSheetId="1">#REF!</definedName>
    <definedName name="UniqueRange_882" localSheetId="10">#REF!</definedName>
    <definedName name="UniqueRange_882" localSheetId="5">#REF!</definedName>
    <definedName name="UniqueRange_882">#REF!</definedName>
    <definedName name="UniqueRange_883" localSheetId="1">#REF!</definedName>
    <definedName name="UniqueRange_883" localSheetId="10">#REF!</definedName>
    <definedName name="UniqueRange_883" localSheetId="5">#REF!</definedName>
    <definedName name="UniqueRange_883">#REF!</definedName>
    <definedName name="UniqueRange_884" localSheetId="1">#REF!</definedName>
    <definedName name="UniqueRange_884" localSheetId="10">#REF!</definedName>
    <definedName name="UniqueRange_884" localSheetId="5">#REF!</definedName>
    <definedName name="UniqueRange_884">#REF!</definedName>
    <definedName name="UniqueRange_885" localSheetId="1">#REF!</definedName>
    <definedName name="UniqueRange_885" localSheetId="10">#REF!</definedName>
    <definedName name="UniqueRange_885" localSheetId="5">#REF!</definedName>
    <definedName name="UniqueRange_885">#REF!</definedName>
    <definedName name="UniqueRange_886" localSheetId="1">#REF!</definedName>
    <definedName name="UniqueRange_886" localSheetId="10">#REF!</definedName>
    <definedName name="UniqueRange_886" localSheetId="5">#REF!</definedName>
    <definedName name="UniqueRange_886">#REF!</definedName>
    <definedName name="UniqueRange_887" localSheetId="1">#REF!</definedName>
    <definedName name="UniqueRange_887" localSheetId="10">#REF!</definedName>
    <definedName name="UniqueRange_887" localSheetId="5">#REF!</definedName>
    <definedName name="UniqueRange_887">#REF!</definedName>
    <definedName name="UniqueRange_888" localSheetId="1">#REF!</definedName>
    <definedName name="UniqueRange_888" localSheetId="10">#REF!</definedName>
    <definedName name="UniqueRange_888" localSheetId="5">#REF!</definedName>
    <definedName name="UniqueRange_888">#REF!</definedName>
    <definedName name="UniqueRange_889" localSheetId="1">#REF!</definedName>
    <definedName name="UniqueRange_889" localSheetId="10">#REF!</definedName>
    <definedName name="UniqueRange_889" localSheetId="5">#REF!</definedName>
    <definedName name="UniqueRange_889">#REF!</definedName>
    <definedName name="UniqueRange_89">[62]commodities!$D$25</definedName>
    <definedName name="UniqueRange_890" localSheetId="1">#REF!</definedName>
    <definedName name="UniqueRange_890" localSheetId="10">#REF!</definedName>
    <definedName name="UniqueRange_890" localSheetId="5">#REF!</definedName>
    <definedName name="UniqueRange_890">#REF!</definedName>
    <definedName name="UniqueRange_891" localSheetId="1">#REF!</definedName>
    <definedName name="UniqueRange_891" localSheetId="10">#REF!</definedName>
    <definedName name="UniqueRange_891" localSheetId="5">#REF!</definedName>
    <definedName name="UniqueRange_891">#REF!</definedName>
    <definedName name="UniqueRange_892" localSheetId="1">#REF!</definedName>
    <definedName name="UniqueRange_892" localSheetId="10">#REF!</definedName>
    <definedName name="UniqueRange_892" localSheetId="5">#REF!</definedName>
    <definedName name="UniqueRange_892">#REF!</definedName>
    <definedName name="UniqueRange_893" localSheetId="1">#REF!</definedName>
    <definedName name="UniqueRange_893" localSheetId="10">#REF!</definedName>
    <definedName name="UniqueRange_893" localSheetId="5">#REF!</definedName>
    <definedName name="UniqueRange_893">#REF!</definedName>
    <definedName name="UniqueRange_894" localSheetId="1">#REF!</definedName>
    <definedName name="UniqueRange_894" localSheetId="10">#REF!</definedName>
    <definedName name="UniqueRange_894" localSheetId="5">#REF!</definedName>
    <definedName name="UniqueRange_894">#REF!</definedName>
    <definedName name="UniqueRange_895" localSheetId="1">#REF!</definedName>
    <definedName name="UniqueRange_895" localSheetId="10">#REF!</definedName>
    <definedName name="UniqueRange_895" localSheetId="5">#REF!</definedName>
    <definedName name="UniqueRange_895">#REF!</definedName>
    <definedName name="UniqueRange_9">[62]yr!$B$24:$P$24</definedName>
    <definedName name="UniqueRange_90">[62]commodities!$D$26</definedName>
    <definedName name="UniqueRange_91">[62]commodities!$D$27</definedName>
    <definedName name="UniqueRange_92">[62]commodities!$D$28</definedName>
    <definedName name="UniqueRange_93">[62]commodities!$D$25:$W$25</definedName>
    <definedName name="UniqueRange_94">[62]commodities!$D$26:$W$26</definedName>
    <definedName name="UniqueRange_95" localSheetId="1">#REF!</definedName>
    <definedName name="UniqueRange_95" localSheetId="10">#REF!</definedName>
    <definedName name="UniqueRange_95" localSheetId="5">#REF!</definedName>
    <definedName name="UniqueRange_95">#REF!</definedName>
    <definedName name="UniqueRange_96">[62]commodities!$D$28:$W$28</definedName>
    <definedName name="UniqueRange_97">[62]commodities!$D$13:$AQ$13</definedName>
    <definedName name="UniqueRange_98">[62]commodities!$D$14:$CE$14</definedName>
    <definedName name="UniqueRange_99">[62]commodities!$D$15:$CE$15</definedName>
    <definedName name="United_Kingdom_5B">[17]GRAD!$E$60:$G$60</definedName>
    <definedName name="United_States_5B">[17]GRAD!$E$61:$G$61</definedName>
    <definedName name="UU" localSheetId="6" hidden="1">{#N/A,#N/A,FALSE,"informes"}</definedName>
    <definedName name="UU" localSheetId="1" hidden="1">{#N/A,#N/A,FALSE,"informes"}</definedName>
    <definedName name="UU" localSheetId="10" hidden="1">{#N/A,#N/A,FALSE,"informes"}</definedName>
    <definedName name="UU" localSheetId="5" hidden="1">{#N/A,#N/A,FALSE,"informes"}</definedName>
    <definedName name="UU" localSheetId="13" hidden="1">{#N/A,#N/A,FALSE,"informes"}</definedName>
    <definedName name="UU" hidden="1">{#N/A,#N/A,FALSE,"informes"}</definedName>
    <definedName name="VV" localSheetId="6" hidden="1">{#N/A,#N/A,FALSE,"informes"}</definedName>
    <definedName name="VV" localSheetId="1" hidden="1">{#N/A,#N/A,FALSE,"informes"}</definedName>
    <definedName name="VV" localSheetId="10" hidden="1">{#N/A,#N/A,FALSE,"informes"}</definedName>
    <definedName name="VV" localSheetId="5" hidden="1">{#N/A,#N/A,FALSE,"informes"}</definedName>
    <definedName name="VV" localSheetId="13" hidden="1">{#N/A,#N/A,FALSE,"informes"}</definedName>
    <definedName name="VV" hidden="1">{#N/A,#N/A,FALSE,"informes"}</definedName>
    <definedName name="Wage_inflation" localSheetId="1">#REF!</definedName>
    <definedName name="Wage_inflation" localSheetId="10">#REF!</definedName>
    <definedName name="Wage_inflation" localSheetId="5">#REF!</definedName>
    <definedName name="Wage_inflation">#REF!</definedName>
    <definedName name="wageinflation" localSheetId="1">#REF!</definedName>
    <definedName name="wageinflation" localSheetId="10">#REF!</definedName>
    <definedName name="wageinflation" localSheetId="5">#REF!</definedName>
    <definedName name="wageinflation">#REF!</definedName>
    <definedName name="weight">[64]F5_W!$A$1:$C$33</definedName>
    <definedName name="Women">[17]GRAD!$G$2:$G$61</definedName>
    <definedName name="wrn.eecdata." localSheetId="1">{"view1",#N/A,FALSE,"EECDATA";"view2",#N/A,FALSE,"EECDATA"}</definedName>
    <definedName name="wrn.eecdata." localSheetId="10">{"view1",#N/A,FALSE,"EECDATA";"view2",#N/A,FALSE,"EECDATA"}</definedName>
    <definedName name="wrn.eecdata." localSheetId="5">{"view1",#N/A,FALSE,"EECDATA";"view2",#N/A,FALSE,"EECDATA"}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 localSheetId="10">{"g95_96m1",#N/A,FALSE,"Graf(95+96)M";"g95_96m2",#N/A,FALSE,"Graf(95+96)M";"g95_96mb1",#N/A,FALSE,"Graf(95+96)Mb";"g95_96mb2",#N/A,FALSE,"Graf(95+96)Mb";"g95_96f1",#N/A,FALSE,"Graf(95+96)F";"g95_96f2",#N/A,FALSE,"Graf(95+96)F";"g95_96fb1",#N/A,FALSE,"Graf(95+96)Fb";"g95_96fb2",#N/A,FALSE,"Graf(95+96)Fb"}</definedName>
    <definedName name="wrn.Graf95_96." localSheetId="5">{"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NGRESOS._.DOLARES." localSheetId="6" hidden="1">{"INGRESOS DOLARES",#N/A,FALSE,"informes"}</definedName>
    <definedName name="wrn.INGRESOS._.DOLARES." localSheetId="1" hidden="1">{"INGRESOS DOLARES",#N/A,FALSE,"informes"}</definedName>
    <definedName name="wrn.INGRESOS._.DOLARES." localSheetId="10" hidden="1">{"INGRESOS DOLARES",#N/A,FALSE,"informes"}</definedName>
    <definedName name="wrn.INGRESOS._.DOLARES." localSheetId="5" hidden="1">{"INGRESOS DOLARES",#N/A,FALSE,"informes"}</definedName>
    <definedName name="wrn.INGRESOS._.DOLARES." localSheetId="13" hidden="1">{"INGRESOS DOLARES",#N/A,FALSE,"informes"}</definedName>
    <definedName name="wrn.INGRESOS._.DOLARES." hidden="1">{"INGRESOS DOLARES",#N/A,FALSE,"informes"}</definedName>
    <definedName name="wrn.INGRESOS._.PESOS." localSheetId="6" hidden="1">{#N/A,#N/A,FALSE,"informes"}</definedName>
    <definedName name="wrn.INGRESOS._.PESOS." localSheetId="1" hidden="1">{#N/A,#N/A,FALSE,"informes"}</definedName>
    <definedName name="wrn.INGRESOS._.PESOS." localSheetId="10" hidden="1">{#N/A,#N/A,FALSE,"informes"}</definedName>
    <definedName name="wrn.INGRESOS._.PESOS." localSheetId="5" hidden="1">{#N/A,#N/A,FALSE,"informes"}</definedName>
    <definedName name="wrn.INGRESOS._.PESOS." localSheetId="13" hidden="1">{#N/A,#N/A,FALSE,"informes"}</definedName>
    <definedName name="wrn.INGRESOS._.PESOS." hidden="1">{#N/A,#N/A,FALSE,"informes"}</definedName>
    <definedName name="wrn.PAGOS._.DOLARES." localSheetId="6" hidden="1">{"PAGOS DOLARES",#N/A,FALSE,"informes"}</definedName>
    <definedName name="wrn.PAGOS._.DOLARES." localSheetId="1" hidden="1">{"PAGOS DOLARES",#N/A,FALSE,"informes"}</definedName>
    <definedName name="wrn.PAGOS._.DOLARES." localSheetId="10" hidden="1">{"PAGOS DOLARES",#N/A,FALSE,"informes"}</definedName>
    <definedName name="wrn.PAGOS._.DOLARES." localSheetId="5" hidden="1">{"PAGOS DOLARES",#N/A,FALSE,"informes"}</definedName>
    <definedName name="wrn.PAGOS._.DOLARES." localSheetId="13" hidden="1">{"PAGOS DOLARES",#N/A,FALSE,"informes"}</definedName>
    <definedName name="wrn.PAGOS._.DOLARES." hidden="1">{"PAGOS DOLARES",#N/A,FALSE,"informes"}</definedName>
    <definedName name="wrn.PAGOS._.PESOS." localSheetId="6" hidden="1">{#N/A,#N/A,FALSE,"informes"}</definedName>
    <definedName name="wrn.PAGOS._.PESOS." localSheetId="1" hidden="1">{#N/A,#N/A,FALSE,"informes"}</definedName>
    <definedName name="wrn.PAGOS._.PESOS." localSheetId="10" hidden="1">{#N/A,#N/A,FALSE,"informes"}</definedName>
    <definedName name="wrn.PAGOS._.PESOS." localSheetId="5" hidden="1">{#N/A,#N/A,FALSE,"informes"}</definedName>
    <definedName name="wrn.PAGOS._.PESOS." localSheetId="13" hidden="1">{#N/A,#N/A,FALSE,"informes"}</definedName>
    <definedName name="wrn.PAGOS._.PESOS." hidden="1">{#N/A,#N/A,FALSE,"informes"}</definedName>
    <definedName name="wrn.R22_Data_Collection1997." localSheetId="1">{"_R22_General",#N/A,TRUE,"R22_General";"_R22_Questions",#N/A,TRUE,"R22_Questions";"ColA_R22",#N/A,TRUE,"R2295";"_R22_Tables",#N/A,TRUE,"R2295"}</definedName>
    <definedName name="wrn.R22_Data_Collection1997." localSheetId="10">{"_R22_General",#N/A,TRUE,"R22_General";"_R22_Questions",#N/A,TRUE,"R22_Questions";"ColA_R22",#N/A,TRUE,"R2295";"_R22_Tables",#N/A,TRUE,"R2295"}</definedName>
    <definedName name="wrn.R22_Data_Collection1997." localSheetId="5">{"_R22_General",#N/A,TRUE,"R22_General";"_R22_Questions",#N/A,TRUE,"R22_Questions";"ColA_R22",#N/A,TRUE,"R2295";"_R22_Tables",#N/A,TRUE,"R2295"}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 localSheetId="10">{"Page1",#N/A,FALSE,"ARA M&amp;F&amp;T";"Page2",#N/A,FALSE,"ARA M&amp;F&amp;T";"Page3",#N/A,FALSE,"ARA M&amp;F&amp;T"}</definedName>
    <definedName name="wrn.TabARA." localSheetId="5">{"Page1",#N/A,FALSE,"ARA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 localSheetId="10">{"Page1",#N/A,FALSE,"ARA M&amp;F&amp;T";"Page2",#N/A,FALSE,"ARA M&amp;F&amp;T";"Page3",#N/A,FALSE,"ARA M&amp;F&amp;T"}</definedName>
    <definedName name="wrnnew.tabARA" localSheetId="5">{"Page1",#N/A,FALSE,"ARA M&amp;F&amp;T";"Page2",#N/A,FALSE,"ARA M&amp;F&amp;T";"Page3",#N/A,FALSE,"ARA M&amp;F&amp;T"}</definedName>
    <definedName name="wrnnew.tabARA">{"Page1",#N/A,FALSE,"ARA M&amp;F&amp;T";"Page2",#N/A,FALSE,"ARA M&amp;F&amp;T";"Page3",#N/A,FALSE,"ARA M&amp;F&amp;T"}</definedName>
    <definedName name="wwq" localSheetId="1" hidden="1">#REF!</definedName>
    <definedName name="wwq" localSheetId="10" hidden="1">#REF!</definedName>
    <definedName name="wwq" localSheetId="5" hidden="1">#REF!</definedName>
    <definedName name="wwq" hidden="1">#REF!</definedName>
    <definedName name="xxx" localSheetId="1">#REF!</definedName>
    <definedName name="xxx" localSheetId="10">#REF!</definedName>
    <definedName name="xxx" localSheetId="5">#REF!</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4" i="8" l="1"/>
  <c r="P24" i="8"/>
  <c r="N24" i="8"/>
  <c r="M24" i="8"/>
  <c r="L24" i="8"/>
  <c r="K24" i="8"/>
  <c r="F24" i="8"/>
  <c r="O24" i="8" s="1"/>
  <c r="F23" i="8"/>
  <c r="F22" i="8"/>
  <c r="F21" i="8"/>
  <c r="F20" i="8"/>
  <c r="F19" i="8"/>
  <c r="F18" i="8"/>
  <c r="F17" i="8"/>
  <c r="F16" i="8"/>
  <c r="F15" i="8"/>
  <c r="F14" i="8"/>
  <c r="F13" i="8"/>
  <c r="F12" i="8"/>
  <c r="F11" i="8"/>
  <c r="F10" i="8"/>
  <c r="F9" i="8"/>
  <c r="F8" i="8"/>
  <c r="F7" i="8"/>
  <c r="F6" i="8"/>
  <c r="F5" i="8"/>
  <c r="F4" i="8"/>
  <c r="F3" i="8"/>
  <c r="K15" i="8"/>
  <c r="B24" i="8" l="1"/>
  <c r="Q23" i="8" l="1"/>
  <c r="P23" i="8"/>
  <c r="M23" i="8"/>
  <c r="L23" i="8"/>
  <c r="K23" i="8"/>
  <c r="O23" i="8"/>
  <c r="B23" i="8"/>
  <c r="Q22" i="8"/>
  <c r="P22" i="8"/>
  <c r="M22" i="8"/>
  <c r="L22" i="8"/>
  <c r="K22" i="8"/>
  <c r="O22" i="8"/>
  <c r="B22" i="8"/>
  <c r="Q21" i="8"/>
  <c r="P21" i="8"/>
  <c r="M21" i="8"/>
  <c r="L21" i="8"/>
  <c r="K21" i="8"/>
  <c r="O21" i="8"/>
  <c r="B21" i="8"/>
  <c r="Q20" i="8"/>
  <c r="P20" i="8"/>
  <c r="O20" i="8"/>
  <c r="M20" i="8"/>
  <c r="L20" i="8"/>
  <c r="K20" i="8"/>
  <c r="N20" i="8"/>
  <c r="B20" i="8"/>
  <c r="Q19" i="8"/>
  <c r="P19" i="8"/>
  <c r="M19" i="8"/>
  <c r="L19" i="8"/>
  <c r="K19" i="8"/>
  <c r="O19" i="8"/>
  <c r="B19" i="8"/>
  <c r="Q18" i="8"/>
  <c r="P18" i="8"/>
  <c r="N18" i="8"/>
  <c r="M18" i="8"/>
  <c r="L18" i="8"/>
  <c r="K18" i="8"/>
  <c r="O18" i="8"/>
  <c r="B18" i="8"/>
  <c r="Q17" i="8"/>
  <c r="P17" i="8"/>
  <c r="M17" i="8"/>
  <c r="L17" i="8"/>
  <c r="K17" i="8"/>
  <c r="O17" i="8"/>
  <c r="B17" i="8"/>
  <c r="Q16" i="8"/>
  <c r="P16" i="8"/>
  <c r="M16" i="8"/>
  <c r="L16" i="8"/>
  <c r="K16" i="8"/>
  <c r="N16" i="8"/>
  <c r="B16" i="8"/>
  <c r="B15" i="8"/>
  <c r="K14" i="8"/>
  <c r="B14" i="8"/>
  <c r="K13" i="8"/>
  <c r="B13" i="8"/>
  <c r="K12" i="8"/>
  <c r="B12" i="8"/>
  <c r="K11" i="8"/>
  <c r="B11" i="8"/>
  <c r="K10" i="8"/>
  <c r="B10" i="8"/>
  <c r="K9" i="8"/>
  <c r="B9" i="8"/>
  <c r="K8" i="8"/>
  <c r="B8" i="8"/>
  <c r="K7" i="8"/>
  <c r="B7" i="8"/>
  <c r="B6" i="8"/>
  <c r="B5" i="8"/>
  <c r="B4" i="8"/>
  <c r="B3" i="8"/>
  <c r="O16" i="8" l="1"/>
  <c r="N21" i="8"/>
  <c r="N19" i="8"/>
  <c r="N22" i="8"/>
  <c r="N23" i="8"/>
  <c r="N17" i="8"/>
</calcChain>
</file>

<file path=xl/sharedStrings.xml><?xml version="1.0" encoding="utf-8"?>
<sst xmlns="http://schemas.openxmlformats.org/spreadsheetml/2006/main" count="611" uniqueCount="72">
  <si>
    <t>Informe de Enero</t>
  </si>
  <si>
    <t>(porcentaje)</t>
  </si>
  <si>
    <t>Fuente: DANE; cálculos y proyecciones del Banco de la república</t>
  </si>
  <si>
    <t>(variación anual)</t>
  </si>
  <si>
    <t>(acumulado 4 trimestres)</t>
  </si>
  <si>
    <t>Percentiles</t>
  </si>
  <si>
    <t>FAN CHART</t>
  </si>
  <si>
    <t>Supuesto trimestral del precio del petróleo</t>
  </si>
  <si>
    <t>a/ El gráfico presenta la distribución de probabilidad del pronóstico y su senda más probable para un horizonte a 8 trimestres. La densidad caracteriza el balance prospectivo de riesgos con áreas del 30%, 60% y 90% de probabilidad alrededor del pronóstico central (moda).</t>
  </si>
  <si>
    <t>Fuente: Bloomberg; cálculos y proyecciones del Banco de la República.</t>
  </si>
  <si>
    <t>Gráfico 2.7</t>
  </si>
  <si>
    <t>Supuesto trimestral de la tasa de interés de la Reserva Federal de los Estados Unidos.</t>
  </si>
  <si>
    <t xml:space="preserve">Fuente: Reserva Federal de San Luis; cálculos y proyecciones del Banco de la República. </t>
  </si>
  <si>
    <t>Gráfico 2.9</t>
  </si>
  <si>
    <t>Gráfico A.1</t>
  </si>
  <si>
    <t xml:space="preserve"> PIB real de socios comerciales</t>
  </si>
  <si>
    <t>(variación trimestral anualizada; proyeciones según el supuesto de todo el año)</t>
  </si>
  <si>
    <t>Fuentes: Bloomberg, Oficinas de estadística, Bancos centrales; cálculos y proyecciones del Banco de la República.</t>
  </si>
  <si>
    <t>Informe de Abril</t>
  </si>
  <si>
    <t>Nota: línea negra punteada desde 21T4</t>
  </si>
  <si>
    <t xml:space="preserve"> </t>
  </si>
  <si>
    <t>Gráfico 2.1</t>
  </si>
  <si>
    <t>(variación anual; proyecciones según el supuesto de todo el año)</t>
  </si>
  <si>
    <t>Sombreado</t>
  </si>
  <si>
    <r>
      <t xml:space="preserve">Brecha inflacionaria del TCR trimestral </t>
    </r>
    <r>
      <rPr>
        <vertAlign val="superscript"/>
        <sz val="12"/>
        <rFont val="Times New Roman"/>
        <family val="1"/>
      </rPr>
      <t>a/</t>
    </r>
  </si>
  <si>
    <t>III</t>
  </si>
  <si>
    <t>IV</t>
  </si>
  <si>
    <t>I</t>
  </si>
  <si>
    <t>II</t>
  </si>
  <si>
    <t>Fuente: Banco de la República.</t>
  </si>
  <si>
    <t>Gráfico 2.11</t>
  </si>
  <si>
    <t>a/ Series desestacionalizadas y ajustadas por efectos calendario.</t>
  </si>
  <si>
    <t>Fuente: DANE; cálculos y proyecciones del Banco de la República.</t>
  </si>
  <si>
    <t>Gráfico 2.4</t>
  </si>
  <si>
    <t>Gráfico 2.12</t>
  </si>
  <si>
    <t>Gráfico 2.13</t>
  </si>
  <si>
    <t>IPC sin alimentos ni regulados</t>
  </si>
  <si>
    <t>Índice de precios al consumidor</t>
  </si>
  <si>
    <t>IPC alimentos</t>
  </si>
  <si>
    <t>IPC regulados</t>
  </si>
  <si>
    <t>(porcentaje del PIB)</t>
  </si>
  <si>
    <t>Gráfico 1.5</t>
  </si>
  <si>
    <t>(datos semanales)</t>
  </si>
  <si>
    <t>Fuentes: Superintendencia Financiera de Colombia y Banco de la República.</t>
  </si>
  <si>
    <t>PIB real de los socios comerciales</t>
  </si>
  <si>
    <t>Fuente: Bloomberg, oficinas de estadísticas, bancos centrales; cálculos y proyecciones del Banco de la República</t>
  </si>
  <si>
    <t>(puntos base)</t>
  </si>
  <si>
    <t>(variación anual, fin de periodo)</t>
  </si>
  <si>
    <t>Fuente: DANE; cálculos y proyecciones del Banco de la República</t>
  </si>
  <si>
    <t>TIB</t>
  </si>
  <si>
    <t>Repo</t>
  </si>
  <si>
    <t>IBR</t>
  </si>
  <si>
    <r>
      <t>Tasa de política, TIB e IBR</t>
    </r>
    <r>
      <rPr>
        <vertAlign val="superscript"/>
        <sz val="12"/>
        <color rgb="FF000000"/>
        <rFont val="Times New Roman"/>
        <family val="1"/>
      </rPr>
      <t>a/</t>
    </r>
  </si>
  <si>
    <r>
      <t>PIB trimestral</t>
    </r>
    <r>
      <rPr>
        <vertAlign val="superscript"/>
        <sz val="12"/>
        <rFont val="Times New Roman"/>
        <family val="1"/>
      </rPr>
      <t>a/</t>
    </r>
  </si>
  <si>
    <r>
      <t>Producto interno bruto, acumulado 4 trimestres</t>
    </r>
    <r>
      <rPr>
        <vertAlign val="superscript"/>
        <sz val="12"/>
        <rFont val="Times New Roman"/>
        <family val="1"/>
      </rPr>
      <t>a/</t>
    </r>
  </si>
  <si>
    <t>Cuenta corriente anual</t>
  </si>
  <si>
    <r>
      <t>Supuesto trimestral de la prima de riesgo de Colombia (CDS)</t>
    </r>
    <r>
      <rPr>
        <vertAlign val="superscript"/>
        <sz val="12"/>
        <rFont val="Times New Roman"/>
        <family val="1"/>
      </rPr>
      <t>a/</t>
    </r>
  </si>
  <si>
    <r>
      <rPr>
        <vertAlign val="superscript"/>
        <sz val="10"/>
        <rFont val="Times New Roman"/>
        <family val="1"/>
      </rPr>
      <t>a/</t>
    </r>
    <r>
      <rPr>
        <sz val="10"/>
        <rFont val="Times New Roman"/>
        <family val="1"/>
      </rPr>
      <t xml:space="preserve"> Corresponde al </t>
    </r>
    <r>
      <rPr>
        <i/>
        <sz val="10"/>
        <color theme="1"/>
        <rFont val="Times New Roman"/>
        <family val="1"/>
      </rPr>
      <t>Credit default swaps</t>
    </r>
    <r>
      <rPr>
        <sz val="10"/>
        <color theme="1"/>
        <rFont val="Times New Roman"/>
        <family val="1"/>
      </rPr>
      <t xml:space="preserve"> a cinco años.</t>
    </r>
  </si>
  <si>
    <r>
      <rPr>
        <vertAlign val="superscript"/>
        <sz val="10"/>
        <rFont val="Times New Roman"/>
        <family val="1"/>
      </rPr>
      <t>a/</t>
    </r>
    <r>
      <rPr>
        <sz val="10"/>
        <rFont val="Times New Roman"/>
        <family val="1"/>
      </rPr>
      <t xml:space="preserve"> La brecha inflacionaria de la tasa de cambio real (TCR) captura las presiones inflacionarias provenientes de la tasa de cambio. Valores positivos de esta brecha implican presiones alcistas sobre la inflación provenientes del tipo de cambio. Esta brecha se calcula como la desviación de la tasa de cambio real frente a un componente tendencial no inflacionario estimado bajo la estructura económica del modelo 4GM.</t>
    </r>
  </si>
  <si>
    <r>
      <rPr>
        <vertAlign val="superscript"/>
        <sz val="10"/>
        <rFont val="Times New Roman"/>
        <family val="1"/>
      </rPr>
      <t>a/</t>
    </r>
    <r>
      <rPr>
        <sz val="10"/>
        <rFont val="Times New Roman"/>
        <family val="1"/>
      </rPr>
      <t xml:space="preserve"> La estimación histórica de la brecha se calcula a partir de la diferencia entre el PIB observado (acumulado 4 trimestres) y el PIB potencial (tendencial; acumulado 4 trimestres) que resulta del modelo 4GM; en el pronóstico se calcula a partir de la diferencia entre la estimación del PIB del equipo técnico (acumulado 4 trimestres) y el PIB potencial (tendencial; acumulado 4 trimestres) que resulta del modelo 4GM.</t>
    </r>
  </si>
  <si>
    <r>
      <t>Brecha del producto</t>
    </r>
    <r>
      <rPr>
        <vertAlign val="superscript"/>
        <sz val="12"/>
        <rFont val="Times New Roman"/>
        <family val="1"/>
      </rPr>
      <t xml:space="preserve"> a/</t>
    </r>
  </si>
  <si>
    <t>Gráfico 2.21</t>
  </si>
  <si>
    <t>Gráfico 2.6</t>
  </si>
  <si>
    <t>Gráfico 2.10</t>
  </si>
  <si>
    <t>Gráfico 2.19</t>
  </si>
  <si>
    <t>Gráfico 2.20</t>
  </si>
  <si>
    <r>
      <rPr>
        <b/>
        <i/>
        <sz val="10"/>
        <rFont val="Times New Roman"/>
        <family val="1"/>
      </rPr>
      <t>Informe</t>
    </r>
    <r>
      <rPr>
        <b/>
        <sz val="10"/>
        <rFont val="Times New Roman"/>
        <family val="1"/>
      </rPr>
      <t xml:space="preserve"> de octubre</t>
    </r>
  </si>
  <si>
    <t>a/ TIB: Tasa de interés Interbancaria. IBR: Indicador Bancario de Referencia. Repo: Tasa de interés de política monetaria</t>
  </si>
  <si>
    <t>Gráfico 2.15</t>
  </si>
  <si>
    <t>(dólares por barril)</t>
  </si>
  <si>
    <r>
      <rPr>
        <b/>
        <i/>
        <sz val="10"/>
        <rFont val="Times New Roman"/>
        <family val="1"/>
      </rPr>
      <t>Informe</t>
    </r>
    <r>
      <rPr>
        <b/>
        <sz val="10"/>
        <rFont val="Times New Roman"/>
        <family val="1"/>
      </rPr>
      <t xml:space="preserve"> de enero</t>
    </r>
  </si>
  <si>
    <r>
      <rPr>
        <b/>
        <i/>
        <sz val="10"/>
        <rFont val="Times New Roman"/>
        <family val="1"/>
      </rPr>
      <t xml:space="preserve">Informe </t>
    </r>
    <r>
      <rPr>
        <b/>
        <sz val="10"/>
        <rFont val="Times New Roman"/>
        <family val="1"/>
      </rPr>
      <t>de octubre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</si>
</sst>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1" formatCode="_-* #,##0_-;\-* #,##0_-;_-* &quot;-&quot;_-;_-@_-"/>
    <numFmt numFmtId="43" formatCode="_-* #,##0.00_-;\-* #,##0.00_-;_-* &quot;-&quot;??_-;_-@_-"/>
    <numFmt numFmtId="164" formatCode="0.0"/>
    <numFmt numFmtId="165" formatCode="0.0%"/>
    <numFmt numFmtId="166" formatCode="_-* #,##0.00\ _¢_-;\-* #,##0.00\ _¢_-;_-* &quot;-&quot;??\ _¢_-;_-@_-"/>
    <numFmt numFmtId="167" formatCode="General_)"/>
    <numFmt numFmtId="168" formatCode="_-[$€-2]* #,##0.00_-;\-[$€-2]* #,##0.00_-;_-[$€-2]* &quot;-&quot;??_-"/>
    <numFmt numFmtId="169" formatCode="_([$€]* #,##0.00_);_([$€]* \(#,##0.00\);_([$€]* &quot;-&quot;??_);_(@_)"/>
    <numFmt numFmtId="170" formatCode="_-* #,##0.00\ _P_t_s_-;\-* #,##0.00\ _P_t_s_-;_-* &quot;-&quot;??\ _P_t_s_-;_-@_-"/>
    <numFmt numFmtId="171" formatCode="#,##0,"/>
    <numFmt numFmtId="172" formatCode="#,##0,,"/>
    <numFmt numFmtId="173" formatCode="_([$€-2]* #,##0.00_);_([$€-2]* \(#,##0.00\);_([$€-2]* &quot;-&quot;??_)"/>
    <numFmt numFmtId="174" formatCode="_ [$€-2]\ * #,##0.00_ ;_ [$€-2]\ * \-#,##0.00_ ;_ [$€-2]\ * &quot;-&quot;??_ "/>
    <numFmt numFmtId="175" formatCode="#,#00"/>
    <numFmt numFmtId="176" formatCode="#,##0.00_);\(#,##0.00\);&quot; --- &quot;"/>
    <numFmt numFmtId="177" formatCode="%#,#00"/>
    <numFmt numFmtId="178" formatCode="#.##000"/>
    <numFmt numFmtId="179" formatCode="0.00\ %"/>
    <numFmt numFmtId="180" formatCode="#\ ###\ ###\ ##0\ "/>
    <numFmt numFmtId="181" formatCode="#,"/>
    <numFmt numFmtId="182" formatCode="_(* #,##0.00_);_(* \(#,##0.00\);_(* &quot;-&quot;??_);_(@_)"/>
    <numFmt numFmtId="183" formatCode="yyyy\-mm\-dd;@"/>
  </numFmts>
  <fonts count="8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sz val="12"/>
      <color rgb="FFFF0000"/>
      <name val="Calibri"/>
      <family val="2"/>
      <scheme val="minor"/>
    </font>
    <font>
      <sz val="12"/>
      <color theme="8"/>
      <name val="Calibri"/>
      <family val="2"/>
      <scheme val="minor"/>
    </font>
    <font>
      <sz val="10"/>
      <color theme="1"/>
      <name val="Calibri"/>
      <family val="2"/>
      <scheme val="minor"/>
    </font>
    <font>
      <sz val="11"/>
      <color theme="1"/>
      <name val="Segoe UI"/>
      <family val="2"/>
    </font>
    <font>
      <sz val="14"/>
      <color theme="1"/>
      <name val="Times New Roman"/>
      <family val="1"/>
    </font>
    <font>
      <sz val="10"/>
      <name val="Times New Roman"/>
      <family val="1"/>
    </font>
    <font>
      <sz val="12"/>
      <name val="ZapfHumnst BT"/>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Times New Roman"/>
      <family val="1"/>
    </font>
    <font>
      <sz val="11"/>
      <color theme="1"/>
      <name val="Calibri"/>
      <family val="2"/>
    </font>
    <font>
      <sz val="11"/>
      <color rgb="FF9C6500"/>
      <name val="Calibri"/>
      <family val="2"/>
      <scheme val="minor"/>
    </font>
    <font>
      <sz val="11"/>
      <name val="Arial"/>
      <family val="2"/>
    </font>
    <font>
      <sz val="10"/>
      <color indexed="8"/>
      <name val="Arial"/>
      <family val="2"/>
    </font>
    <font>
      <sz val="10"/>
      <name val="Courier"/>
      <family val="3"/>
    </font>
    <font>
      <sz val="12"/>
      <name val="Helv"/>
    </font>
    <font>
      <sz val="10"/>
      <color theme="1"/>
      <name val="Arial"/>
      <family val="2"/>
    </font>
    <font>
      <sz val="10"/>
      <color indexed="9"/>
      <name val="Arial"/>
      <family val="2"/>
    </font>
    <font>
      <b/>
      <sz val="10"/>
      <name val="Arial"/>
      <family val="2"/>
    </font>
    <font>
      <sz val="8"/>
      <name val="SwitzerlandLight"/>
    </font>
    <font>
      <sz val="7"/>
      <name val="Times New Roman"/>
      <family val="1"/>
    </font>
    <font>
      <sz val="10"/>
      <color indexed="17"/>
      <name val="Arial"/>
      <family val="2"/>
    </font>
    <font>
      <b/>
      <sz val="10"/>
      <color indexed="52"/>
      <name val="Arial"/>
      <family val="2"/>
    </font>
    <font>
      <b/>
      <sz val="10"/>
      <color indexed="9"/>
      <name val="Arial"/>
      <family val="2"/>
    </font>
    <font>
      <sz val="10"/>
      <color indexed="52"/>
      <name val="Arial"/>
      <family val="2"/>
    </font>
    <font>
      <b/>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
      <color indexed="8"/>
      <name val="Courier"/>
      <family val="3"/>
    </font>
    <font>
      <sz val="11"/>
      <name val="Book Antiqua"/>
      <family val="1"/>
    </font>
    <font>
      <sz val="10"/>
      <color indexed="62"/>
      <name val="Arial"/>
      <family val="2"/>
    </font>
    <font>
      <sz val="10"/>
      <color indexed="20"/>
      <name val="Arial"/>
      <family val="2"/>
    </font>
    <font>
      <sz val="11"/>
      <name val="Times New Roman"/>
      <family val="1"/>
    </font>
    <font>
      <sz val="10"/>
      <color indexed="60"/>
      <name val="Arial"/>
      <family val="2"/>
    </font>
    <font>
      <i/>
      <sz val="10"/>
      <name val="Arial"/>
      <family val="2"/>
    </font>
    <font>
      <b/>
      <sz val="10"/>
      <color indexed="63"/>
      <name val="Arial"/>
      <family val="2"/>
    </font>
    <font>
      <sz val="10"/>
      <name val="MS Sans Serif"/>
      <family val="2"/>
    </font>
    <font>
      <sz val="10"/>
      <color indexed="10"/>
      <name val="Arial"/>
      <family val="2"/>
    </font>
    <font>
      <i/>
      <sz val="10"/>
      <color indexed="23"/>
      <name val="Arial"/>
      <family val="2"/>
    </font>
    <font>
      <b/>
      <sz val="14"/>
      <name val="Times New Roman"/>
      <family val="1"/>
    </font>
    <font>
      <b/>
      <sz val="18"/>
      <color indexed="56"/>
      <name val="Cambria"/>
      <family val="2"/>
    </font>
    <font>
      <b/>
      <sz val="15"/>
      <color indexed="56"/>
      <name val="Arial"/>
      <family val="2"/>
    </font>
    <font>
      <b/>
      <sz val="13"/>
      <color indexed="56"/>
      <name val="Arial"/>
      <family val="2"/>
    </font>
    <font>
      <b/>
      <sz val="11"/>
      <color indexed="56"/>
      <name val="Arial"/>
      <family val="2"/>
    </font>
    <font>
      <b/>
      <sz val="1"/>
      <color indexed="8"/>
      <name val="Courier"/>
      <family val="3"/>
    </font>
    <font>
      <sz val="11"/>
      <color rgb="FF000000"/>
      <name val="Calibri"/>
      <family val="2"/>
    </font>
    <font>
      <vertAlign val="superscript"/>
      <sz val="12"/>
      <name val="Times New Roman"/>
      <family val="1"/>
    </font>
    <font>
      <b/>
      <sz val="12"/>
      <name val="Times New Roman"/>
      <family val="1"/>
    </font>
    <font>
      <sz val="11"/>
      <color indexed="8"/>
      <name val="Calibri"/>
      <family val="2"/>
    </font>
    <font>
      <sz val="12"/>
      <color rgb="FFFF0000"/>
      <name val="Times New Roman"/>
      <family val="1"/>
    </font>
    <font>
      <sz val="10"/>
      <color theme="1"/>
      <name val="Times New Roman"/>
      <family val="1"/>
    </font>
    <font>
      <b/>
      <sz val="10"/>
      <name val="Times New Roman"/>
      <family val="1"/>
    </font>
    <font>
      <sz val="12"/>
      <color theme="1"/>
      <name val="Times New Roman"/>
      <family val="1"/>
    </font>
    <font>
      <sz val="12"/>
      <color indexed="8"/>
      <name val="Times New Roman"/>
      <family val="1"/>
    </font>
    <font>
      <sz val="12"/>
      <color indexed="10"/>
      <name val="Times New Roman"/>
      <family val="1"/>
    </font>
    <font>
      <b/>
      <i/>
      <sz val="10"/>
      <name val="Times New Roman"/>
      <family val="1"/>
    </font>
    <font>
      <vertAlign val="superscript"/>
      <sz val="12"/>
      <color rgb="FF000000"/>
      <name val="Times New Roman"/>
      <family val="1"/>
    </font>
    <font>
      <b/>
      <sz val="12"/>
      <color indexed="8"/>
      <name val="Times New Roman"/>
      <family val="1"/>
    </font>
    <font>
      <sz val="10"/>
      <color indexed="8"/>
      <name val="Times New Roman"/>
      <family val="1"/>
    </font>
    <font>
      <i/>
      <sz val="10"/>
      <color theme="1"/>
      <name val="Times New Roman"/>
      <family val="1"/>
    </font>
    <font>
      <vertAlign val="superscript"/>
      <sz val="10"/>
      <name val="Times New Roman"/>
      <family val="1"/>
    </font>
  </fonts>
  <fills count="6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3"/>
      </patternFill>
    </fill>
    <fill>
      <patternFill patternType="solid">
        <fgColor indexed="26"/>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s>
  <cellStyleXfs count="452">
    <xf numFmtId="0" fontId="0" fillId="0" borderId="0"/>
    <xf numFmtId="0" fontId="12" fillId="0" borderId="0"/>
    <xf numFmtId="0" fontId="4" fillId="0" borderId="0"/>
    <xf numFmtId="0" fontId="3" fillId="0" borderId="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5" borderId="0" applyNumberFormat="0" applyBorder="0" applyAlignment="0" applyProtection="0"/>
    <xf numFmtId="0" fontId="19" fillId="6" borderId="0" applyNumberFormat="0" applyBorder="0" applyAlignment="0" applyProtection="0"/>
    <xf numFmtId="0" fontId="21" fillId="8" borderId="8" applyNumberFormat="0" applyAlignment="0" applyProtection="0"/>
    <xf numFmtId="0" fontId="22" fillId="9" borderId="9" applyNumberFormat="0" applyAlignment="0" applyProtection="0"/>
    <xf numFmtId="0" fontId="23" fillId="9" borderId="8" applyNumberFormat="0" applyAlignment="0" applyProtection="0"/>
    <xf numFmtId="0" fontId="24" fillId="0" borderId="10" applyNumberFormat="0" applyFill="0" applyAlignment="0" applyProtection="0"/>
    <xf numFmtId="0" fontId="25" fillId="10" borderId="1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3" applyNumberFormat="0" applyFill="0" applyAlignment="0" applyProtection="0"/>
    <xf numFmtId="0" fontId="29"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9"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9"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9"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9"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9"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0" borderId="0"/>
    <xf numFmtId="9" fontId="1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32" fillId="0" borderId="0"/>
    <xf numFmtId="0" fontId="30" fillId="0" borderId="0"/>
    <xf numFmtId="9" fontId="12" fillId="0" borderId="0" applyFont="0" applyFill="0" applyBorder="0" applyAlignment="0" applyProtection="0"/>
    <xf numFmtId="0" fontId="33" fillId="7" borderId="0" applyNumberFormat="0" applyBorder="0" applyAlignment="0" applyProtection="0"/>
    <xf numFmtId="0" fontId="12" fillId="0" borderId="0"/>
    <xf numFmtId="0" fontId="2" fillId="11" borderId="12" applyNumberFormat="0" applyFont="0" applyAlignment="0" applyProtection="0"/>
    <xf numFmtId="9" fontId="2" fillId="0" borderId="0" applyFont="0" applyFill="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30" fillId="0" borderId="0"/>
    <xf numFmtId="0" fontId="34" fillId="0" borderId="0"/>
    <xf numFmtId="168" fontId="35" fillId="0" borderId="0" applyFont="0" applyFill="0" applyBorder="0" applyAlignment="0" applyProtection="0">
      <alignment vertical="top"/>
    </xf>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9" fontId="36"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166"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0" fillId="0" borderId="0" applyFont="0" applyFill="0" applyBorder="0" applyAlignment="0" applyProtection="0"/>
    <xf numFmtId="43" fontId="30" fillId="0" borderId="0" applyFont="0" applyFill="0" applyBorder="0" applyAlignment="0" applyProtection="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167" fontId="37" fillId="0" borderId="0"/>
    <xf numFmtId="0" fontId="36" fillId="0" borderId="0">
      <alignment vertical="top"/>
    </xf>
    <xf numFmtId="0" fontId="30" fillId="0" borderId="0"/>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2"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8" fillId="0" borderId="0"/>
    <xf numFmtId="0" fontId="2" fillId="0" borderId="0"/>
    <xf numFmtId="0" fontId="36" fillId="0" borderId="0">
      <alignment vertical="top"/>
    </xf>
    <xf numFmtId="0" fontId="2" fillId="0" borderId="0"/>
    <xf numFmtId="0" fontId="30"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0" fillId="0" borderId="0"/>
    <xf numFmtId="9" fontId="3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1" fontId="2" fillId="0" borderId="0" applyFont="0" applyFill="0" applyBorder="0" applyAlignment="0" applyProtection="0"/>
    <xf numFmtId="0" fontId="30" fillId="0" borderId="0"/>
    <xf numFmtId="0" fontId="30" fillId="0" borderId="0"/>
    <xf numFmtId="0" fontId="2" fillId="0" borderId="0"/>
    <xf numFmtId="0" fontId="3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2" borderId="0" applyNumberFormat="0" applyBorder="0" applyAlignment="0" applyProtection="0"/>
    <xf numFmtId="0" fontId="35" fillId="45" borderId="0" applyNumberFormat="0" applyBorder="0" applyAlignment="0" applyProtection="0"/>
    <xf numFmtId="0" fontId="39" fillId="46"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49" borderId="0" applyNumberFormat="0" applyBorder="0" applyAlignment="0" applyProtection="0"/>
    <xf numFmtId="0" fontId="36" fillId="0" borderId="15"/>
    <xf numFmtId="0" fontId="40" fillId="0" borderId="0" applyNumberFormat="0" applyFill="0" applyBorder="0" applyAlignment="0" applyProtection="0"/>
    <xf numFmtId="167" fontId="41" fillId="0" borderId="0">
      <alignment vertical="top"/>
    </xf>
    <xf numFmtId="0" fontId="40" fillId="0" borderId="0" applyNumberFormat="0" applyFill="0" applyBorder="0" applyProtection="0">
      <alignment horizontal="right"/>
    </xf>
    <xf numFmtId="167" fontId="42" fillId="0" borderId="0">
      <alignment horizontal="right"/>
    </xf>
    <xf numFmtId="167" fontId="42" fillId="0" borderId="0">
      <alignment horizontal="left"/>
    </xf>
    <xf numFmtId="0" fontId="43" fillId="38" borderId="0" applyNumberFormat="0" applyBorder="0" applyAlignment="0" applyProtection="0"/>
    <xf numFmtId="0" fontId="44" fillId="54" borderId="16" applyNumberFormat="0" applyAlignment="0" applyProtection="0"/>
    <xf numFmtId="0" fontId="45" fillId="55" borderId="17" applyNumberFormat="0" applyAlignment="0" applyProtection="0"/>
    <xf numFmtId="0" fontId="46" fillId="0" borderId="18" applyNumberFormat="0" applyFill="0" applyAlignment="0" applyProtection="0"/>
    <xf numFmtId="1" fontId="47" fillId="56" borderId="14">
      <alignment horizontal="right" vertical="center"/>
    </xf>
    <xf numFmtId="0" fontId="47" fillId="57" borderId="14">
      <alignment horizontal="center" vertical="center"/>
    </xf>
    <xf numFmtId="1" fontId="47" fillId="56" borderId="14">
      <alignment horizontal="right" vertical="center"/>
    </xf>
    <xf numFmtId="0" fontId="30" fillId="56" borderId="0"/>
    <xf numFmtId="0" fontId="48" fillId="56" borderId="14"/>
    <xf numFmtId="0" fontId="49" fillId="58" borderId="14">
      <alignment horizontal="left" vertical="center"/>
    </xf>
    <xf numFmtId="0" fontId="49" fillId="58" borderId="14">
      <alignment horizontal="left" vertical="center"/>
    </xf>
    <xf numFmtId="0" fontId="50" fillId="56" borderId="14">
      <alignment horizontal="left" vertical="center"/>
    </xf>
    <xf numFmtId="0" fontId="51" fillId="56" borderId="19"/>
    <xf numFmtId="43" fontId="30" fillId="0" borderId="0" applyFont="0" applyFill="0" applyBorder="0" applyAlignment="0" applyProtection="0"/>
    <xf numFmtId="43" fontId="30" fillId="0" borderId="0" applyFont="0" applyFill="0" applyBorder="0" applyAlignment="0" applyProtection="0"/>
    <xf numFmtId="0" fontId="52" fillId="0" borderId="0">
      <protection locked="0"/>
    </xf>
    <xf numFmtId="171" fontId="53" fillId="0" borderId="0"/>
    <xf numFmtId="172" fontId="53" fillId="0" borderId="0"/>
    <xf numFmtId="0" fontId="39" fillId="50" borderId="0" applyNumberFormat="0" applyBorder="0" applyAlignment="0" applyProtection="0"/>
    <xf numFmtId="0" fontId="39" fillId="51" borderId="0" applyNumberFormat="0" applyBorder="0" applyAlignment="0" applyProtection="0"/>
    <xf numFmtId="0" fontId="39" fillId="52"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39" fillId="53" borderId="0" applyNumberFormat="0" applyBorder="0" applyAlignment="0" applyProtection="0"/>
    <xf numFmtId="0" fontId="54" fillId="41" borderId="16" applyNumberFormat="0" applyAlignment="0" applyProtection="0"/>
    <xf numFmtId="173" fontId="30" fillId="0" borderId="0" applyFont="0" applyFill="0" applyBorder="0" applyAlignment="0" applyProtection="0"/>
    <xf numFmtId="174" fontId="30" fillId="0" borderId="0" applyFont="0" applyFill="0" applyBorder="0" applyAlignment="0" applyProtection="0"/>
    <xf numFmtId="175" fontId="52" fillId="0" borderId="0">
      <protection locked="0"/>
    </xf>
    <xf numFmtId="0" fontId="55" fillId="37" borderId="0" applyNumberFormat="0" applyBorder="0" applyAlignment="0" applyProtection="0"/>
    <xf numFmtId="4" fontId="56" fillId="0" borderId="0" applyFont="0" applyFill="0" applyBorder="0" applyAlignment="0" applyProtection="0"/>
    <xf numFmtId="0" fontId="57" fillId="59" borderId="0" applyNumberFormat="0" applyBorder="0" applyAlignment="0" applyProtection="0"/>
    <xf numFmtId="0" fontId="30" fillId="0" borderId="0"/>
    <xf numFmtId="0" fontId="30" fillId="60" borderId="23" applyNumberFormat="0" applyFont="0" applyAlignment="0" applyProtection="0"/>
    <xf numFmtId="176" fontId="5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177" fontId="52" fillId="0" borderId="0">
      <protection locked="0"/>
    </xf>
    <xf numFmtId="178" fontId="52" fillId="0" borderId="0">
      <protection locked="0"/>
    </xf>
    <xf numFmtId="9" fontId="30" fillId="0" borderId="0" applyFont="0" applyFill="0" applyBorder="0" applyAlignment="0" applyProtection="0"/>
    <xf numFmtId="179" fontId="56" fillId="0" borderId="0" applyFont="0" applyFill="0" applyBorder="0" applyAlignment="0" applyProtection="0"/>
    <xf numFmtId="2" fontId="30" fillId="0" borderId="0" applyFont="0" applyFill="0" applyBorder="0" applyProtection="0">
      <alignment horizontal="right"/>
    </xf>
    <xf numFmtId="180" fontId="42" fillId="0" borderId="0"/>
    <xf numFmtId="0" fontId="59" fillId="54" borderId="24" applyNumberFormat="0" applyAlignment="0" applyProtection="0"/>
    <xf numFmtId="38" fontId="60" fillId="0" borderId="0" applyFont="0" applyFill="0" applyBorder="0" applyAlignment="0" applyProtection="0"/>
    <xf numFmtId="43" fontId="3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167" fontId="63" fillId="0" borderId="25"/>
    <xf numFmtId="0" fontId="64" fillId="0" borderId="0" applyNumberFormat="0" applyFill="0" applyBorder="0" applyAlignment="0" applyProtection="0"/>
    <xf numFmtId="0" fontId="65" fillId="0" borderId="20" applyNumberFormat="0" applyFill="0" applyAlignment="0" applyProtection="0"/>
    <xf numFmtId="0" fontId="66" fillId="0" borderId="21" applyNumberFormat="0" applyFill="0" applyAlignment="0" applyProtection="0"/>
    <xf numFmtId="0" fontId="67" fillId="0" borderId="22" applyNumberFormat="0" applyFill="0" applyAlignment="0" applyProtection="0"/>
    <xf numFmtId="0" fontId="67" fillId="0" borderId="0" applyNumberFormat="0" applyFill="0" applyBorder="0" applyAlignment="0" applyProtection="0"/>
    <xf numFmtId="167" fontId="63" fillId="0" borderId="25"/>
    <xf numFmtId="181" fontId="68" fillId="0" borderId="0">
      <protection locked="0"/>
    </xf>
    <xf numFmtId="181" fontId="68" fillId="0" borderId="0">
      <protection locked="0"/>
    </xf>
    <xf numFmtId="43" fontId="2"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2" fillId="0" borderId="0" applyFont="0" applyFill="0" applyBorder="0" applyAlignment="0" applyProtection="0"/>
    <xf numFmtId="41" fontId="2" fillId="0" borderId="0" applyFont="0" applyFill="0" applyBorder="0" applyAlignment="0" applyProtection="0"/>
    <xf numFmtId="0" fontId="30" fillId="0" borderId="0"/>
    <xf numFmtId="0" fontId="20" fillId="7"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69" fillId="0" borderId="0"/>
    <xf numFmtId="182" fontId="72"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72" fillId="0" borderId="0"/>
  </cellStyleXfs>
  <cellXfs count="80">
    <xf numFmtId="0" fontId="0" fillId="0" borderId="0" xfId="0"/>
    <xf numFmtId="0" fontId="0" fillId="2" borderId="0" xfId="0" applyFill="1"/>
    <xf numFmtId="0" fontId="5" fillId="2" borderId="1" xfId="0" applyFont="1" applyFill="1" applyBorder="1" applyAlignment="1">
      <alignment horizontal="center"/>
    </xf>
    <xf numFmtId="0" fontId="0" fillId="2" borderId="1" xfId="0" applyFill="1" applyBorder="1" applyAlignment="1">
      <alignment horizontal="center"/>
    </xf>
    <xf numFmtId="0" fontId="0" fillId="2" borderId="2" xfId="0" applyFill="1" applyBorder="1" applyAlignment="1">
      <alignment horizontal="center"/>
    </xf>
    <xf numFmtId="0" fontId="6" fillId="2" borderId="4" xfId="0" applyFont="1" applyFill="1" applyBorder="1" applyAlignment="1">
      <alignment horizontal="center"/>
    </xf>
    <xf numFmtId="17" fontId="0" fillId="2" borderId="0" xfId="0" applyNumberFormat="1" applyFill="1"/>
    <xf numFmtId="2" fontId="0" fillId="2" borderId="0" xfId="0" applyNumberFormat="1" applyFill="1" applyAlignment="1">
      <alignment horizontal="center"/>
    </xf>
    <xf numFmtId="2" fontId="7" fillId="2" borderId="0" xfId="0" applyNumberFormat="1" applyFont="1" applyFill="1" applyAlignment="1">
      <alignment horizontal="center"/>
    </xf>
    <xf numFmtId="2" fontId="8" fillId="2" borderId="0" xfId="0" applyNumberFormat="1" applyFont="1" applyFill="1" applyAlignment="1">
      <alignment horizontal="center"/>
    </xf>
    <xf numFmtId="0" fontId="0" fillId="2" borderId="0" xfId="0" applyFill="1" applyAlignment="1">
      <alignment horizontal="left"/>
    </xf>
    <xf numFmtId="0" fontId="9" fillId="2" borderId="0" xfId="0" applyFont="1" applyFill="1"/>
    <xf numFmtId="2" fontId="7" fillId="2" borderId="0" xfId="0" applyNumberFormat="1" applyFont="1" applyFill="1"/>
    <xf numFmtId="2" fontId="0" fillId="2" borderId="0" xfId="0" applyNumberFormat="1" applyFill="1"/>
    <xf numFmtId="0" fontId="10" fillId="2" borderId="0" xfId="0" applyFont="1" applyFill="1" applyAlignment="1">
      <alignment vertical="center" wrapText="1"/>
    </xf>
    <xf numFmtId="2" fontId="0" fillId="4" borderId="0" xfId="0" applyNumberFormat="1" applyFill="1"/>
    <xf numFmtId="0" fontId="11" fillId="2" borderId="0" xfId="0" applyFont="1" applyFill="1" applyAlignment="1">
      <alignment vertical="center"/>
    </xf>
    <xf numFmtId="0" fontId="13" fillId="2" borderId="0" xfId="1" applyFont="1" applyFill="1" applyAlignment="1">
      <alignment vertical="center"/>
    </xf>
    <xf numFmtId="0" fontId="13" fillId="2" borderId="0" xfId="1" applyFont="1" applyFill="1" applyAlignment="1">
      <alignment horizontal="left" vertical="center" wrapText="1"/>
    </xf>
    <xf numFmtId="0" fontId="11" fillId="2" borderId="0" xfId="0" applyFont="1" applyFill="1" applyAlignment="1">
      <alignment vertical="center" wrapText="1"/>
    </xf>
    <xf numFmtId="0" fontId="11" fillId="2" borderId="0" xfId="0" applyFont="1" applyFill="1" applyAlignment="1">
      <alignment horizontal="center"/>
    </xf>
    <xf numFmtId="2" fontId="7" fillId="4" borderId="0" xfId="0" applyNumberFormat="1" applyFont="1" applyFill="1"/>
    <xf numFmtId="165" fontId="76" fillId="0" borderId="0" xfId="255" applyNumberFormat="1" applyFont="1" applyFill="1"/>
    <xf numFmtId="0" fontId="77" fillId="0" borderId="0" xfId="451" applyFont="1"/>
    <xf numFmtId="0" fontId="74" fillId="0" borderId="0" xfId="40" applyNumberFormat="1" applyFont="1" applyFill="1" applyBorder="1" applyAlignment="1">
      <alignment horizontal="center"/>
    </xf>
    <xf numFmtId="0" fontId="74" fillId="0" borderId="0" xfId="40" applyNumberFormat="1" applyFont="1" applyFill="1" applyAlignment="1">
      <alignment horizontal="center"/>
    </xf>
    <xf numFmtId="0" fontId="73" fillId="0" borderId="0" xfId="2" applyFont="1"/>
    <xf numFmtId="2" fontId="74" fillId="0" borderId="0" xfId="40" applyNumberFormat="1" applyFont="1" applyFill="1" applyBorder="1" applyAlignment="1">
      <alignment horizontal="center"/>
    </xf>
    <xf numFmtId="2" fontId="74" fillId="0" borderId="0" xfId="40" applyNumberFormat="1" applyFont="1" applyFill="1" applyAlignment="1">
      <alignment horizontal="center"/>
    </xf>
    <xf numFmtId="0" fontId="12" fillId="0" borderId="0" xfId="1" applyAlignment="1">
      <alignment horizontal="center"/>
    </xf>
    <xf numFmtId="0" fontId="71" fillId="0" borderId="0" xfId="1" applyFont="1" applyAlignment="1">
      <alignment vertical="center"/>
    </xf>
    <xf numFmtId="0" fontId="75" fillId="0" borderId="0" xfId="39" applyFont="1" applyAlignment="1">
      <alignment horizontal="center"/>
    </xf>
    <xf numFmtId="0" fontId="12" fillId="0" borderId="0" xfId="39" applyFont="1" applyAlignment="1">
      <alignment horizontal="center"/>
    </xf>
    <xf numFmtId="2" fontId="12" fillId="0" borderId="0" xfId="39" applyNumberFormat="1" applyFont="1" applyAlignment="1">
      <alignment horizontal="center"/>
    </xf>
    <xf numFmtId="0" fontId="12" fillId="0" borderId="0" xfId="1" applyAlignment="1">
      <alignment vertical="center"/>
    </xf>
    <xf numFmtId="0" fontId="31" fillId="0" borderId="0" xfId="1" applyFont="1" applyAlignment="1">
      <alignment vertical="center"/>
    </xf>
    <xf numFmtId="0" fontId="12" fillId="0" borderId="0" xfId="38" applyNumberFormat="1" applyFont="1" applyFill="1" applyAlignment="1">
      <alignment horizontal="center"/>
    </xf>
    <xf numFmtId="2" fontId="12" fillId="0" borderId="0" xfId="1" applyNumberFormat="1" applyAlignment="1">
      <alignment horizontal="center"/>
    </xf>
    <xf numFmtId="0" fontId="75" fillId="0" borderId="0" xfId="1" applyFont="1" applyAlignment="1">
      <alignment vertical="center"/>
    </xf>
    <xf numFmtId="0" fontId="31" fillId="0" borderId="0" xfId="163" applyFont="1"/>
    <xf numFmtId="0" fontId="81" fillId="0" borderId="0" xfId="451" applyFont="1"/>
    <xf numFmtId="0" fontId="12" fillId="0" borderId="0" xfId="163" applyFont="1"/>
    <xf numFmtId="0" fontId="75" fillId="0" borderId="0" xfId="163" applyFont="1" applyAlignment="1">
      <alignment horizontal="center"/>
    </xf>
    <xf numFmtId="183" fontId="12" fillId="0" borderId="0" xfId="163" applyNumberFormat="1" applyFont="1"/>
    <xf numFmtId="2" fontId="12" fillId="0" borderId="0" xfId="163" applyNumberFormat="1" applyFont="1" applyAlignment="1">
      <alignment horizontal="center"/>
    </xf>
    <xf numFmtId="2" fontId="31" fillId="0" borderId="0" xfId="163" applyNumberFormat="1" applyFont="1"/>
    <xf numFmtId="0" fontId="82" fillId="0" borderId="0" xfId="451" applyFont="1"/>
    <xf numFmtId="0" fontId="78" fillId="0" borderId="0" xfId="163" applyFont="1"/>
    <xf numFmtId="0" fontId="31" fillId="0" borderId="0" xfId="1" applyFont="1" applyAlignment="1">
      <alignment horizontal="left" vertical="center"/>
    </xf>
    <xf numFmtId="0" fontId="73" fillId="0" borderId="0" xfId="2" applyFont="1" applyAlignment="1">
      <alignment horizontal="center"/>
    </xf>
    <xf numFmtId="0" fontId="12" fillId="0" borderId="0" xfId="1" applyAlignment="1">
      <alignment wrapText="1"/>
    </xf>
    <xf numFmtId="0" fontId="12" fillId="0" borderId="0" xfId="1"/>
    <xf numFmtId="0" fontId="31" fillId="0" borderId="0" xfId="1" applyFont="1"/>
    <xf numFmtId="0" fontId="12" fillId="0" borderId="0" xfId="46"/>
    <xf numFmtId="0" fontId="12" fillId="0" borderId="0" xfId="1" applyAlignment="1">
      <alignment horizontal="left" vertical="center"/>
    </xf>
    <xf numFmtId="0" fontId="12" fillId="0" borderId="0" xfId="38" applyNumberFormat="1" applyFont="1" applyFill="1" applyAlignment="1"/>
    <xf numFmtId="0" fontId="31" fillId="0" borderId="0" xfId="2" applyFont="1"/>
    <xf numFmtId="0" fontId="12" fillId="0" borderId="0" xfId="2" applyFont="1"/>
    <xf numFmtId="164" fontId="12" fillId="0" borderId="0" xfId="39" applyNumberFormat="1" applyFont="1" applyAlignment="1">
      <alignment horizontal="center"/>
    </xf>
    <xf numFmtId="164" fontId="12" fillId="0" borderId="0" xfId="1" applyNumberFormat="1" applyAlignment="1">
      <alignment horizontal="center"/>
    </xf>
    <xf numFmtId="1" fontId="12" fillId="0" borderId="0" xfId="39" applyNumberFormat="1" applyFont="1" applyAlignment="1">
      <alignment horizontal="center"/>
    </xf>
    <xf numFmtId="1" fontId="12" fillId="0" borderId="0" xfId="1" applyNumberFormat="1" applyAlignment="1">
      <alignment horizontal="center"/>
    </xf>
    <xf numFmtId="1" fontId="12" fillId="0" borderId="0" xfId="40" applyNumberFormat="1" applyFont="1" applyFill="1" applyAlignment="1">
      <alignment horizontal="center"/>
    </xf>
    <xf numFmtId="1" fontId="12" fillId="0" borderId="0" xfId="40" applyNumberFormat="1" applyFont="1" applyFill="1" applyBorder="1" applyAlignment="1">
      <alignment horizontal="center"/>
    </xf>
    <xf numFmtId="164" fontId="12" fillId="0" borderId="0" xfId="40" applyNumberFormat="1" applyFont="1" applyFill="1" applyAlignment="1">
      <alignment horizontal="center"/>
    </xf>
    <xf numFmtId="164" fontId="12" fillId="0" borderId="0" xfId="40" applyNumberFormat="1" applyFont="1" applyFill="1" applyBorder="1" applyAlignment="1">
      <alignment horizontal="center"/>
    </xf>
    <xf numFmtId="2" fontId="12" fillId="0" borderId="0" xfId="40" applyNumberFormat="1" applyFont="1" applyFill="1" applyAlignment="1">
      <alignment horizontal="center"/>
    </xf>
    <xf numFmtId="2" fontId="12" fillId="0" borderId="0" xfId="40" applyNumberFormat="1" applyFont="1" applyFill="1" applyBorder="1" applyAlignment="1">
      <alignment horizontal="center"/>
    </xf>
    <xf numFmtId="0" fontId="71" fillId="0" borderId="0" xfId="1" applyFont="1"/>
    <xf numFmtId="164" fontId="74" fillId="0" borderId="0" xfId="40" applyNumberFormat="1" applyFont="1" applyFill="1" applyAlignment="1">
      <alignment horizontal="center"/>
    </xf>
    <xf numFmtId="164" fontId="74" fillId="0" borderId="0" xfId="40" applyNumberFormat="1" applyFont="1" applyFill="1" applyBorder="1" applyAlignment="1">
      <alignment horizontal="center"/>
    </xf>
    <xf numFmtId="0" fontId="12" fillId="0" borderId="0" xfId="1" applyFill="1"/>
    <xf numFmtId="164" fontId="12" fillId="0" borderId="0" xfId="1" applyNumberFormat="1"/>
    <xf numFmtId="0" fontId="12" fillId="0" borderId="0" xfId="1" applyAlignment="1">
      <alignment horizontal="left"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13" fillId="2" borderId="0" xfId="1" applyFont="1" applyFill="1" applyAlignment="1">
      <alignment horizontal="left" vertical="center" wrapText="1"/>
    </xf>
    <xf numFmtId="0" fontId="7" fillId="3" borderId="0" xfId="0" applyFont="1" applyFill="1" applyAlignment="1">
      <alignment horizontal="center"/>
    </xf>
    <xf numFmtId="0" fontId="10" fillId="2" borderId="0" xfId="0" applyFont="1" applyFill="1" applyAlignment="1">
      <alignment horizontal="left" vertical="center" wrapText="1"/>
    </xf>
  </cellXfs>
  <cellStyles count="452">
    <cellStyle name="20% - Ênfase1" xfId="264" xr:uid="{00000000-0005-0000-0000-000000000000}"/>
    <cellStyle name="20% - Ênfase2" xfId="265" xr:uid="{00000000-0005-0000-0000-000001000000}"/>
    <cellStyle name="20% - Ênfase3" xfId="266" xr:uid="{00000000-0005-0000-0000-000002000000}"/>
    <cellStyle name="20% - Ênfase4" xfId="267" xr:uid="{00000000-0005-0000-0000-000003000000}"/>
    <cellStyle name="20% - Ênfase5" xfId="268" xr:uid="{00000000-0005-0000-0000-000004000000}"/>
    <cellStyle name="20% - Ênfase6" xfId="269" xr:uid="{00000000-0005-0000-0000-000005000000}"/>
    <cellStyle name="20% - Énfasis1" xfId="20" builtinId="30" customBuiltin="1"/>
    <cellStyle name="20% - Énfasis2" xfId="23" builtinId="34" customBuiltin="1"/>
    <cellStyle name="20% - Énfasis3" xfId="26" builtinId="38" customBuiltin="1"/>
    <cellStyle name="20% - Énfasis4" xfId="29" builtinId="42" customBuiltin="1"/>
    <cellStyle name="20% - Énfasis5" xfId="32" builtinId="46" customBuiltin="1"/>
    <cellStyle name="20% - Énfasis6" xfId="35" builtinId="50" customBuiltin="1"/>
    <cellStyle name="40% - Ênfase1" xfId="270" xr:uid="{00000000-0005-0000-0000-00000C000000}"/>
    <cellStyle name="40% - Ênfase2" xfId="271" xr:uid="{00000000-0005-0000-0000-00000D000000}"/>
    <cellStyle name="40% - Ênfase3" xfId="272" xr:uid="{00000000-0005-0000-0000-00000E000000}"/>
    <cellStyle name="40% - Ênfase4" xfId="273" xr:uid="{00000000-0005-0000-0000-00000F000000}"/>
    <cellStyle name="40% - Ênfase5" xfId="274" xr:uid="{00000000-0005-0000-0000-000010000000}"/>
    <cellStyle name="40% - Ênfase6" xfId="275" xr:uid="{00000000-0005-0000-0000-000011000000}"/>
    <cellStyle name="40% - Énfasis1" xfId="21" builtinId="31" customBuiltin="1"/>
    <cellStyle name="40% - Énfasis2" xfId="24" builtinId="35" customBuiltin="1"/>
    <cellStyle name="40% - Énfasis3" xfId="27" builtinId="39" customBuiltin="1"/>
    <cellStyle name="40% - Énfasis4" xfId="30" builtinId="43" customBuiltin="1"/>
    <cellStyle name="40% - Énfasis5" xfId="33" builtinId="47" customBuiltin="1"/>
    <cellStyle name="40% - Énfasis6" xfId="36" builtinId="51" customBuiltin="1"/>
    <cellStyle name="60% - Ênfase1" xfId="276" xr:uid="{00000000-0005-0000-0000-000018000000}"/>
    <cellStyle name="60% - Ênfase2" xfId="277" xr:uid="{00000000-0005-0000-0000-000019000000}"/>
    <cellStyle name="60% - Ênfase3" xfId="278" xr:uid="{00000000-0005-0000-0000-00001A000000}"/>
    <cellStyle name="60% - Ênfase4" xfId="279" xr:uid="{00000000-0005-0000-0000-00001B000000}"/>
    <cellStyle name="60% - Ênfase5" xfId="280" xr:uid="{00000000-0005-0000-0000-00001C000000}"/>
    <cellStyle name="60% - Ênfase6" xfId="281" xr:uid="{00000000-0005-0000-0000-00001D000000}"/>
    <cellStyle name="60% - Énfasis1 2" xfId="440" xr:uid="{00000000-0005-0000-0000-00001E000000}"/>
    <cellStyle name="60% - Énfasis1 3" xfId="49" xr:uid="{00000000-0005-0000-0000-00001F000000}"/>
    <cellStyle name="60% - Énfasis2 2" xfId="441" xr:uid="{00000000-0005-0000-0000-000020000000}"/>
    <cellStyle name="60% - Énfasis2 3" xfId="50" xr:uid="{00000000-0005-0000-0000-000021000000}"/>
    <cellStyle name="60% - Énfasis3 2" xfId="442" xr:uid="{00000000-0005-0000-0000-000022000000}"/>
    <cellStyle name="60% - Énfasis3 3" xfId="51" xr:uid="{00000000-0005-0000-0000-000023000000}"/>
    <cellStyle name="60% - Énfasis4 2" xfId="443" xr:uid="{00000000-0005-0000-0000-000024000000}"/>
    <cellStyle name="60% - Énfasis4 3" xfId="52" xr:uid="{00000000-0005-0000-0000-000025000000}"/>
    <cellStyle name="60% - Énfasis5 2" xfId="444" xr:uid="{00000000-0005-0000-0000-000026000000}"/>
    <cellStyle name="60% - Énfasis5 3" xfId="53" xr:uid="{00000000-0005-0000-0000-000027000000}"/>
    <cellStyle name="60% - Énfasis6 2" xfId="445" xr:uid="{00000000-0005-0000-0000-000028000000}"/>
    <cellStyle name="60% - Énfasis6 3" xfId="54" xr:uid="{00000000-0005-0000-0000-000029000000}"/>
    <cellStyle name="b0let" xfId="282" xr:uid="{00000000-0005-0000-0000-00002A000000}"/>
    <cellStyle name="Bold" xfId="283" xr:uid="{00000000-0005-0000-0000-00002B000000}"/>
    <cellStyle name="Bol-Data" xfId="284" xr:uid="{00000000-0005-0000-0000-00002C000000}"/>
    <cellStyle name="BoldRight" xfId="285" xr:uid="{00000000-0005-0000-0000-00002D000000}"/>
    <cellStyle name="bolet" xfId="286" xr:uid="{00000000-0005-0000-0000-00002E000000}"/>
    <cellStyle name="Boletim" xfId="287" xr:uid="{00000000-0005-0000-0000-00002F000000}"/>
    <cellStyle name="Bom" xfId="288" xr:uid="{00000000-0005-0000-0000-000030000000}"/>
    <cellStyle name="Bueno" xfId="9" builtinId="26" customBuiltin="1"/>
    <cellStyle name="Cálculo" xfId="13" builtinId="22" customBuiltin="1"/>
    <cellStyle name="Cálculo 2" xfId="289" xr:uid="{00000000-0005-0000-0000-000033000000}"/>
    <cellStyle name="Celda de comprobación" xfId="15" builtinId="23" customBuiltin="1"/>
    <cellStyle name="Celda vinculada" xfId="14" builtinId="24" customBuiltin="1"/>
    <cellStyle name="Célula de Verificação" xfId="290" xr:uid="{00000000-0005-0000-0000-000036000000}"/>
    <cellStyle name="Célula Vinculada" xfId="291" xr:uid="{00000000-0005-0000-0000-000037000000}"/>
    <cellStyle name="clsAltData" xfId="292" xr:uid="{00000000-0005-0000-0000-000038000000}"/>
    <cellStyle name="clsColumnHeader" xfId="293" xr:uid="{00000000-0005-0000-0000-000039000000}"/>
    <cellStyle name="clsData" xfId="294" xr:uid="{00000000-0005-0000-0000-00003A000000}"/>
    <cellStyle name="clsDefault" xfId="295" xr:uid="{00000000-0005-0000-0000-00003B000000}"/>
    <cellStyle name="clsIndexTableTitle" xfId="296" xr:uid="{00000000-0005-0000-0000-00003C000000}"/>
    <cellStyle name="clsReportFooter" xfId="297" xr:uid="{00000000-0005-0000-0000-00003D000000}"/>
    <cellStyle name="clsReportHeader" xfId="298" xr:uid="{00000000-0005-0000-0000-00003E000000}"/>
    <cellStyle name="clsRowHeader" xfId="299" xr:uid="{00000000-0005-0000-0000-00003F000000}"/>
    <cellStyle name="clsScale" xfId="300" xr:uid="{00000000-0005-0000-0000-000040000000}"/>
    <cellStyle name="Comma 5" xfId="302" xr:uid="{00000000-0005-0000-0000-000041000000}"/>
    <cellStyle name="Data" xfId="303" xr:uid="{00000000-0005-0000-0000-000042000000}"/>
    <cellStyle name="En miles" xfId="304" xr:uid="{00000000-0005-0000-0000-000043000000}"/>
    <cellStyle name="En millones" xfId="305" xr:uid="{00000000-0005-0000-0000-000044000000}"/>
    <cellStyle name="Encabezado 1" xfId="5" builtinId="16" customBuiltin="1"/>
    <cellStyle name="Encabezado 4" xfId="8" builtinId="19" customBuiltin="1"/>
    <cellStyle name="Ênfase1" xfId="306" xr:uid="{00000000-0005-0000-0000-000047000000}"/>
    <cellStyle name="Ênfase2" xfId="307" xr:uid="{00000000-0005-0000-0000-000048000000}"/>
    <cellStyle name="Ênfase3" xfId="308" xr:uid="{00000000-0005-0000-0000-000049000000}"/>
    <cellStyle name="Ênfase4" xfId="309" xr:uid="{00000000-0005-0000-0000-00004A000000}"/>
    <cellStyle name="Ênfase5" xfId="310" xr:uid="{00000000-0005-0000-0000-00004B000000}"/>
    <cellStyle name="Ênfase6" xfId="311" xr:uid="{00000000-0005-0000-0000-00004C000000}"/>
    <cellStyle name="Énfasis1" xfId="19" builtinId="29" customBuiltin="1"/>
    <cellStyle name="Énfasis2" xfId="22" builtinId="33" customBuiltin="1"/>
    <cellStyle name="Énfasis3" xfId="25" builtinId="37" customBuiltin="1"/>
    <cellStyle name="Énfasis4" xfId="28" builtinId="41" customBuiltin="1"/>
    <cellStyle name="Énfasis5" xfId="31" builtinId="45" customBuiltin="1"/>
    <cellStyle name="Énfasis6" xfId="34" builtinId="49" customBuiltin="1"/>
    <cellStyle name="Entrada" xfId="11" builtinId="20" customBuiltin="1"/>
    <cellStyle name="Entrada 2" xfId="312" xr:uid="{00000000-0005-0000-0000-000054000000}"/>
    <cellStyle name="Euro" xfId="57" xr:uid="{00000000-0005-0000-0000-000055000000}"/>
    <cellStyle name="Euro 2" xfId="58" xr:uid="{00000000-0005-0000-0000-000056000000}"/>
    <cellStyle name="Euro 2 2" xfId="314" xr:uid="{00000000-0005-0000-0000-000057000000}"/>
    <cellStyle name="Euro 3" xfId="59" xr:uid="{00000000-0005-0000-0000-000058000000}"/>
    <cellStyle name="Euro 4" xfId="60" xr:uid="{00000000-0005-0000-0000-000059000000}"/>
    <cellStyle name="Euro 5" xfId="61" xr:uid="{00000000-0005-0000-0000-00005A000000}"/>
    <cellStyle name="Euro 6" xfId="313" xr:uid="{00000000-0005-0000-0000-00005B000000}"/>
    <cellStyle name="Fixo" xfId="315" xr:uid="{00000000-0005-0000-0000-00005C000000}"/>
    <cellStyle name="Incorrecto" xfId="10" builtinId="27" customBuiltin="1"/>
    <cellStyle name="Incorreto" xfId="316" xr:uid="{00000000-0005-0000-0000-00005E000000}"/>
    <cellStyle name="Millares [0] 2" xfId="437" xr:uid="{00000000-0005-0000-0000-00005F000000}"/>
    <cellStyle name="Millares [0] 3" xfId="260" xr:uid="{00000000-0005-0000-0000-000060000000}"/>
    <cellStyle name="Millares [2]" xfId="317" xr:uid="{00000000-0005-0000-0000-000061000000}"/>
    <cellStyle name="Millares 10" xfId="63" xr:uid="{00000000-0005-0000-0000-000062000000}"/>
    <cellStyle name="Millares 10 2" xfId="348" xr:uid="{00000000-0005-0000-0000-000063000000}"/>
    <cellStyle name="Millares 11" xfId="62" xr:uid="{00000000-0005-0000-0000-000064000000}"/>
    <cellStyle name="Millares 12" xfId="257" xr:uid="{00000000-0005-0000-0000-000065000000}"/>
    <cellStyle name="Millares 12 2" xfId="436" xr:uid="{00000000-0005-0000-0000-000066000000}"/>
    <cellStyle name="Millares 13" xfId="301" xr:uid="{00000000-0005-0000-0000-000067000000}"/>
    <cellStyle name="Millares 14" xfId="346" xr:uid="{00000000-0005-0000-0000-000068000000}"/>
    <cellStyle name="Millares 15" xfId="41" xr:uid="{00000000-0005-0000-0000-000069000000}"/>
    <cellStyle name="Millares 2" xfId="64" xr:uid="{00000000-0005-0000-0000-00006A000000}"/>
    <cellStyle name="Millares 2 10" xfId="65" xr:uid="{00000000-0005-0000-0000-00006B000000}"/>
    <cellStyle name="Millares 2 10 2" xfId="350" xr:uid="{00000000-0005-0000-0000-00006C000000}"/>
    <cellStyle name="Millares 2 11" xfId="66" xr:uid="{00000000-0005-0000-0000-00006D000000}"/>
    <cellStyle name="Millares 2 11 2" xfId="351" xr:uid="{00000000-0005-0000-0000-00006E000000}"/>
    <cellStyle name="Millares 2 12" xfId="67" xr:uid="{00000000-0005-0000-0000-00006F000000}"/>
    <cellStyle name="Millares 2 12 2" xfId="352" xr:uid="{00000000-0005-0000-0000-000070000000}"/>
    <cellStyle name="Millares 2 13" xfId="68" xr:uid="{00000000-0005-0000-0000-000071000000}"/>
    <cellStyle name="Millares 2 13 2" xfId="353" xr:uid="{00000000-0005-0000-0000-000072000000}"/>
    <cellStyle name="Millares 2 14" xfId="69" xr:uid="{00000000-0005-0000-0000-000073000000}"/>
    <cellStyle name="Millares 2 14 2" xfId="354" xr:uid="{00000000-0005-0000-0000-000074000000}"/>
    <cellStyle name="Millares 2 15" xfId="70" xr:uid="{00000000-0005-0000-0000-000075000000}"/>
    <cellStyle name="Millares 2 15 2" xfId="355" xr:uid="{00000000-0005-0000-0000-000076000000}"/>
    <cellStyle name="Millares 2 16" xfId="71" xr:uid="{00000000-0005-0000-0000-000077000000}"/>
    <cellStyle name="Millares 2 16 2" xfId="356" xr:uid="{00000000-0005-0000-0000-000078000000}"/>
    <cellStyle name="Millares 2 17" xfId="72" xr:uid="{00000000-0005-0000-0000-000079000000}"/>
    <cellStyle name="Millares 2 17 2" xfId="357" xr:uid="{00000000-0005-0000-0000-00007A000000}"/>
    <cellStyle name="Millares 2 18" xfId="73" xr:uid="{00000000-0005-0000-0000-00007B000000}"/>
    <cellStyle name="Millares 2 18 2" xfId="358" xr:uid="{00000000-0005-0000-0000-00007C000000}"/>
    <cellStyle name="Millares 2 19" xfId="74" xr:uid="{00000000-0005-0000-0000-00007D000000}"/>
    <cellStyle name="Millares 2 19 2" xfId="359" xr:uid="{00000000-0005-0000-0000-00007E000000}"/>
    <cellStyle name="Millares 2 2" xfId="75" xr:uid="{00000000-0005-0000-0000-00007F000000}"/>
    <cellStyle name="Millares 2 2 2" xfId="360" xr:uid="{00000000-0005-0000-0000-000080000000}"/>
    <cellStyle name="Millares 2 2 2 2" xfId="447" xr:uid="{00000000-0005-0000-0000-000081000000}"/>
    <cellStyle name="Millares 2 20" xfId="76" xr:uid="{00000000-0005-0000-0000-000082000000}"/>
    <cellStyle name="Millares 2 20 2" xfId="361" xr:uid="{00000000-0005-0000-0000-000083000000}"/>
    <cellStyle name="Millares 2 21" xfId="77" xr:uid="{00000000-0005-0000-0000-000084000000}"/>
    <cellStyle name="Millares 2 21 2" xfId="362" xr:uid="{00000000-0005-0000-0000-000085000000}"/>
    <cellStyle name="Millares 2 22" xfId="78" xr:uid="{00000000-0005-0000-0000-000086000000}"/>
    <cellStyle name="Millares 2 22 2" xfId="363" xr:uid="{00000000-0005-0000-0000-000087000000}"/>
    <cellStyle name="Millares 2 23" xfId="79" xr:uid="{00000000-0005-0000-0000-000088000000}"/>
    <cellStyle name="Millares 2 23 2" xfId="364" xr:uid="{00000000-0005-0000-0000-000089000000}"/>
    <cellStyle name="Millares 2 24" xfId="80" xr:uid="{00000000-0005-0000-0000-00008A000000}"/>
    <cellStyle name="Millares 2 24 2" xfId="365" xr:uid="{00000000-0005-0000-0000-00008B000000}"/>
    <cellStyle name="Millares 2 25" xfId="81" xr:uid="{00000000-0005-0000-0000-00008C000000}"/>
    <cellStyle name="Millares 2 25 2" xfId="366" xr:uid="{00000000-0005-0000-0000-00008D000000}"/>
    <cellStyle name="Millares 2 26" xfId="82" xr:uid="{00000000-0005-0000-0000-00008E000000}"/>
    <cellStyle name="Millares 2 26 2" xfId="367" xr:uid="{00000000-0005-0000-0000-00008F000000}"/>
    <cellStyle name="Millares 2 27" xfId="83" xr:uid="{00000000-0005-0000-0000-000090000000}"/>
    <cellStyle name="Millares 2 27 2" xfId="368" xr:uid="{00000000-0005-0000-0000-000091000000}"/>
    <cellStyle name="Millares 2 28" xfId="84" xr:uid="{00000000-0005-0000-0000-000092000000}"/>
    <cellStyle name="Millares 2 28 2" xfId="369" xr:uid="{00000000-0005-0000-0000-000093000000}"/>
    <cellStyle name="Millares 2 29" xfId="85" xr:uid="{00000000-0005-0000-0000-000094000000}"/>
    <cellStyle name="Millares 2 29 2" xfId="370" xr:uid="{00000000-0005-0000-0000-000095000000}"/>
    <cellStyle name="Millares 2 3" xfId="86" xr:uid="{00000000-0005-0000-0000-000096000000}"/>
    <cellStyle name="Millares 2 3 2" xfId="371" xr:uid="{00000000-0005-0000-0000-000097000000}"/>
    <cellStyle name="Millares 2 30" xfId="87" xr:uid="{00000000-0005-0000-0000-000098000000}"/>
    <cellStyle name="Millares 2 30 2" xfId="372" xr:uid="{00000000-0005-0000-0000-000099000000}"/>
    <cellStyle name="Millares 2 31" xfId="88" xr:uid="{00000000-0005-0000-0000-00009A000000}"/>
    <cellStyle name="Millares 2 31 2" xfId="373" xr:uid="{00000000-0005-0000-0000-00009B000000}"/>
    <cellStyle name="Millares 2 32" xfId="89" xr:uid="{00000000-0005-0000-0000-00009C000000}"/>
    <cellStyle name="Millares 2 32 2" xfId="374" xr:uid="{00000000-0005-0000-0000-00009D000000}"/>
    <cellStyle name="Millares 2 33" xfId="90" xr:uid="{00000000-0005-0000-0000-00009E000000}"/>
    <cellStyle name="Millares 2 33 2" xfId="375" xr:uid="{00000000-0005-0000-0000-00009F000000}"/>
    <cellStyle name="Millares 2 34" xfId="91" xr:uid="{00000000-0005-0000-0000-0000A0000000}"/>
    <cellStyle name="Millares 2 34 2" xfId="376" xr:uid="{00000000-0005-0000-0000-0000A1000000}"/>
    <cellStyle name="Millares 2 35" xfId="92" xr:uid="{00000000-0005-0000-0000-0000A2000000}"/>
    <cellStyle name="Millares 2 35 2" xfId="377" xr:uid="{00000000-0005-0000-0000-0000A3000000}"/>
    <cellStyle name="Millares 2 36" xfId="93" xr:uid="{00000000-0005-0000-0000-0000A4000000}"/>
    <cellStyle name="Millares 2 36 2" xfId="378" xr:uid="{00000000-0005-0000-0000-0000A5000000}"/>
    <cellStyle name="Millares 2 37" xfId="94" xr:uid="{00000000-0005-0000-0000-0000A6000000}"/>
    <cellStyle name="Millares 2 37 2" xfId="379" xr:uid="{00000000-0005-0000-0000-0000A7000000}"/>
    <cellStyle name="Millares 2 38" xfId="95" xr:uid="{00000000-0005-0000-0000-0000A8000000}"/>
    <cellStyle name="Millares 2 38 2" xfId="380" xr:uid="{00000000-0005-0000-0000-0000A9000000}"/>
    <cellStyle name="Millares 2 39" xfId="96" xr:uid="{00000000-0005-0000-0000-0000AA000000}"/>
    <cellStyle name="Millares 2 39 2" xfId="381" xr:uid="{00000000-0005-0000-0000-0000AB000000}"/>
    <cellStyle name="Millares 2 4" xfId="97" xr:uid="{00000000-0005-0000-0000-0000AC000000}"/>
    <cellStyle name="Millares 2 4 2" xfId="382" xr:uid="{00000000-0005-0000-0000-0000AD000000}"/>
    <cellStyle name="Millares 2 40" xfId="98" xr:uid="{00000000-0005-0000-0000-0000AE000000}"/>
    <cellStyle name="Millares 2 40 2" xfId="383" xr:uid="{00000000-0005-0000-0000-0000AF000000}"/>
    <cellStyle name="Millares 2 41" xfId="99" xr:uid="{00000000-0005-0000-0000-0000B0000000}"/>
    <cellStyle name="Millares 2 41 2" xfId="384" xr:uid="{00000000-0005-0000-0000-0000B1000000}"/>
    <cellStyle name="Millares 2 42" xfId="100" xr:uid="{00000000-0005-0000-0000-0000B2000000}"/>
    <cellStyle name="Millares 2 42 2" xfId="385" xr:uid="{00000000-0005-0000-0000-0000B3000000}"/>
    <cellStyle name="Millares 2 43" xfId="101" xr:uid="{00000000-0005-0000-0000-0000B4000000}"/>
    <cellStyle name="Millares 2 43 2" xfId="386" xr:uid="{00000000-0005-0000-0000-0000B5000000}"/>
    <cellStyle name="Millares 2 44" xfId="102" xr:uid="{00000000-0005-0000-0000-0000B6000000}"/>
    <cellStyle name="Millares 2 44 2" xfId="387" xr:uid="{00000000-0005-0000-0000-0000B7000000}"/>
    <cellStyle name="Millares 2 45" xfId="103" xr:uid="{00000000-0005-0000-0000-0000B8000000}"/>
    <cellStyle name="Millares 2 45 2" xfId="388" xr:uid="{00000000-0005-0000-0000-0000B9000000}"/>
    <cellStyle name="Millares 2 46" xfId="104" xr:uid="{00000000-0005-0000-0000-0000BA000000}"/>
    <cellStyle name="Millares 2 46 2" xfId="389" xr:uid="{00000000-0005-0000-0000-0000BB000000}"/>
    <cellStyle name="Millares 2 47" xfId="105" xr:uid="{00000000-0005-0000-0000-0000BC000000}"/>
    <cellStyle name="Millares 2 47 2" xfId="390" xr:uid="{00000000-0005-0000-0000-0000BD000000}"/>
    <cellStyle name="Millares 2 48" xfId="106" xr:uid="{00000000-0005-0000-0000-0000BE000000}"/>
    <cellStyle name="Millares 2 48 2" xfId="391" xr:uid="{00000000-0005-0000-0000-0000BF000000}"/>
    <cellStyle name="Millares 2 49" xfId="107" xr:uid="{00000000-0005-0000-0000-0000C0000000}"/>
    <cellStyle name="Millares 2 49 2" xfId="392" xr:uid="{00000000-0005-0000-0000-0000C1000000}"/>
    <cellStyle name="Millares 2 5" xfId="108" xr:uid="{00000000-0005-0000-0000-0000C2000000}"/>
    <cellStyle name="Millares 2 5 2" xfId="393" xr:uid="{00000000-0005-0000-0000-0000C3000000}"/>
    <cellStyle name="Millares 2 50" xfId="109" xr:uid="{00000000-0005-0000-0000-0000C4000000}"/>
    <cellStyle name="Millares 2 50 2" xfId="394" xr:uid="{00000000-0005-0000-0000-0000C5000000}"/>
    <cellStyle name="Millares 2 51" xfId="110" xr:uid="{00000000-0005-0000-0000-0000C6000000}"/>
    <cellStyle name="Millares 2 51 2" xfId="395" xr:uid="{00000000-0005-0000-0000-0000C7000000}"/>
    <cellStyle name="Millares 2 52" xfId="111" xr:uid="{00000000-0005-0000-0000-0000C8000000}"/>
    <cellStyle name="Millares 2 52 2" xfId="396" xr:uid="{00000000-0005-0000-0000-0000C9000000}"/>
    <cellStyle name="Millares 2 53" xfId="112" xr:uid="{00000000-0005-0000-0000-0000CA000000}"/>
    <cellStyle name="Millares 2 53 2" xfId="397" xr:uid="{00000000-0005-0000-0000-0000CB000000}"/>
    <cellStyle name="Millares 2 54" xfId="113" xr:uid="{00000000-0005-0000-0000-0000CC000000}"/>
    <cellStyle name="Millares 2 54 2" xfId="398" xr:uid="{00000000-0005-0000-0000-0000CD000000}"/>
    <cellStyle name="Millares 2 55" xfId="114" xr:uid="{00000000-0005-0000-0000-0000CE000000}"/>
    <cellStyle name="Millares 2 55 2" xfId="399" xr:uid="{00000000-0005-0000-0000-0000CF000000}"/>
    <cellStyle name="Millares 2 56" xfId="115" xr:uid="{00000000-0005-0000-0000-0000D0000000}"/>
    <cellStyle name="Millares 2 56 2" xfId="400" xr:uid="{00000000-0005-0000-0000-0000D1000000}"/>
    <cellStyle name="Millares 2 57" xfId="116" xr:uid="{00000000-0005-0000-0000-0000D2000000}"/>
    <cellStyle name="Millares 2 57 2" xfId="401" xr:uid="{00000000-0005-0000-0000-0000D3000000}"/>
    <cellStyle name="Millares 2 58" xfId="117" xr:uid="{00000000-0005-0000-0000-0000D4000000}"/>
    <cellStyle name="Millares 2 58 2" xfId="402" xr:uid="{00000000-0005-0000-0000-0000D5000000}"/>
    <cellStyle name="Millares 2 59" xfId="118" xr:uid="{00000000-0005-0000-0000-0000D6000000}"/>
    <cellStyle name="Millares 2 59 2" xfId="403" xr:uid="{00000000-0005-0000-0000-0000D7000000}"/>
    <cellStyle name="Millares 2 6" xfId="119" xr:uid="{00000000-0005-0000-0000-0000D8000000}"/>
    <cellStyle name="Millares 2 6 2" xfId="404" xr:uid="{00000000-0005-0000-0000-0000D9000000}"/>
    <cellStyle name="Millares 2 60" xfId="120" xr:uid="{00000000-0005-0000-0000-0000DA000000}"/>
    <cellStyle name="Millares 2 60 2" xfId="405" xr:uid="{00000000-0005-0000-0000-0000DB000000}"/>
    <cellStyle name="Millares 2 61" xfId="121" xr:uid="{00000000-0005-0000-0000-0000DC000000}"/>
    <cellStyle name="Millares 2 61 2" xfId="406" xr:uid="{00000000-0005-0000-0000-0000DD000000}"/>
    <cellStyle name="Millares 2 62" xfId="122" xr:uid="{00000000-0005-0000-0000-0000DE000000}"/>
    <cellStyle name="Millares 2 62 2" xfId="407" xr:uid="{00000000-0005-0000-0000-0000DF000000}"/>
    <cellStyle name="Millares 2 63" xfId="123" xr:uid="{00000000-0005-0000-0000-0000E0000000}"/>
    <cellStyle name="Millares 2 63 2" xfId="408" xr:uid="{00000000-0005-0000-0000-0000E1000000}"/>
    <cellStyle name="Millares 2 64" xfId="124" xr:uid="{00000000-0005-0000-0000-0000E2000000}"/>
    <cellStyle name="Millares 2 64 2" xfId="409" xr:uid="{00000000-0005-0000-0000-0000E3000000}"/>
    <cellStyle name="Millares 2 65" xfId="125" xr:uid="{00000000-0005-0000-0000-0000E4000000}"/>
    <cellStyle name="Millares 2 65 2" xfId="410" xr:uid="{00000000-0005-0000-0000-0000E5000000}"/>
    <cellStyle name="Millares 2 66" xfId="126" xr:uid="{00000000-0005-0000-0000-0000E6000000}"/>
    <cellStyle name="Millares 2 66 2" xfId="411" xr:uid="{00000000-0005-0000-0000-0000E7000000}"/>
    <cellStyle name="Millares 2 67" xfId="127" xr:uid="{00000000-0005-0000-0000-0000E8000000}"/>
    <cellStyle name="Millares 2 67 2" xfId="412" xr:uid="{00000000-0005-0000-0000-0000E9000000}"/>
    <cellStyle name="Millares 2 68" xfId="128" xr:uid="{00000000-0005-0000-0000-0000EA000000}"/>
    <cellStyle name="Millares 2 68 2" xfId="413" xr:uid="{00000000-0005-0000-0000-0000EB000000}"/>
    <cellStyle name="Millares 2 69" xfId="129" xr:uid="{00000000-0005-0000-0000-0000EC000000}"/>
    <cellStyle name="Millares 2 69 2" xfId="414" xr:uid="{00000000-0005-0000-0000-0000ED000000}"/>
    <cellStyle name="Millares 2 7" xfId="130" xr:uid="{00000000-0005-0000-0000-0000EE000000}"/>
    <cellStyle name="Millares 2 7 2" xfId="415" xr:uid="{00000000-0005-0000-0000-0000EF000000}"/>
    <cellStyle name="Millares 2 70" xfId="131" xr:uid="{00000000-0005-0000-0000-0000F0000000}"/>
    <cellStyle name="Millares 2 70 2" xfId="416" xr:uid="{00000000-0005-0000-0000-0000F1000000}"/>
    <cellStyle name="Millares 2 71" xfId="132" xr:uid="{00000000-0005-0000-0000-0000F2000000}"/>
    <cellStyle name="Millares 2 71 2" xfId="417" xr:uid="{00000000-0005-0000-0000-0000F3000000}"/>
    <cellStyle name="Millares 2 72" xfId="133" xr:uid="{00000000-0005-0000-0000-0000F4000000}"/>
    <cellStyle name="Millares 2 72 2" xfId="418" xr:uid="{00000000-0005-0000-0000-0000F5000000}"/>
    <cellStyle name="Millares 2 73" xfId="134" xr:uid="{00000000-0005-0000-0000-0000F6000000}"/>
    <cellStyle name="Millares 2 73 2" xfId="419" xr:uid="{00000000-0005-0000-0000-0000F7000000}"/>
    <cellStyle name="Millares 2 74" xfId="135" xr:uid="{00000000-0005-0000-0000-0000F8000000}"/>
    <cellStyle name="Millares 2 74 2" xfId="420" xr:uid="{00000000-0005-0000-0000-0000F9000000}"/>
    <cellStyle name="Millares 2 75" xfId="136" xr:uid="{00000000-0005-0000-0000-0000FA000000}"/>
    <cellStyle name="Millares 2 75 2" xfId="421" xr:uid="{00000000-0005-0000-0000-0000FB000000}"/>
    <cellStyle name="Millares 2 76" xfId="137" xr:uid="{00000000-0005-0000-0000-0000FC000000}"/>
    <cellStyle name="Millares 2 76 2" xfId="422" xr:uid="{00000000-0005-0000-0000-0000FD000000}"/>
    <cellStyle name="Millares 2 77" xfId="138" xr:uid="{00000000-0005-0000-0000-0000FE000000}"/>
    <cellStyle name="Millares 2 77 2" xfId="423" xr:uid="{00000000-0005-0000-0000-0000FF000000}"/>
    <cellStyle name="Millares 2 78" xfId="139" xr:uid="{00000000-0005-0000-0000-000000010000}"/>
    <cellStyle name="Millares 2 78 2" xfId="424" xr:uid="{00000000-0005-0000-0000-000001010000}"/>
    <cellStyle name="Millares 2 79" xfId="140" xr:uid="{00000000-0005-0000-0000-000002010000}"/>
    <cellStyle name="Millares 2 79 2" xfId="425" xr:uid="{00000000-0005-0000-0000-000003010000}"/>
    <cellStyle name="Millares 2 8" xfId="141" xr:uid="{00000000-0005-0000-0000-000004010000}"/>
    <cellStyle name="Millares 2 8 2" xfId="426" xr:uid="{00000000-0005-0000-0000-000005010000}"/>
    <cellStyle name="Millares 2 80" xfId="142" xr:uid="{00000000-0005-0000-0000-000006010000}"/>
    <cellStyle name="Millares 2 80 2" xfId="427" xr:uid="{00000000-0005-0000-0000-000007010000}"/>
    <cellStyle name="Millares 2 81" xfId="143" xr:uid="{00000000-0005-0000-0000-000008010000}"/>
    <cellStyle name="Millares 2 81 2" xfId="428" xr:uid="{00000000-0005-0000-0000-000009010000}"/>
    <cellStyle name="Millares 2 82" xfId="349" xr:uid="{00000000-0005-0000-0000-00000A010000}"/>
    <cellStyle name="Millares 2 9" xfId="144" xr:uid="{00000000-0005-0000-0000-00000B010000}"/>
    <cellStyle name="Millares 2 9 2" xfId="429" xr:uid="{00000000-0005-0000-0000-00000C010000}"/>
    <cellStyle name="Millares 3" xfId="145" xr:uid="{00000000-0005-0000-0000-00000D010000}"/>
    <cellStyle name="Millares 3 2" xfId="430" xr:uid="{00000000-0005-0000-0000-00000E010000}"/>
    <cellStyle name="Millares 4" xfId="146" xr:uid="{00000000-0005-0000-0000-00000F010000}"/>
    <cellStyle name="Millares 4 2" xfId="431" xr:uid="{00000000-0005-0000-0000-000010010000}"/>
    <cellStyle name="Millares 5" xfId="147" xr:uid="{00000000-0005-0000-0000-000011010000}"/>
    <cellStyle name="Millares 6" xfId="148" xr:uid="{00000000-0005-0000-0000-000012010000}"/>
    <cellStyle name="Millares 6 2" xfId="432" xr:uid="{00000000-0005-0000-0000-000013010000}"/>
    <cellStyle name="Millares 7" xfId="149" xr:uid="{00000000-0005-0000-0000-000014010000}"/>
    <cellStyle name="Millares 7 2" xfId="433" xr:uid="{00000000-0005-0000-0000-000015010000}"/>
    <cellStyle name="Millares 8" xfId="150" xr:uid="{00000000-0005-0000-0000-000016010000}"/>
    <cellStyle name="Millares 8 2" xfId="434" xr:uid="{00000000-0005-0000-0000-000017010000}"/>
    <cellStyle name="Millares 81" xfId="151" xr:uid="{00000000-0005-0000-0000-000018010000}"/>
    <cellStyle name="Millares 9" xfId="152" xr:uid="{00000000-0005-0000-0000-000019010000}"/>
    <cellStyle name="Millares 9 2" xfId="435" xr:uid="{00000000-0005-0000-0000-00001A010000}"/>
    <cellStyle name="Neutra" xfId="318" xr:uid="{00000000-0005-0000-0000-00001B010000}"/>
    <cellStyle name="Neutral 2" xfId="439" xr:uid="{00000000-0005-0000-0000-00001C010000}"/>
    <cellStyle name="Neutral 3" xfId="45" xr:uid="{00000000-0005-0000-0000-00001D010000}"/>
    <cellStyle name="Normal" xfId="0" builtinId="0"/>
    <cellStyle name="Normal 10" xfId="153" xr:uid="{00000000-0005-0000-0000-00001F010000}"/>
    <cellStyle name="Normal 11" xfId="154" xr:uid="{00000000-0005-0000-0000-000020010000}"/>
    <cellStyle name="Normal 12" xfId="155" xr:uid="{00000000-0005-0000-0000-000021010000}"/>
    <cellStyle name="Normal 13" xfId="156" xr:uid="{00000000-0005-0000-0000-000022010000}"/>
    <cellStyle name="Normal 14" xfId="157" xr:uid="{00000000-0005-0000-0000-000023010000}"/>
    <cellStyle name="Normal 15" xfId="158" xr:uid="{00000000-0005-0000-0000-000024010000}"/>
    <cellStyle name="Normal 16" xfId="159" xr:uid="{00000000-0005-0000-0000-000025010000}"/>
    <cellStyle name="Normal 17" xfId="160" xr:uid="{00000000-0005-0000-0000-000026010000}"/>
    <cellStyle name="Normal 18" xfId="161" xr:uid="{00000000-0005-0000-0000-000027010000}"/>
    <cellStyle name="Normal 19" xfId="162" xr:uid="{00000000-0005-0000-0000-000028010000}"/>
    <cellStyle name="Normal 2" xfId="37" xr:uid="{00000000-0005-0000-0000-000029010000}"/>
    <cellStyle name="Normal 2 10" xfId="164" xr:uid="{00000000-0005-0000-0000-00002A010000}"/>
    <cellStyle name="Normal 2 11" xfId="165" xr:uid="{00000000-0005-0000-0000-00002B010000}"/>
    <cellStyle name="Normal 2 12" xfId="166" xr:uid="{00000000-0005-0000-0000-00002C010000}"/>
    <cellStyle name="Normal 2 13" xfId="167" xr:uid="{00000000-0005-0000-0000-00002D010000}"/>
    <cellStyle name="Normal 2 14" xfId="168" xr:uid="{00000000-0005-0000-0000-00002E010000}"/>
    <cellStyle name="Normal 2 15" xfId="169" xr:uid="{00000000-0005-0000-0000-00002F010000}"/>
    <cellStyle name="Normal 2 16" xfId="170" xr:uid="{00000000-0005-0000-0000-000030010000}"/>
    <cellStyle name="Normal 2 17" xfId="171" xr:uid="{00000000-0005-0000-0000-000031010000}"/>
    <cellStyle name="Normal 2 18" xfId="172" xr:uid="{00000000-0005-0000-0000-000032010000}"/>
    <cellStyle name="Normal 2 19" xfId="173" xr:uid="{00000000-0005-0000-0000-000033010000}"/>
    <cellStyle name="Normal 2 2" xfId="174" xr:uid="{00000000-0005-0000-0000-000034010000}"/>
    <cellStyle name="Normal 2 20" xfId="175" xr:uid="{00000000-0005-0000-0000-000035010000}"/>
    <cellStyle name="Normal 2 21" xfId="176" xr:uid="{00000000-0005-0000-0000-000036010000}"/>
    <cellStyle name="Normal 2 22" xfId="177" xr:uid="{00000000-0005-0000-0000-000037010000}"/>
    <cellStyle name="Normal 2 23" xfId="178" xr:uid="{00000000-0005-0000-0000-000038010000}"/>
    <cellStyle name="Normal 2 24" xfId="179" xr:uid="{00000000-0005-0000-0000-000039010000}"/>
    <cellStyle name="Normal 2 25" xfId="180" xr:uid="{00000000-0005-0000-0000-00003A010000}"/>
    <cellStyle name="Normal 2 26" xfId="181" xr:uid="{00000000-0005-0000-0000-00003B010000}"/>
    <cellStyle name="Normal 2 27" xfId="182" xr:uid="{00000000-0005-0000-0000-00003C010000}"/>
    <cellStyle name="Normal 2 28" xfId="183" xr:uid="{00000000-0005-0000-0000-00003D010000}"/>
    <cellStyle name="Normal 2 29" xfId="184" xr:uid="{00000000-0005-0000-0000-00003E010000}"/>
    <cellStyle name="Normal 2 3" xfId="185" xr:uid="{00000000-0005-0000-0000-00003F010000}"/>
    <cellStyle name="Normal 2 3 2" xfId="263" xr:uid="{00000000-0005-0000-0000-000040010000}"/>
    <cellStyle name="Normal 2 30" xfId="186" xr:uid="{00000000-0005-0000-0000-000041010000}"/>
    <cellStyle name="Normal 2 31" xfId="187" xr:uid="{00000000-0005-0000-0000-000042010000}"/>
    <cellStyle name="Normal 2 32" xfId="188" xr:uid="{00000000-0005-0000-0000-000043010000}"/>
    <cellStyle name="Normal 2 33" xfId="189" xr:uid="{00000000-0005-0000-0000-000044010000}"/>
    <cellStyle name="Normal 2 34" xfId="190" xr:uid="{00000000-0005-0000-0000-000045010000}"/>
    <cellStyle name="Normal 2 35" xfId="191" xr:uid="{00000000-0005-0000-0000-000046010000}"/>
    <cellStyle name="Normal 2 36" xfId="192" xr:uid="{00000000-0005-0000-0000-000047010000}"/>
    <cellStyle name="Normal 2 37" xfId="193" xr:uid="{00000000-0005-0000-0000-000048010000}"/>
    <cellStyle name="Normal 2 38" xfId="194" xr:uid="{00000000-0005-0000-0000-000049010000}"/>
    <cellStyle name="Normal 2 39" xfId="195" xr:uid="{00000000-0005-0000-0000-00004A010000}"/>
    <cellStyle name="Normal 2 4" xfId="196" xr:uid="{00000000-0005-0000-0000-00004B010000}"/>
    <cellStyle name="Normal 2 40" xfId="197" xr:uid="{00000000-0005-0000-0000-00004C010000}"/>
    <cellStyle name="Normal 2 41" xfId="198" xr:uid="{00000000-0005-0000-0000-00004D010000}"/>
    <cellStyle name="Normal 2 42" xfId="199" xr:uid="{00000000-0005-0000-0000-00004E010000}"/>
    <cellStyle name="Normal 2 43" xfId="200" xr:uid="{00000000-0005-0000-0000-00004F010000}"/>
    <cellStyle name="Normal 2 44" xfId="201" xr:uid="{00000000-0005-0000-0000-000050010000}"/>
    <cellStyle name="Normal 2 45" xfId="202" xr:uid="{00000000-0005-0000-0000-000051010000}"/>
    <cellStyle name="Normal 2 46" xfId="203" xr:uid="{00000000-0005-0000-0000-000052010000}"/>
    <cellStyle name="Normal 2 47" xfId="204" xr:uid="{00000000-0005-0000-0000-000053010000}"/>
    <cellStyle name="Normal 2 48" xfId="205" xr:uid="{00000000-0005-0000-0000-000054010000}"/>
    <cellStyle name="Normal 2 49" xfId="206" xr:uid="{00000000-0005-0000-0000-000055010000}"/>
    <cellStyle name="Normal 2 5" xfId="207" xr:uid="{00000000-0005-0000-0000-000056010000}"/>
    <cellStyle name="Normal 2 50" xfId="208" xr:uid="{00000000-0005-0000-0000-000057010000}"/>
    <cellStyle name="Normal 2 51" xfId="209" xr:uid="{00000000-0005-0000-0000-000058010000}"/>
    <cellStyle name="Normal 2 52" xfId="210" xr:uid="{00000000-0005-0000-0000-000059010000}"/>
    <cellStyle name="Normal 2 53" xfId="211" xr:uid="{00000000-0005-0000-0000-00005A010000}"/>
    <cellStyle name="Normal 2 54" xfId="212" xr:uid="{00000000-0005-0000-0000-00005B010000}"/>
    <cellStyle name="Normal 2 55" xfId="213" xr:uid="{00000000-0005-0000-0000-00005C010000}"/>
    <cellStyle name="Normal 2 56" xfId="214" xr:uid="{00000000-0005-0000-0000-00005D010000}"/>
    <cellStyle name="Normal 2 57" xfId="215" xr:uid="{00000000-0005-0000-0000-00005E010000}"/>
    <cellStyle name="Normal 2 58" xfId="216" xr:uid="{00000000-0005-0000-0000-00005F010000}"/>
    <cellStyle name="Normal 2 59" xfId="217" xr:uid="{00000000-0005-0000-0000-000060010000}"/>
    <cellStyle name="Normal 2 6" xfId="218" xr:uid="{00000000-0005-0000-0000-000061010000}"/>
    <cellStyle name="Normal 2 60" xfId="219" xr:uid="{00000000-0005-0000-0000-000062010000}"/>
    <cellStyle name="Normal 2 61" xfId="220" xr:uid="{00000000-0005-0000-0000-000063010000}"/>
    <cellStyle name="Normal 2 62" xfId="221" xr:uid="{00000000-0005-0000-0000-000064010000}"/>
    <cellStyle name="Normal 2 63" xfId="222" xr:uid="{00000000-0005-0000-0000-000065010000}"/>
    <cellStyle name="Normal 2 64" xfId="223" xr:uid="{00000000-0005-0000-0000-000066010000}"/>
    <cellStyle name="Normal 2 65" xfId="224" xr:uid="{00000000-0005-0000-0000-000067010000}"/>
    <cellStyle name="Normal 2 66" xfId="225" xr:uid="{00000000-0005-0000-0000-000068010000}"/>
    <cellStyle name="Normal 2 67" xfId="226" xr:uid="{00000000-0005-0000-0000-000069010000}"/>
    <cellStyle name="Normal 2 68" xfId="227" xr:uid="{00000000-0005-0000-0000-00006A010000}"/>
    <cellStyle name="Normal 2 69" xfId="228" xr:uid="{00000000-0005-0000-0000-00006B010000}"/>
    <cellStyle name="Normal 2 7" xfId="229" xr:uid="{00000000-0005-0000-0000-00006C010000}"/>
    <cellStyle name="Normal 2 70" xfId="230" xr:uid="{00000000-0005-0000-0000-00006D010000}"/>
    <cellStyle name="Normal 2 71" xfId="231" xr:uid="{00000000-0005-0000-0000-00006E010000}"/>
    <cellStyle name="Normal 2 72" xfId="232" xr:uid="{00000000-0005-0000-0000-00006F010000}"/>
    <cellStyle name="Normal 2 73" xfId="233" xr:uid="{00000000-0005-0000-0000-000070010000}"/>
    <cellStyle name="Normal 2 74" xfId="234" xr:uid="{00000000-0005-0000-0000-000071010000}"/>
    <cellStyle name="Normal 2 75" xfId="235" xr:uid="{00000000-0005-0000-0000-000072010000}"/>
    <cellStyle name="Normal 2 76" xfId="236" xr:uid="{00000000-0005-0000-0000-000073010000}"/>
    <cellStyle name="Normal 2 77" xfId="237" xr:uid="{00000000-0005-0000-0000-000074010000}"/>
    <cellStyle name="Normal 2 78" xfId="238" xr:uid="{00000000-0005-0000-0000-000075010000}"/>
    <cellStyle name="Normal 2 79" xfId="239" xr:uid="{00000000-0005-0000-0000-000076010000}"/>
    <cellStyle name="Normal 2 8" xfId="2" xr:uid="{00000000-0005-0000-0000-000077010000}"/>
    <cellStyle name="Normal 2 8 2" xfId="240" xr:uid="{00000000-0005-0000-0000-000078010000}"/>
    <cellStyle name="Normal 2 80" xfId="241" xr:uid="{00000000-0005-0000-0000-000079010000}"/>
    <cellStyle name="Normal 2 81" xfId="242" xr:uid="{00000000-0005-0000-0000-00007A010000}"/>
    <cellStyle name="Normal 2 82" xfId="243" xr:uid="{00000000-0005-0000-0000-00007B010000}"/>
    <cellStyle name="Normal 2 83" xfId="163" xr:uid="{00000000-0005-0000-0000-00007C010000}"/>
    <cellStyle name="Normal 2 84" xfId="259" xr:uid="{00000000-0005-0000-0000-00007D010000}"/>
    <cellStyle name="Normal 2 85" xfId="42" xr:uid="{00000000-0005-0000-0000-00007E010000}"/>
    <cellStyle name="Normal 2 9" xfId="244" xr:uid="{00000000-0005-0000-0000-00007F010000}"/>
    <cellStyle name="Normal 20" xfId="245" xr:uid="{00000000-0005-0000-0000-000080010000}"/>
    <cellStyle name="Normal 21" xfId="256" xr:uid="{00000000-0005-0000-0000-000081010000}"/>
    <cellStyle name="Normal 22" xfId="261" xr:uid="{00000000-0005-0000-0000-000082010000}"/>
    <cellStyle name="Normal 22 2" xfId="438" xr:uid="{00000000-0005-0000-0000-000083010000}"/>
    <cellStyle name="Normal 23" xfId="446" xr:uid="{00000000-0005-0000-0000-000084010000}"/>
    <cellStyle name="Normal 24" xfId="449" xr:uid="{00000000-0005-0000-0000-000085010000}"/>
    <cellStyle name="Normal 3" xfId="1" xr:uid="{00000000-0005-0000-0000-000086010000}"/>
    <cellStyle name="Normal 3 2" xfId="247" xr:uid="{00000000-0005-0000-0000-000087010000}"/>
    <cellStyle name="Normal 3 3" xfId="246" xr:uid="{00000000-0005-0000-0000-000088010000}"/>
    <cellStyle name="Normal 3 4" xfId="43" xr:uid="{00000000-0005-0000-0000-000089010000}"/>
    <cellStyle name="Normal 3 6" xfId="46" xr:uid="{00000000-0005-0000-0000-00008A010000}"/>
    <cellStyle name="Normal 4" xfId="55" xr:uid="{00000000-0005-0000-0000-00008B010000}"/>
    <cellStyle name="Normal 4 2" xfId="248" xr:uid="{00000000-0005-0000-0000-00008C010000}"/>
    <cellStyle name="Normal 4 3" xfId="347" xr:uid="{00000000-0005-0000-0000-00008D010000}"/>
    <cellStyle name="Normal 5" xfId="56" xr:uid="{00000000-0005-0000-0000-00008E010000}"/>
    <cellStyle name="Normal 5 2" xfId="249" xr:uid="{00000000-0005-0000-0000-00008F010000}"/>
    <cellStyle name="Normal 5 3" xfId="319" xr:uid="{00000000-0005-0000-0000-000090010000}"/>
    <cellStyle name="Normal 6" xfId="250" xr:uid="{00000000-0005-0000-0000-000091010000}"/>
    <cellStyle name="Normal 6 10" xfId="3" xr:uid="{00000000-0005-0000-0000-000092010000}"/>
    <cellStyle name="Normal 6 10 2" xfId="39" xr:uid="{00000000-0005-0000-0000-000093010000}"/>
    <cellStyle name="Normal 6 10 3" xfId="450" xr:uid="{00000000-0005-0000-0000-000094010000}"/>
    <cellStyle name="Normal 7" xfId="251" xr:uid="{00000000-0005-0000-0000-000095010000}"/>
    <cellStyle name="Normal 8" xfId="252" xr:uid="{00000000-0005-0000-0000-000096010000}"/>
    <cellStyle name="Normal 8 2" xfId="262" xr:uid="{00000000-0005-0000-0000-000097010000}"/>
    <cellStyle name="Normal 9" xfId="253" xr:uid="{00000000-0005-0000-0000-000098010000}"/>
    <cellStyle name="Normal 90" xfId="254" xr:uid="{00000000-0005-0000-0000-000099010000}"/>
    <cellStyle name="Normal_6. Gráficos Mercado Laboral" xfId="451" xr:uid="{00000000-0005-0000-0000-00009A010000}"/>
    <cellStyle name="Nota" xfId="320" xr:uid="{00000000-0005-0000-0000-00009B010000}"/>
    <cellStyle name="Notas 2" xfId="47" xr:uid="{00000000-0005-0000-0000-00009C010000}"/>
    <cellStyle name="Nulos" xfId="321" xr:uid="{00000000-0005-0000-0000-00009D010000}"/>
    <cellStyle name="Percent 10" xfId="322" xr:uid="{00000000-0005-0000-0000-00009E010000}"/>
    <cellStyle name="Percent 11" xfId="323" xr:uid="{00000000-0005-0000-0000-00009F010000}"/>
    <cellStyle name="Percent 2" xfId="324" xr:uid="{00000000-0005-0000-0000-0000A0010000}"/>
    <cellStyle name="Percent 5" xfId="325" xr:uid="{00000000-0005-0000-0000-0000A1010000}"/>
    <cellStyle name="Percentual" xfId="326" xr:uid="{00000000-0005-0000-0000-0000A2010000}"/>
    <cellStyle name="Ponto" xfId="327" xr:uid="{00000000-0005-0000-0000-0000A3010000}"/>
    <cellStyle name="Porcentagem 2" xfId="328" xr:uid="{00000000-0005-0000-0000-0000A4010000}"/>
    <cellStyle name="Porcentaje 2" xfId="38" xr:uid="{00000000-0005-0000-0000-0000A5010000}"/>
    <cellStyle name="Porcentaje 2 2" xfId="255" xr:uid="{00000000-0005-0000-0000-0000A6010000}"/>
    <cellStyle name="Porcentaje 2 3 2" xfId="44" xr:uid="{00000000-0005-0000-0000-0000A7010000}"/>
    <cellStyle name="Porcentaje 3" xfId="258" xr:uid="{00000000-0005-0000-0000-0000A8010000}"/>
    <cellStyle name="Porcentaje 3 2" xfId="48" xr:uid="{00000000-0005-0000-0000-0000A9010000}"/>
    <cellStyle name="Porcentaje 4" xfId="40" xr:uid="{00000000-0005-0000-0000-0000AA010000}"/>
    <cellStyle name="Porcentaje 5" xfId="448" xr:uid="{00000000-0005-0000-0000-0000AB010000}"/>
    <cellStyle name="Porcentual_PlazoRend-II01" xfId="329" xr:uid="{00000000-0005-0000-0000-0000AC010000}"/>
    <cellStyle name="RightNumber" xfId="330" xr:uid="{00000000-0005-0000-0000-0000AD010000}"/>
    <cellStyle name="rodape" xfId="331" xr:uid="{00000000-0005-0000-0000-0000AE010000}"/>
    <cellStyle name="Saída" xfId="332" xr:uid="{00000000-0005-0000-0000-0000AF010000}"/>
    <cellStyle name="Salida" xfId="12" builtinId="21" customBuiltin="1"/>
    <cellStyle name="Sep. milhar [0]" xfId="333" xr:uid="{00000000-0005-0000-0000-0000B1010000}"/>
    <cellStyle name="Separador de milhares 2" xfId="334" xr:uid="{00000000-0005-0000-0000-0000B2010000}"/>
    <cellStyle name="Texto de advertencia" xfId="16" builtinId="11" customBuiltin="1"/>
    <cellStyle name="Texto de Aviso" xfId="335" xr:uid="{00000000-0005-0000-0000-0000B4010000}"/>
    <cellStyle name="Texto explicativo" xfId="17" builtinId="53" customBuiltin="1"/>
    <cellStyle name="Texto Explicativo 2" xfId="336" xr:uid="{00000000-0005-0000-0000-0000B6010000}"/>
    <cellStyle name="Titulo" xfId="337" xr:uid="{00000000-0005-0000-0000-0000B7010000}"/>
    <cellStyle name="Título" xfId="4" builtinId="15" customBuiltin="1"/>
    <cellStyle name="Título 1" xfId="339" xr:uid="{00000000-0005-0000-0000-0000B9010000}"/>
    <cellStyle name="Título 2" xfId="6" builtinId="17" customBuiltin="1"/>
    <cellStyle name="Título 2 2" xfId="340" xr:uid="{00000000-0005-0000-0000-0000BB010000}"/>
    <cellStyle name="Título 3" xfId="7" builtinId="18" customBuiltin="1"/>
    <cellStyle name="Título 3 2" xfId="341" xr:uid="{00000000-0005-0000-0000-0000BD010000}"/>
    <cellStyle name="Título 4" xfId="342" xr:uid="{00000000-0005-0000-0000-0000BE010000}"/>
    <cellStyle name="Título 5" xfId="338" xr:uid="{00000000-0005-0000-0000-0000BF010000}"/>
    <cellStyle name="Titulo_Annually" xfId="343" xr:uid="{00000000-0005-0000-0000-0000C0010000}"/>
    <cellStyle name="Titulo1" xfId="344" xr:uid="{00000000-0005-0000-0000-0000C1010000}"/>
    <cellStyle name="Titulo2" xfId="345" xr:uid="{00000000-0005-0000-0000-0000C2010000}"/>
    <cellStyle name="Total" xfId="18"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31089743589746E-2"/>
          <c:y val="1.9628072763028515E-2"/>
          <c:w val="0.91087366745946075"/>
          <c:h val="0.83589872173058011"/>
        </c:manualLayout>
      </c:layout>
      <c:lineChart>
        <c:grouping val="standard"/>
        <c:varyColors val="0"/>
        <c:ser>
          <c:idx val="0"/>
          <c:order val="0"/>
          <c:tx>
            <c:strRef>
              <c:f>'G1.5'!$Q$2</c:f>
              <c:strCache>
                <c:ptCount val="1"/>
                <c:pt idx="0">
                  <c:v>Repo</c:v>
                </c:pt>
              </c:strCache>
            </c:strRef>
          </c:tx>
          <c:marker>
            <c:symbol val="none"/>
          </c:marker>
          <c:cat>
            <c:numRef>
              <c:f>'G1.5'!$O$3:$O$396</c:f>
              <c:numCache>
                <c:formatCode>yyyy\-mm\-dd;@</c:formatCode>
                <c:ptCount val="394"/>
                <c:pt idx="0">
                  <c:v>42552</c:v>
                </c:pt>
                <c:pt idx="1">
                  <c:v>42559</c:v>
                </c:pt>
                <c:pt idx="2">
                  <c:v>42566</c:v>
                </c:pt>
                <c:pt idx="3">
                  <c:v>42573</c:v>
                </c:pt>
                <c:pt idx="4">
                  <c:v>42580</c:v>
                </c:pt>
                <c:pt idx="5">
                  <c:v>42587</c:v>
                </c:pt>
                <c:pt idx="6">
                  <c:v>42594</c:v>
                </c:pt>
                <c:pt idx="7">
                  <c:v>42601</c:v>
                </c:pt>
                <c:pt idx="8">
                  <c:v>42608</c:v>
                </c:pt>
                <c:pt idx="9">
                  <c:v>42615</c:v>
                </c:pt>
                <c:pt idx="10">
                  <c:v>42622</c:v>
                </c:pt>
                <c:pt idx="11">
                  <c:v>42629</c:v>
                </c:pt>
                <c:pt idx="12">
                  <c:v>42636</c:v>
                </c:pt>
                <c:pt idx="13">
                  <c:v>42643</c:v>
                </c:pt>
                <c:pt idx="14">
                  <c:v>42650</c:v>
                </c:pt>
                <c:pt idx="15">
                  <c:v>42657</c:v>
                </c:pt>
                <c:pt idx="16">
                  <c:v>42664</c:v>
                </c:pt>
                <c:pt idx="17">
                  <c:v>42671</c:v>
                </c:pt>
                <c:pt idx="18">
                  <c:v>42678</c:v>
                </c:pt>
                <c:pt idx="19">
                  <c:v>42685</c:v>
                </c:pt>
                <c:pt idx="20">
                  <c:v>42692</c:v>
                </c:pt>
                <c:pt idx="21">
                  <c:v>42699</c:v>
                </c:pt>
                <c:pt idx="22">
                  <c:v>42706</c:v>
                </c:pt>
                <c:pt idx="23">
                  <c:v>42713</c:v>
                </c:pt>
                <c:pt idx="24">
                  <c:v>42720</c:v>
                </c:pt>
                <c:pt idx="25">
                  <c:v>42727</c:v>
                </c:pt>
                <c:pt idx="26">
                  <c:v>42734</c:v>
                </c:pt>
                <c:pt idx="27">
                  <c:v>42741</c:v>
                </c:pt>
                <c:pt idx="28">
                  <c:v>42748</c:v>
                </c:pt>
                <c:pt idx="29">
                  <c:v>42755</c:v>
                </c:pt>
                <c:pt idx="30">
                  <c:v>42762</c:v>
                </c:pt>
                <c:pt idx="31">
                  <c:v>42769</c:v>
                </c:pt>
                <c:pt idx="32">
                  <c:v>42776</c:v>
                </c:pt>
                <c:pt idx="33">
                  <c:v>42783</c:v>
                </c:pt>
                <c:pt idx="34">
                  <c:v>42790</c:v>
                </c:pt>
                <c:pt idx="35">
                  <c:v>42797</c:v>
                </c:pt>
                <c:pt idx="36">
                  <c:v>42804</c:v>
                </c:pt>
                <c:pt idx="37">
                  <c:v>42811</c:v>
                </c:pt>
                <c:pt idx="38">
                  <c:v>42818</c:v>
                </c:pt>
                <c:pt idx="39">
                  <c:v>42825</c:v>
                </c:pt>
                <c:pt idx="40">
                  <c:v>42832</c:v>
                </c:pt>
                <c:pt idx="41">
                  <c:v>42839</c:v>
                </c:pt>
                <c:pt idx="42">
                  <c:v>42846</c:v>
                </c:pt>
                <c:pt idx="43">
                  <c:v>42853</c:v>
                </c:pt>
                <c:pt idx="44">
                  <c:v>42860</c:v>
                </c:pt>
                <c:pt idx="45">
                  <c:v>42867</c:v>
                </c:pt>
                <c:pt idx="46">
                  <c:v>42874</c:v>
                </c:pt>
                <c:pt idx="47">
                  <c:v>42881</c:v>
                </c:pt>
                <c:pt idx="48">
                  <c:v>42888</c:v>
                </c:pt>
                <c:pt idx="49">
                  <c:v>42895</c:v>
                </c:pt>
                <c:pt idx="50">
                  <c:v>42902</c:v>
                </c:pt>
                <c:pt idx="51">
                  <c:v>42909</c:v>
                </c:pt>
                <c:pt idx="52">
                  <c:v>42916</c:v>
                </c:pt>
                <c:pt idx="53">
                  <c:v>42923</c:v>
                </c:pt>
                <c:pt idx="54">
                  <c:v>42930</c:v>
                </c:pt>
                <c:pt idx="55">
                  <c:v>42937</c:v>
                </c:pt>
                <c:pt idx="56">
                  <c:v>42944</c:v>
                </c:pt>
                <c:pt idx="57">
                  <c:v>42951</c:v>
                </c:pt>
                <c:pt idx="58">
                  <c:v>42958</c:v>
                </c:pt>
                <c:pt idx="59">
                  <c:v>42965</c:v>
                </c:pt>
                <c:pt idx="60">
                  <c:v>42972</c:v>
                </c:pt>
                <c:pt idx="61">
                  <c:v>42979</c:v>
                </c:pt>
                <c:pt idx="62">
                  <c:v>42986</c:v>
                </c:pt>
                <c:pt idx="63">
                  <c:v>42993</c:v>
                </c:pt>
                <c:pt idx="64">
                  <c:v>43000</c:v>
                </c:pt>
                <c:pt idx="65">
                  <c:v>43007</c:v>
                </c:pt>
                <c:pt idx="66">
                  <c:v>43014</c:v>
                </c:pt>
                <c:pt idx="67">
                  <c:v>43021</c:v>
                </c:pt>
                <c:pt idx="68">
                  <c:v>43028</c:v>
                </c:pt>
                <c:pt idx="69">
                  <c:v>43035</c:v>
                </c:pt>
                <c:pt idx="70">
                  <c:v>43042</c:v>
                </c:pt>
                <c:pt idx="71">
                  <c:v>43049</c:v>
                </c:pt>
                <c:pt idx="72">
                  <c:v>43056</c:v>
                </c:pt>
                <c:pt idx="73">
                  <c:v>43063</c:v>
                </c:pt>
                <c:pt idx="74">
                  <c:v>43070</c:v>
                </c:pt>
                <c:pt idx="75">
                  <c:v>43077</c:v>
                </c:pt>
                <c:pt idx="76">
                  <c:v>43084</c:v>
                </c:pt>
                <c:pt idx="77">
                  <c:v>43091</c:v>
                </c:pt>
                <c:pt idx="78">
                  <c:v>43098</c:v>
                </c:pt>
                <c:pt idx="79">
                  <c:v>43105</c:v>
                </c:pt>
                <c:pt idx="80">
                  <c:v>43112</c:v>
                </c:pt>
                <c:pt idx="81">
                  <c:v>43119</c:v>
                </c:pt>
                <c:pt idx="82">
                  <c:v>43126</c:v>
                </c:pt>
                <c:pt idx="83">
                  <c:v>43133</c:v>
                </c:pt>
                <c:pt idx="84">
                  <c:v>43140</c:v>
                </c:pt>
                <c:pt idx="85">
                  <c:v>43147</c:v>
                </c:pt>
                <c:pt idx="86">
                  <c:v>43154</c:v>
                </c:pt>
                <c:pt idx="87">
                  <c:v>43161</c:v>
                </c:pt>
                <c:pt idx="88">
                  <c:v>43168</c:v>
                </c:pt>
                <c:pt idx="89">
                  <c:v>43175</c:v>
                </c:pt>
                <c:pt idx="90">
                  <c:v>43182</c:v>
                </c:pt>
                <c:pt idx="91">
                  <c:v>43189</c:v>
                </c:pt>
                <c:pt idx="92">
                  <c:v>43196</c:v>
                </c:pt>
                <c:pt idx="93">
                  <c:v>43203</c:v>
                </c:pt>
                <c:pt idx="94">
                  <c:v>43210</c:v>
                </c:pt>
                <c:pt idx="95">
                  <c:v>43217</c:v>
                </c:pt>
                <c:pt idx="96">
                  <c:v>43224</c:v>
                </c:pt>
                <c:pt idx="97">
                  <c:v>43231</c:v>
                </c:pt>
                <c:pt idx="98">
                  <c:v>43238</c:v>
                </c:pt>
                <c:pt idx="99">
                  <c:v>43245</c:v>
                </c:pt>
                <c:pt idx="100">
                  <c:v>43252</c:v>
                </c:pt>
                <c:pt idx="101">
                  <c:v>43259</c:v>
                </c:pt>
                <c:pt idx="102">
                  <c:v>43266</c:v>
                </c:pt>
                <c:pt idx="103">
                  <c:v>43273</c:v>
                </c:pt>
                <c:pt idx="104">
                  <c:v>43280</c:v>
                </c:pt>
                <c:pt idx="105">
                  <c:v>43287</c:v>
                </c:pt>
                <c:pt idx="106">
                  <c:v>43294</c:v>
                </c:pt>
                <c:pt idx="107">
                  <c:v>43301</c:v>
                </c:pt>
                <c:pt idx="108">
                  <c:v>43308</c:v>
                </c:pt>
                <c:pt idx="109">
                  <c:v>43315</c:v>
                </c:pt>
                <c:pt idx="110">
                  <c:v>43322</c:v>
                </c:pt>
                <c:pt idx="111">
                  <c:v>43329</c:v>
                </c:pt>
                <c:pt idx="112">
                  <c:v>43336</c:v>
                </c:pt>
                <c:pt idx="113">
                  <c:v>43343</c:v>
                </c:pt>
                <c:pt idx="114">
                  <c:v>43350</c:v>
                </c:pt>
                <c:pt idx="115">
                  <c:v>43357</c:v>
                </c:pt>
                <c:pt idx="116">
                  <c:v>43364</c:v>
                </c:pt>
                <c:pt idx="117">
                  <c:v>43371</c:v>
                </c:pt>
                <c:pt idx="118">
                  <c:v>43378</c:v>
                </c:pt>
                <c:pt idx="119">
                  <c:v>43385</c:v>
                </c:pt>
                <c:pt idx="120">
                  <c:v>43392</c:v>
                </c:pt>
                <c:pt idx="121">
                  <c:v>43399</c:v>
                </c:pt>
                <c:pt idx="122">
                  <c:v>43406</c:v>
                </c:pt>
                <c:pt idx="123">
                  <c:v>43413</c:v>
                </c:pt>
                <c:pt idx="124">
                  <c:v>43420</c:v>
                </c:pt>
                <c:pt idx="125">
                  <c:v>43427</c:v>
                </c:pt>
                <c:pt idx="126">
                  <c:v>43434</c:v>
                </c:pt>
                <c:pt idx="127">
                  <c:v>43441</c:v>
                </c:pt>
                <c:pt idx="128">
                  <c:v>43448</c:v>
                </c:pt>
                <c:pt idx="129">
                  <c:v>43455</c:v>
                </c:pt>
                <c:pt idx="130">
                  <c:v>43462</c:v>
                </c:pt>
                <c:pt idx="131">
                  <c:v>43469</c:v>
                </c:pt>
                <c:pt idx="132">
                  <c:v>43476</c:v>
                </c:pt>
                <c:pt idx="133">
                  <c:v>43483</c:v>
                </c:pt>
                <c:pt idx="134">
                  <c:v>43490</c:v>
                </c:pt>
                <c:pt idx="135">
                  <c:v>43497</c:v>
                </c:pt>
                <c:pt idx="136">
                  <c:v>43504</c:v>
                </c:pt>
                <c:pt idx="137">
                  <c:v>43511</c:v>
                </c:pt>
                <c:pt idx="138">
                  <c:v>43518</c:v>
                </c:pt>
                <c:pt idx="139">
                  <c:v>43525</c:v>
                </c:pt>
                <c:pt idx="140">
                  <c:v>43532</c:v>
                </c:pt>
                <c:pt idx="141">
                  <c:v>43539</c:v>
                </c:pt>
                <c:pt idx="142">
                  <c:v>43546</c:v>
                </c:pt>
                <c:pt idx="143">
                  <c:v>43553</c:v>
                </c:pt>
                <c:pt idx="144">
                  <c:v>43560</c:v>
                </c:pt>
                <c:pt idx="145">
                  <c:v>43567</c:v>
                </c:pt>
                <c:pt idx="146">
                  <c:v>43574</c:v>
                </c:pt>
                <c:pt idx="147">
                  <c:v>43581</c:v>
                </c:pt>
                <c:pt idx="148">
                  <c:v>43588</c:v>
                </c:pt>
                <c:pt idx="149">
                  <c:v>43595</c:v>
                </c:pt>
                <c:pt idx="150">
                  <c:v>43602</c:v>
                </c:pt>
                <c:pt idx="151">
                  <c:v>43609</c:v>
                </c:pt>
                <c:pt idx="152">
                  <c:v>43616</c:v>
                </c:pt>
                <c:pt idx="153">
                  <c:v>43623</c:v>
                </c:pt>
                <c:pt idx="154">
                  <c:v>43630</c:v>
                </c:pt>
                <c:pt idx="155">
                  <c:v>43637</c:v>
                </c:pt>
                <c:pt idx="156">
                  <c:v>43644</c:v>
                </c:pt>
                <c:pt idx="157">
                  <c:v>43651</c:v>
                </c:pt>
                <c:pt idx="158">
                  <c:v>43658</c:v>
                </c:pt>
                <c:pt idx="159">
                  <c:v>43665</c:v>
                </c:pt>
                <c:pt idx="160">
                  <c:v>43672</c:v>
                </c:pt>
                <c:pt idx="161">
                  <c:v>43679</c:v>
                </c:pt>
                <c:pt idx="162">
                  <c:v>43686</c:v>
                </c:pt>
                <c:pt idx="163">
                  <c:v>43693</c:v>
                </c:pt>
                <c:pt idx="164">
                  <c:v>43700</c:v>
                </c:pt>
                <c:pt idx="165">
                  <c:v>43707</c:v>
                </c:pt>
                <c:pt idx="166">
                  <c:v>43714</c:v>
                </c:pt>
                <c:pt idx="167">
                  <c:v>43721</c:v>
                </c:pt>
                <c:pt idx="168">
                  <c:v>43728</c:v>
                </c:pt>
                <c:pt idx="169">
                  <c:v>43735</c:v>
                </c:pt>
                <c:pt idx="170">
                  <c:v>43742</c:v>
                </c:pt>
                <c:pt idx="171">
                  <c:v>43749</c:v>
                </c:pt>
                <c:pt idx="172">
                  <c:v>43756</c:v>
                </c:pt>
                <c:pt idx="173">
                  <c:v>43763</c:v>
                </c:pt>
                <c:pt idx="174">
                  <c:v>43770</c:v>
                </c:pt>
                <c:pt idx="175">
                  <c:v>43777</c:v>
                </c:pt>
                <c:pt idx="176">
                  <c:v>43784</c:v>
                </c:pt>
                <c:pt idx="177">
                  <c:v>43791</c:v>
                </c:pt>
                <c:pt idx="178">
                  <c:v>43798</c:v>
                </c:pt>
                <c:pt idx="179">
                  <c:v>43805</c:v>
                </c:pt>
                <c:pt idx="180">
                  <c:v>43812</c:v>
                </c:pt>
                <c:pt idx="181">
                  <c:v>43819</c:v>
                </c:pt>
                <c:pt idx="182">
                  <c:v>43826</c:v>
                </c:pt>
                <c:pt idx="183">
                  <c:v>43833</c:v>
                </c:pt>
                <c:pt idx="184">
                  <c:v>43840</c:v>
                </c:pt>
                <c:pt idx="185">
                  <c:v>43847</c:v>
                </c:pt>
                <c:pt idx="186">
                  <c:v>43854</c:v>
                </c:pt>
                <c:pt idx="187">
                  <c:v>43861</c:v>
                </c:pt>
                <c:pt idx="188">
                  <c:v>43868</c:v>
                </c:pt>
                <c:pt idx="189">
                  <c:v>43875</c:v>
                </c:pt>
                <c:pt idx="190">
                  <c:v>43882</c:v>
                </c:pt>
                <c:pt idx="191">
                  <c:v>43889</c:v>
                </c:pt>
                <c:pt idx="192">
                  <c:v>43896</c:v>
                </c:pt>
                <c:pt idx="193">
                  <c:v>43903</c:v>
                </c:pt>
                <c:pt idx="194">
                  <c:v>43910</c:v>
                </c:pt>
                <c:pt idx="195">
                  <c:v>43917</c:v>
                </c:pt>
                <c:pt idx="196">
                  <c:v>43924</c:v>
                </c:pt>
                <c:pt idx="197">
                  <c:v>43931</c:v>
                </c:pt>
                <c:pt idx="198">
                  <c:v>43938</c:v>
                </c:pt>
                <c:pt idx="199">
                  <c:v>43945</c:v>
                </c:pt>
                <c:pt idx="200">
                  <c:v>43952</c:v>
                </c:pt>
                <c:pt idx="201">
                  <c:v>43959</c:v>
                </c:pt>
                <c:pt idx="202">
                  <c:v>43966</c:v>
                </c:pt>
                <c:pt idx="203">
                  <c:v>43973</c:v>
                </c:pt>
                <c:pt idx="204">
                  <c:v>43980</c:v>
                </c:pt>
                <c:pt idx="205">
                  <c:v>43987</c:v>
                </c:pt>
                <c:pt idx="206">
                  <c:v>43994</c:v>
                </c:pt>
                <c:pt idx="207">
                  <c:v>44001</c:v>
                </c:pt>
                <c:pt idx="208">
                  <c:v>44008</c:v>
                </c:pt>
                <c:pt idx="209">
                  <c:v>44015</c:v>
                </c:pt>
                <c:pt idx="210">
                  <c:v>44022</c:v>
                </c:pt>
                <c:pt idx="211">
                  <c:v>44029</c:v>
                </c:pt>
                <c:pt idx="212">
                  <c:v>44036</c:v>
                </c:pt>
                <c:pt idx="213">
                  <c:v>44043</c:v>
                </c:pt>
                <c:pt idx="214">
                  <c:v>44050</c:v>
                </c:pt>
                <c:pt idx="215">
                  <c:v>44057</c:v>
                </c:pt>
                <c:pt idx="216">
                  <c:v>44064</c:v>
                </c:pt>
                <c:pt idx="217">
                  <c:v>44071</c:v>
                </c:pt>
                <c:pt idx="218">
                  <c:v>44078</c:v>
                </c:pt>
                <c:pt idx="219">
                  <c:v>44085</c:v>
                </c:pt>
                <c:pt idx="220">
                  <c:v>44092</c:v>
                </c:pt>
                <c:pt idx="221">
                  <c:v>44099</c:v>
                </c:pt>
                <c:pt idx="222">
                  <c:v>44106</c:v>
                </c:pt>
                <c:pt idx="223">
                  <c:v>44113</c:v>
                </c:pt>
                <c:pt idx="224">
                  <c:v>44120</c:v>
                </c:pt>
                <c:pt idx="225">
                  <c:v>44127</c:v>
                </c:pt>
                <c:pt idx="226">
                  <c:v>44134</c:v>
                </c:pt>
                <c:pt idx="227">
                  <c:v>44141</c:v>
                </c:pt>
                <c:pt idx="228">
                  <c:v>44148</c:v>
                </c:pt>
                <c:pt idx="229">
                  <c:v>44155</c:v>
                </c:pt>
                <c:pt idx="230">
                  <c:v>44162</c:v>
                </c:pt>
                <c:pt idx="231">
                  <c:v>44169</c:v>
                </c:pt>
                <c:pt idx="232">
                  <c:v>44176</c:v>
                </c:pt>
                <c:pt idx="233">
                  <c:v>44183</c:v>
                </c:pt>
                <c:pt idx="234">
                  <c:v>44190</c:v>
                </c:pt>
                <c:pt idx="235">
                  <c:v>44197</c:v>
                </c:pt>
                <c:pt idx="236">
                  <c:v>44204</c:v>
                </c:pt>
                <c:pt idx="237">
                  <c:v>44211</c:v>
                </c:pt>
                <c:pt idx="238">
                  <c:v>44218</c:v>
                </c:pt>
                <c:pt idx="239">
                  <c:v>44225</c:v>
                </c:pt>
                <c:pt idx="240">
                  <c:v>44232</c:v>
                </c:pt>
                <c:pt idx="241">
                  <c:v>44239</c:v>
                </c:pt>
                <c:pt idx="242">
                  <c:v>44246</c:v>
                </c:pt>
                <c:pt idx="243">
                  <c:v>44253</c:v>
                </c:pt>
                <c:pt idx="244">
                  <c:v>44260</c:v>
                </c:pt>
                <c:pt idx="245">
                  <c:v>44267</c:v>
                </c:pt>
                <c:pt idx="246">
                  <c:v>44274</c:v>
                </c:pt>
                <c:pt idx="247">
                  <c:v>44281</c:v>
                </c:pt>
                <c:pt idx="248">
                  <c:v>44288</c:v>
                </c:pt>
                <c:pt idx="249">
                  <c:v>44295</c:v>
                </c:pt>
                <c:pt idx="250">
                  <c:v>44302</c:v>
                </c:pt>
                <c:pt idx="251">
                  <c:v>44309</c:v>
                </c:pt>
                <c:pt idx="252">
                  <c:v>44316</c:v>
                </c:pt>
                <c:pt idx="253">
                  <c:v>44323</c:v>
                </c:pt>
                <c:pt idx="254">
                  <c:v>44330</c:v>
                </c:pt>
                <c:pt idx="255">
                  <c:v>44337</c:v>
                </c:pt>
                <c:pt idx="256">
                  <c:v>44344</c:v>
                </c:pt>
                <c:pt idx="257">
                  <c:v>44351</c:v>
                </c:pt>
                <c:pt idx="258">
                  <c:v>44358</c:v>
                </c:pt>
                <c:pt idx="259">
                  <c:v>44365</c:v>
                </c:pt>
                <c:pt idx="260">
                  <c:v>44372</c:v>
                </c:pt>
                <c:pt idx="261">
                  <c:v>44379</c:v>
                </c:pt>
                <c:pt idx="262">
                  <c:v>44386</c:v>
                </c:pt>
                <c:pt idx="263">
                  <c:v>44393</c:v>
                </c:pt>
                <c:pt idx="264">
                  <c:v>44400</c:v>
                </c:pt>
                <c:pt idx="265">
                  <c:v>44407</c:v>
                </c:pt>
                <c:pt idx="266">
                  <c:v>44414</c:v>
                </c:pt>
                <c:pt idx="267">
                  <c:v>44421</c:v>
                </c:pt>
                <c:pt idx="268">
                  <c:v>44428</c:v>
                </c:pt>
                <c:pt idx="269">
                  <c:v>44435</c:v>
                </c:pt>
                <c:pt idx="270">
                  <c:v>44442</c:v>
                </c:pt>
                <c:pt idx="271">
                  <c:v>44449</c:v>
                </c:pt>
                <c:pt idx="272">
                  <c:v>44456</c:v>
                </c:pt>
                <c:pt idx="273">
                  <c:v>44463</c:v>
                </c:pt>
                <c:pt idx="274">
                  <c:v>44470</c:v>
                </c:pt>
                <c:pt idx="275">
                  <c:v>44477</c:v>
                </c:pt>
                <c:pt idx="276">
                  <c:v>44484</c:v>
                </c:pt>
                <c:pt idx="277">
                  <c:v>44491</c:v>
                </c:pt>
                <c:pt idx="278">
                  <c:v>44498</c:v>
                </c:pt>
                <c:pt idx="279">
                  <c:v>44505</c:v>
                </c:pt>
                <c:pt idx="280">
                  <c:v>44512</c:v>
                </c:pt>
                <c:pt idx="281">
                  <c:v>44519</c:v>
                </c:pt>
                <c:pt idx="282">
                  <c:v>44526</c:v>
                </c:pt>
                <c:pt idx="283">
                  <c:v>44533</c:v>
                </c:pt>
                <c:pt idx="284">
                  <c:v>44540</c:v>
                </c:pt>
                <c:pt idx="285">
                  <c:v>44547</c:v>
                </c:pt>
                <c:pt idx="286">
                  <c:v>44554</c:v>
                </c:pt>
                <c:pt idx="287">
                  <c:v>44561</c:v>
                </c:pt>
                <c:pt idx="288">
                  <c:v>44568</c:v>
                </c:pt>
                <c:pt idx="289">
                  <c:v>44575</c:v>
                </c:pt>
                <c:pt idx="290">
                  <c:v>44582</c:v>
                </c:pt>
                <c:pt idx="291">
                  <c:v>44589</c:v>
                </c:pt>
                <c:pt idx="292">
                  <c:v>44596</c:v>
                </c:pt>
                <c:pt idx="293">
                  <c:v>44603</c:v>
                </c:pt>
                <c:pt idx="294">
                  <c:v>44610</c:v>
                </c:pt>
                <c:pt idx="295">
                  <c:v>44617</c:v>
                </c:pt>
                <c:pt idx="296">
                  <c:v>44624</c:v>
                </c:pt>
                <c:pt idx="297">
                  <c:v>44631</c:v>
                </c:pt>
                <c:pt idx="298">
                  <c:v>44638</c:v>
                </c:pt>
                <c:pt idx="299">
                  <c:v>44645</c:v>
                </c:pt>
                <c:pt idx="300">
                  <c:v>44652</c:v>
                </c:pt>
                <c:pt idx="301">
                  <c:v>44659</c:v>
                </c:pt>
                <c:pt idx="302">
                  <c:v>44666</c:v>
                </c:pt>
                <c:pt idx="303">
                  <c:v>44673</c:v>
                </c:pt>
                <c:pt idx="304">
                  <c:v>44680</c:v>
                </c:pt>
                <c:pt idx="305">
                  <c:v>44687</c:v>
                </c:pt>
                <c:pt idx="306">
                  <c:v>44694</c:v>
                </c:pt>
                <c:pt idx="307">
                  <c:v>44701</c:v>
                </c:pt>
                <c:pt idx="308">
                  <c:v>44708</c:v>
                </c:pt>
                <c:pt idx="309">
                  <c:v>44715</c:v>
                </c:pt>
                <c:pt idx="310">
                  <c:v>44722</c:v>
                </c:pt>
                <c:pt idx="311">
                  <c:v>44729</c:v>
                </c:pt>
                <c:pt idx="312">
                  <c:v>44736</c:v>
                </c:pt>
                <c:pt idx="313">
                  <c:v>44743</c:v>
                </c:pt>
                <c:pt idx="314">
                  <c:v>44750</c:v>
                </c:pt>
                <c:pt idx="315">
                  <c:v>44757</c:v>
                </c:pt>
                <c:pt idx="316">
                  <c:v>44764</c:v>
                </c:pt>
                <c:pt idx="317">
                  <c:v>44771</c:v>
                </c:pt>
                <c:pt idx="318">
                  <c:v>44778</c:v>
                </c:pt>
                <c:pt idx="319">
                  <c:v>44785</c:v>
                </c:pt>
                <c:pt idx="320">
                  <c:v>44792</c:v>
                </c:pt>
                <c:pt idx="321">
                  <c:v>44799</c:v>
                </c:pt>
                <c:pt idx="322">
                  <c:v>44806</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pt idx="342">
                  <c:v>44946</c:v>
                </c:pt>
                <c:pt idx="343">
                  <c:v>44953</c:v>
                </c:pt>
                <c:pt idx="344">
                  <c:v>44960</c:v>
                </c:pt>
                <c:pt idx="345">
                  <c:v>44967</c:v>
                </c:pt>
                <c:pt idx="346">
                  <c:v>44974</c:v>
                </c:pt>
                <c:pt idx="347">
                  <c:v>44981</c:v>
                </c:pt>
                <c:pt idx="348">
                  <c:v>44988</c:v>
                </c:pt>
                <c:pt idx="349">
                  <c:v>44995</c:v>
                </c:pt>
                <c:pt idx="350">
                  <c:v>45002</c:v>
                </c:pt>
                <c:pt idx="351">
                  <c:v>45009</c:v>
                </c:pt>
                <c:pt idx="352">
                  <c:v>45016</c:v>
                </c:pt>
                <c:pt idx="353">
                  <c:v>45023</c:v>
                </c:pt>
                <c:pt idx="354">
                  <c:v>45030</c:v>
                </c:pt>
                <c:pt idx="355">
                  <c:v>45037</c:v>
                </c:pt>
                <c:pt idx="356">
                  <c:v>45044</c:v>
                </c:pt>
                <c:pt idx="357">
                  <c:v>45051</c:v>
                </c:pt>
                <c:pt idx="358">
                  <c:v>45058</c:v>
                </c:pt>
                <c:pt idx="359">
                  <c:v>45065</c:v>
                </c:pt>
                <c:pt idx="360">
                  <c:v>45072</c:v>
                </c:pt>
                <c:pt idx="361">
                  <c:v>45079</c:v>
                </c:pt>
                <c:pt idx="362">
                  <c:v>45086</c:v>
                </c:pt>
                <c:pt idx="363">
                  <c:v>45093</c:v>
                </c:pt>
                <c:pt idx="364">
                  <c:v>45100</c:v>
                </c:pt>
                <c:pt idx="365">
                  <c:v>45107</c:v>
                </c:pt>
                <c:pt idx="366">
                  <c:v>45114</c:v>
                </c:pt>
                <c:pt idx="367">
                  <c:v>45121</c:v>
                </c:pt>
                <c:pt idx="368">
                  <c:v>45128</c:v>
                </c:pt>
                <c:pt idx="369">
                  <c:v>45135</c:v>
                </c:pt>
                <c:pt idx="370">
                  <c:v>45142</c:v>
                </c:pt>
                <c:pt idx="371">
                  <c:v>45149</c:v>
                </c:pt>
                <c:pt idx="372">
                  <c:v>45156</c:v>
                </c:pt>
                <c:pt idx="373">
                  <c:v>45163</c:v>
                </c:pt>
                <c:pt idx="374">
                  <c:v>45170</c:v>
                </c:pt>
                <c:pt idx="375">
                  <c:v>45177</c:v>
                </c:pt>
                <c:pt idx="376">
                  <c:v>45184</c:v>
                </c:pt>
                <c:pt idx="377">
                  <c:v>45191</c:v>
                </c:pt>
                <c:pt idx="378">
                  <c:v>45198</c:v>
                </c:pt>
                <c:pt idx="379">
                  <c:v>45205</c:v>
                </c:pt>
                <c:pt idx="380">
                  <c:v>45212</c:v>
                </c:pt>
                <c:pt idx="381">
                  <c:v>45219</c:v>
                </c:pt>
                <c:pt idx="382">
                  <c:v>45226</c:v>
                </c:pt>
                <c:pt idx="383">
                  <c:v>45233</c:v>
                </c:pt>
                <c:pt idx="384">
                  <c:v>45240</c:v>
                </c:pt>
                <c:pt idx="385">
                  <c:v>45247</c:v>
                </c:pt>
                <c:pt idx="386">
                  <c:v>45254</c:v>
                </c:pt>
                <c:pt idx="387">
                  <c:v>45261</c:v>
                </c:pt>
                <c:pt idx="388">
                  <c:v>45268</c:v>
                </c:pt>
                <c:pt idx="389">
                  <c:v>45275</c:v>
                </c:pt>
                <c:pt idx="390">
                  <c:v>45282</c:v>
                </c:pt>
                <c:pt idx="391">
                  <c:v>45289</c:v>
                </c:pt>
                <c:pt idx="392">
                  <c:v>45296</c:v>
                </c:pt>
                <c:pt idx="393">
                  <c:v>45303</c:v>
                </c:pt>
              </c:numCache>
            </c:numRef>
          </c:cat>
          <c:val>
            <c:numRef>
              <c:f>'G1.5'!$Q$3:$Q$396</c:f>
              <c:numCache>
                <c:formatCode>0.00</c:formatCode>
                <c:ptCount val="394"/>
                <c:pt idx="0">
                  <c:v>7.5</c:v>
                </c:pt>
                <c:pt idx="1">
                  <c:v>7.5</c:v>
                </c:pt>
                <c:pt idx="2">
                  <c:v>7.5</c:v>
                </c:pt>
                <c:pt idx="3">
                  <c:v>7.5</c:v>
                </c:pt>
                <c:pt idx="4">
                  <c:v>7.5</c:v>
                </c:pt>
                <c:pt idx="5">
                  <c:v>7.75</c:v>
                </c:pt>
                <c:pt idx="6">
                  <c:v>7.75</c:v>
                </c:pt>
                <c:pt idx="7">
                  <c:v>7.75</c:v>
                </c:pt>
                <c:pt idx="8">
                  <c:v>7.75</c:v>
                </c:pt>
                <c:pt idx="9">
                  <c:v>7.75</c:v>
                </c:pt>
                <c:pt idx="10">
                  <c:v>7.75</c:v>
                </c:pt>
                <c:pt idx="11">
                  <c:v>7.75</c:v>
                </c:pt>
                <c:pt idx="12">
                  <c:v>7.75</c:v>
                </c:pt>
                <c:pt idx="13">
                  <c:v>7.75</c:v>
                </c:pt>
                <c:pt idx="14">
                  <c:v>7.75</c:v>
                </c:pt>
                <c:pt idx="15">
                  <c:v>7.75</c:v>
                </c:pt>
                <c:pt idx="16">
                  <c:v>7.75</c:v>
                </c:pt>
                <c:pt idx="17">
                  <c:v>7.75</c:v>
                </c:pt>
                <c:pt idx="18">
                  <c:v>7.75</c:v>
                </c:pt>
                <c:pt idx="19">
                  <c:v>7.75</c:v>
                </c:pt>
                <c:pt idx="20">
                  <c:v>7.75</c:v>
                </c:pt>
                <c:pt idx="21">
                  <c:v>7.75</c:v>
                </c:pt>
                <c:pt idx="22">
                  <c:v>7.75</c:v>
                </c:pt>
                <c:pt idx="23">
                  <c:v>7.75</c:v>
                </c:pt>
                <c:pt idx="24">
                  <c:v>7.75</c:v>
                </c:pt>
                <c:pt idx="25">
                  <c:v>7.5</c:v>
                </c:pt>
                <c:pt idx="26">
                  <c:v>#N/A</c:v>
                </c:pt>
                <c:pt idx="27">
                  <c:v>7.5</c:v>
                </c:pt>
                <c:pt idx="28">
                  <c:v>7.5</c:v>
                </c:pt>
                <c:pt idx="29">
                  <c:v>7.5</c:v>
                </c:pt>
                <c:pt idx="30">
                  <c:v>7.5</c:v>
                </c:pt>
                <c:pt idx="31">
                  <c:v>7.5</c:v>
                </c:pt>
                <c:pt idx="32">
                  <c:v>7.5</c:v>
                </c:pt>
                <c:pt idx="33">
                  <c:v>7.5</c:v>
                </c:pt>
                <c:pt idx="34">
                  <c:v>7.5</c:v>
                </c:pt>
                <c:pt idx="35">
                  <c:v>7.2499999999999991</c:v>
                </c:pt>
                <c:pt idx="36">
                  <c:v>7.2499999999999991</c:v>
                </c:pt>
                <c:pt idx="37">
                  <c:v>7.2499999999999991</c:v>
                </c:pt>
                <c:pt idx="38">
                  <c:v>7.2499999999999991</c:v>
                </c:pt>
                <c:pt idx="39">
                  <c:v>7.0000000000000009</c:v>
                </c:pt>
                <c:pt idx="40">
                  <c:v>7.0000000000000009</c:v>
                </c:pt>
                <c:pt idx="41">
                  <c:v>#N/A</c:v>
                </c:pt>
                <c:pt idx="42">
                  <c:v>7.0000000000000009</c:v>
                </c:pt>
                <c:pt idx="43">
                  <c:v>7.0000000000000009</c:v>
                </c:pt>
                <c:pt idx="44">
                  <c:v>6.5</c:v>
                </c:pt>
                <c:pt idx="45">
                  <c:v>6.5</c:v>
                </c:pt>
                <c:pt idx="46">
                  <c:v>6.5</c:v>
                </c:pt>
                <c:pt idx="47">
                  <c:v>6.5</c:v>
                </c:pt>
                <c:pt idx="48">
                  <c:v>6.25</c:v>
                </c:pt>
                <c:pt idx="49">
                  <c:v>6.25</c:v>
                </c:pt>
                <c:pt idx="50">
                  <c:v>6.25</c:v>
                </c:pt>
                <c:pt idx="51">
                  <c:v>6.25</c:v>
                </c:pt>
                <c:pt idx="52">
                  <c:v>6.25</c:v>
                </c:pt>
                <c:pt idx="53">
                  <c:v>5.75</c:v>
                </c:pt>
                <c:pt idx="54">
                  <c:v>5.75</c:v>
                </c:pt>
                <c:pt idx="55">
                  <c:v>5.75</c:v>
                </c:pt>
                <c:pt idx="56">
                  <c:v>5.5</c:v>
                </c:pt>
                <c:pt idx="57">
                  <c:v>5.5</c:v>
                </c:pt>
                <c:pt idx="58">
                  <c:v>5.5</c:v>
                </c:pt>
                <c:pt idx="59">
                  <c:v>5.5</c:v>
                </c:pt>
                <c:pt idx="60">
                  <c:v>5.5</c:v>
                </c:pt>
                <c:pt idx="61">
                  <c:v>5.25</c:v>
                </c:pt>
                <c:pt idx="62">
                  <c:v>5.25</c:v>
                </c:pt>
                <c:pt idx="63">
                  <c:v>5.25</c:v>
                </c:pt>
                <c:pt idx="64">
                  <c:v>5.25</c:v>
                </c:pt>
                <c:pt idx="65">
                  <c:v>5.25</c:v>
                </c:pt>
                <c:pt idx="66">
                  <c:v>5.25</c:v>
                </c:pt>
                <c:pt idx="67">
                  <c:v>5.25</c:v>
                </c:pt>
                <c:pt idx="68">
                  <c:v>5.25</c:v>
                </c:pt>
                <c:pt idx="69">
                  <c:v>5.25</c:v>
                </c:pt>
                <c:pt idx="70">
                  <c:v>5</c:v>
                </c:pt>
                <c:pt idx="71">
                  <c:v>5</c:v>
                </c:pt>
                <c:pt idx="72">
                  <c:v>5</c:v>
                </c:pt>
                <c:pt idx="73">
                  <c:v>5</c:v>
                </c:pt>
                <c:pt idx="74">
                  <c:v>4.75</c:v>
                </c:pt>
                <c:pt idx="75">
                  <c:v>#N/A</c:v>
                </c:pt>
                <c:pt idx="76">
                  <c:v>4.75</c:v>
                </c:pt>
                <c:pt idx="77">
                  <c:v>4.75</c:v>
                </c:pt>
                <c:pt idx="78">
                  <c:v>#N/A</c:v>
                </c:pt>
                <c:pt idx="79">
                  <c:v>4.75</c:v>
                </c:pt>
                <c:pt idx="80">
                  <c:v>4.75</c:v>
                </c:pt>
                <c:pt idx="81">
                  <c:v>4.75</c:v>
                </c:pt>
                <c:pt idx="82">
                  <c:v>4.75</c:v>
                </c:pt>
                <c:pt idx="83">
                  <c:v>4.5</c:v>
                </c:pt>
                <c:pt idx="84">
                  <c:v>4.5</c:v>
                </c:pt>
                <c:pt idx="85">
                  <c:v>4.5</c:v>
                </c:pt>
                <c:pt idx="86">
                  <c:v>4.5</c:v>
                </c:pt>
                <c:pt idx="87">
                  <c:v>4.5</c:v>
                </c:pt>
                <c:pt idx="88">
                  <c:v>4.5</c:v>
                </c:pt>
                <c:pt idx="89">
                  <c:v>4.5</c:v>
                </c:pt>
                <c:pt idx="90">
                  <c:v>4.5</c:v>
                </c:pt>
                <c:pt idx="91">
                  <c:v>#N/A</c:v>
                </c:pt>
                <c:pt idx="92">
                  <c:v>4.5</c:v>
                </c:pt>
                <c:pt idx="93">
                  <c:v>4.5</c:v>
                </c:pt>
                <c:pt idx="94">
                  <c:v>4.5</c:v>
                </c:pt>
                <c:pt idx="95">
                  <c:v>4.5</c:v>
                </c:pt>
                <c:pt idx="96">
                  <c:v>4.25</c:v>
                </c:pt>
                <c:pt idx="97">
                  <c:v>4.25</c:v>
                </c:pt>
                <c:pt idx="98">
                  <c:v>4.25</c:v>
                </c:pt>
                <c:pt idx="99">
                  <c:v>4.25</c:v>
                </c:pt>
                <c:pt idx="100">
                  <c:v>4.25</c:v>
                </c:pt>
                <c:pt idx="101">
                  <c:v>4.25</c:v>
                </c:pt>
                <c:pt idx="102">
                  <c:v>4.25</c:v>
                </c:pt>
                <c:pt idx="103">
                  <c:v>4.25</c:v>
                </c:pt>
                <c:pt idx="104">
                  <c:v>4.25</c:v>
                </c:pt>
                <c:pt idx="105">
                  <c:v>4.25</c:v>
                </c:pt>
                <c:pt idx="106">
                  <c:v>4.25</c:v>
                </c:pt>
                <c:pt idx="107">
                  <c:v>#N/A</c:v>
                </c:pt>
                <c:pt idx="108">
                  <c:v>4.25</c:v>
                </c:pt>
                <c:pt idx="109">
                  <c:v>4.25</c:v>
                </c:pt>
                <c:pt idx="110">
                  <c:v>4.25</c:v>
                </c:pt>
                <c:pt idx="111">
                  <c:v>4.25</c:v>
                </c:pt>
                <c:pt idx="112">
                  <c:v>4.25</c:v>
                </c:pt>
                <c:pt idx="113">
                  <c:v>4.25</c:v>
                </c:pt>
                <c:pt idx="114">
                  <c:v>4.25</c:v>
                </c:pt>
                <c:pt idx="115">
                  <c:v>4.25</c:v>
                </c:pt>
                <c:pt idx="116">
                  <c:v>4.25</c:v>
                </c:pt>
                <c:pt idx="117">
                  <c:v>4.25</c:v>
                </c:pt>
                <c:pt idx="118">
                  <c:v>4.25</c:v>
                </c:pt>
                <c:pt idx="119">
                  <c:v>4.25</c:v>
                </c:pt>
                <c:pt idx="120">
                  <c:v>4.25</c:v>
                </c:pt>
                <c:pt idx="121">
                  <c:v>4.25</c:v>
                </c:pt>
                <c:pt idx="122">
                  <c:v>4.25</c:v>
                </c:pt>
                <c:pt idx="123">
                  <c:v>4.25</c:v>
                </c:pt>
                <c:pt idx="124">
                  <c:v>4.25</c:v>
                </c:pt>
                <c:pt idx="125">
                  <c:v>4.25</c:v>
                </c:pt>
                <c:pt idx="126">
                  <c:v>4.25</c:v>
                </c:pt>
                <c:pt idx="127">
                  <c:v>4.25</c:v>
                </c:pt>
                <c:pt idx="128">
                  <c:v>4.25</c:v>
                </c:pt>
                <c:pt idx="129">
                  <c:v>4.25</c:v>
                </c:pt>
                <c:pt idx="130">
                  <c:v>#N/A</c:v>
                </c:pt>
                <c:pt idx="131">
                  <c:v>4.25</c:v>
                </c:pt>
                <c:pt idx="132">
                  <c:v>4.25</c:v>
                </c:pt>
                <c:pt idx="133">
                  <c:v>4.25</c:v>
                </c:pt>
                <c:pt idx="134">
                  <c:v>4.25</c:v>
                </c:pt>
                <c:pt idx="135">
                  <c:v>4.25</c:v>
                </c:pt>
                <c:pt idx="136">
                  <c:v>4.25</c:v>
                </c:pt>
                <c:pt idx="137">
                  <c:v>4.25</c:v>
                </c:pt>
                <c:pt idx="138">
                  <c:v>4.25</c:v>
                </c:pt>
                <c:pt idx="139">
                  <c:v>4.25</c:v>
                </c:pt>
                <c:pt idx="140">
                  <c:v>4.25</c:v>
                </c:pt>
                <c:pt idx="141">
                  <c:v>4.25</c:v>
                </c:pt>
                <c:pt idx="142">
                  <c:v>4.25</c:v>
                </c:pt>
                <c:pt idx="143">
                  <c:v>4.25</c:v>
                </c:pt>
                <c:pt idx="144">
                  <c:v>4.25</c:v>
                </c:pt>
                <c:pt idx="145">
                  <c:v>4.25</c:v>
                </c:pt>
                <c:pt idx="146">
                  <c:v>#N/A</c:v>
                </c:pt>
                <c:pt idx="147">
                  <c:v>4.25</c:v>
                </c:pt>
                <c:pt idx="148">
                  <c:v>4.25</c:v>
                </c:pt>
                <c:pt idx="149">
                  <c:v>4.25</c:v>
                </c:pt>
                <c:pt idx="150">
                  <c:v>4.25</c:v>
                </c:pt>
                <c:pt idx="151">
                  <c:v>4.25</c:v>
                </c:pt>
                <c:pt idx="152">
                  <c:v>4.25</c:v>
                </c:pt>
                <c:pt idx="153">
                  <c:v>4.25</c:v>
                </c:pt>
                <c:pt idx="154">
                  <c:v>4.25</c:v>
                </c:pt>
                <c:pt idx="155">
                  <c:v>4.25</c:v>
                </c:pt>
                <c:pt idx="156">
                  <c:v>4.25</c:v>
                </c:pt>
                <c:pt idx="157">
                  <c:v>4.25</c:v>
                </c:pt>
                <c:pt idx="158">
                  <c:v>4.25</c:v>
                </c:pt>
                <c:pt idx="159">
                  <c:v>4.25</c:v>
                </c:pt>
                <c:pt idx="160">
                  <c:v>4.25</c:v>
                </c:pt>
                <c:pt idx="161">
                  <c:v>4.25</c:v>
                </c:pt>
                <c:pt idx="162">
                  <c:v>4.25</c:v>
                </c:pt>
                <c:pt idx="163">
                  <c:v>4.25</c:v>
                </c:pt>
                <c:pt idx="164">
                  <c:v>4.25</c:v>
                </c:pt>
                <c:pt idx="165">
                  <c:v>4.25</c:v>
                </c:pt>
                <c:pt idx="166">
                  <c:v>4.25</c:v>
                </c:pt>
                <c:pt idx="167">
                  <c:v>4.25</c:v>
                </c:pt>
                <c:pt idx="168">
                  <c:v>4.25</c:v>
                </c:pt>
                <c:pt idx="169">
                  <c:v>4.25</c:v>
                </c:pt>
                <c:pt idx="170">
                  <c:v>4.25</c:v>
                </c:pt>
                <c:pt idx="171">
                  <c:v>4.25</c:v>
                </c:pt>
                <c:pt idx="172">
                  <c:v>4.25</c:v>
                </c:pt>
                <c:pt idx="173">
                  <c:v>4.25</c:v>
                </c:pt>
                <c:pt idx="174">
                  <c:v>4.25</c:v>
                </c:pt>
                <c:pt idx="175">
                  <c:v>4.25</c:v>
                </c:pt>
                <c:pt idx="176">
                  <c:v>4.25</c:v>
                </c:pt>
                <c:pt idx="177">
                  <c:v>4.25</c:v>
                </c:pt>
                <c:pt idx="178">
                  <c:v>4.25</c:v>
                </c:pt>
                <c:pt idx="179">
                  <c:v>4.25</c:v>
                </c:pt>
                <c:pt idx="180">
                  <c:v>4.25</c:v>
                </c:pt>
                <c:pt idx="181">
                  <c:v>4.25</c:v>
                </c:pt>
                <c:pt idx="182">
                  <c:v>4.25</c:v>
                </c:pt>
                <c:pt idx="183">
                  <c:v>4.25</c:v>
                </c:pt>
                <c:pt idx="184">
                  <c:v>4.25</c:v>
                </c:pt>
                <c:pt idx="185">
                  <c:v>4.25</c:v>
                </c:pt>
                <c:pt idx="186">
                  <c:v>4.25</c:v>
                </c:pt>
                <c:pt idx="187">
                  <c:v>4.25</c:v>
                </c:pt>
                <c:pt idx="188">
                  <c:v>4.25</c:v>
                </c:pt>
                <c:pt idx="189">
                  <c:v>4.25</c:v>
                </c:pt>
                <c:pt idx="190">
                  <c:v>4.25</c:v>
                </c:pt>
                <c:pt idx="191">
                  <c:v>4.25</c:v>
                </c:pt>
                <c:pt idx="192">
                  <c:v>4.25</c:v>
                </c:pt>
                <c:pt idx="193">
                  <c:v>4.25</c:v>
                </c:pt>
                <c:pt idx="194">
                  <c:v>4.25</c:v>
                </c:pt>
                <c:pt idx="195">
                  <c:v>4.25</c:v>
                </c:pt>
                <c:pt idx="196">
                  <c:v>3.75</c:v>
                </c:pt>
                <c:pt idx="197">
                  <c:v>#N/A</c:v>
                </c:pt>
                <c:pt idx="198">
                  <c:v>3.75</c:v>
                </c:pt>
                <c:pt idx="199">
                  <c:v>3.75</c:v>
                </c:pt>
                <c:pt idx="200">
                  <c:v>#N/A</c:v>
                </c:pt>
                <c:pt idx="201">
                  <c:v>3.25</c:v>
                </c:pt>
                <c:pt idx="202">
                  <c:v>3.25</c:v>
                </c:pt>
                <c:pt idx="203">
                  <c:v>3.25</c:v>
                </c:pt>
                <c:pt idx="204">
                  <c:v>3.25</c:v>
                </c:pt>
                <c:pt idx="205">
                  <c:v>2.75</c:v>
                </c:pt>
                <c:pt idx="206">
                  <c:v>2.75</c:v>
                </c:pt>
                <c:pt idx="207">
                  <c:v>2.75</c:v>
                </c:pt>
                <c:pt idx="208">
                  <c:v>2.75</c:v>
                </c:pt>
                <c:pt idx="209">
                  <c:v>2.5</c:v>
                </c:pt>
                <c:pt idx="210">
                  <c:v>2.5</c:v>
                </c:pt>
                <c:pt idx="211">
                  <c:v>2.5</c:v>
                </c:pt>
                <c:pt idx="212">
                  <c:v>2.5</c:v>
                </c:pt>
                <c:pt idx="213">
                  <c:v>2.5</c:v>
                </c:pt>
                <c:pt idx="214">
                  <c:v>#N/A</c:v>
                </c:pt>
                <c:pt idx="215">
                  <c:v>2.25</c:v>
                </c:pt>
                <c:pt idx="216">
                  <c:v>2.25</c:v>
                </c:pt>
                <c:pt idx="217">
                  <c:v>2.25</c:v>
                </c:pt>
                <c:pt idx="218">
                  <c:v>2</c:v>
                </c:pt>
                <c:pt idx="219">
                  <c:v>2</c:v>
                </c:pt>
                <c:pt idx="220">
                  <c:v>2</c:v>
                </c:pt>
                <c:pt idx="221">
                  <c:v>2</c:v>
                </c:pt>
                <c:pt idx="222">
                  <c:v>1.7500000000000002</c:v>
                </c:pt>
                <c:pt idx="223">
                  <c:v>1.7500000000000002</c:v>
                </c:pt>
                <c:pt idx="224">
                  <c:v>1.7500000000000002</c:v>
                </c:pt>
                <c:pt idx="225">
                  <c:v>1.7500000000000002</c:v>
                </c:pt>
                <c:pt idx="226">
                  <c:v>1.7500000000000002</c:v>
                </c:pt>
                <c:pt idx="227">
                  <c:v>1.7500000000000002</c:v>
                </c:pt>
                <c:pt idx="228">
                  <c:v>1.7500000000000002</c:v>
                </c:pt>
                <c:pt idx="229">
                  <c:v>1.7500000000000002</c:v>
                </c:pt>
                <c:pt idx="230">
                  <c:v>1.7500000000000002</c:v>
                </c:pt>
                <c:pt idx="231">
                  <c:v>1.7500000000000002</c:v>
                </c:pt>
                <c:pt idx="232">
                  <c:v>1.7500000000000002</c:v>
                </c:pt>
                <c:pt idx="233">
                  <c:v>1.7500000000000002</c:v>
                </c:pt>
                <c:pt idx="234">
                  <c:v>#N/A</c:v>
                </c:pt>
                <c:pt idx="235">
                  <c:v>#N/A</c:v>
                </c:pt>
                <c:pt idx="236">
                  <c:v>1.7500000000000002</c:v>
                </c:pt>
                <c:pt idx="237">
                  <c:v>1.7500000000000002</c:v>
                </c:pt>
                <c:pt idx="238">
                  <c:v>1.7500000000000002</c:v>
                </c:pt>
                <c:pt idx="239">
                  <c:v>1.7500000000000002</c:v>
                </c:pt>
                <c:pt idx="240">
                  <c:v>1.7500000000000002</c:v>
                </c:pt>
                <c:pt idx="241">
                  <c:v>1.7500000000000002</c:v>
                </c:pt>
                <c:pt idx="242">
                  <c:v>1.7500000000000002</c:v>
                </c:pt>
                <c:pt idx="243">
                  <c:v>1.7500000000000002</c:v>
                </c:pt>
                <c:pt idx="244">
                  <c:v>1.7500000000000002</c:v>
                </c:pt>
                <c:pt idx="245">
                  <c:v>1.7500000000000002</c:v>
                </c:pt>
                <c:pt idx="246">
                  <c:v>1.7500000000000002</c:v>
                </c:pt>
                <c:pt idx="247">
                  <c:v>1.7500000000000002</c:v>
                </c:pt>
                <c:pt idx="248">
                  <c:v>#N/A</c:v>
                </c:pt>
                <c:pt idx="249">
                  <c:v>1.7500000000000002</c:v>
                </c:pt>
                <c:pt idx="250">
                  <c:v>1.7500000000000002</c:v>
                </c:pt>
                <c:pt idx="251">
                  <c:v>1.7500000000000002</c:v>
                </c:pt>
                <c:pt idx="252">
                  <c:v>1.7500000000000002</c:v>
                </c:pt>
                <c:pt idx="253">
                  <c:v>1.7500000000000002</c:v>
                </c:pt>
                <c:pt idx="254">
                  <c:v>1.7500000000000002</c:v>
                </c:pt>
                <c:pt idx="255">
                  <c:v>1.7500000000000002</c:v>
                </c:pt>
                <c:pt idx="256">
                  <c:v>1.7500000000000002</c:v>
                </c:pt>
                <c:pt idx="257">
                  <c:v>1.7500000000000002</c:v>
                </c:pt>
                <c:pt idx="258">
                  <c:v>1.7500000000000002</c:v>
                </c:pt>
                <c:pt idx="259">
                  <c:v>1.7500000000000002</c:v>
                </c:pt>
                <c:pt idx="260">
                  <c:v>1.7500000000000002</c:v>
                </c:pt>
                <c:pt idx="261">
                  <c:v>1.7500000000000002</c:v>
                </c:pt>
                <c:pt idx="262">
                  <c:v>1.7500000000000002</c:v>
                </c:pt>
                <c:pt idx="263">
                  <c:v>1.7500000000000002</c:v>
                </c:pt>
                <c:pt idx="264">
                  <c:v>1.7500000000000002</c:v>
                </c:pt>
                <c:pt idx="265">
                  <c:v>1.7500000000000002</c:v>
                </c:pt>
                <c:pt idx="266">
                  <c:v>1.7500000000000002</c:v>
                </c:pt>
                <c:pt idx="267">
                  <c:v>1.7500000000000002</c:v>
                </c:pt>
                <c:pt idx="268">
                  <c:v>1.7500000000000002</c:v>
                </c:pt>
                <c:pt idx="269">
                  <c:v>1.7500000000000002</c:v>
                </c:pt>
                <c:pt idx="270">
                  <c:v>1.7500000000000002</c:v>
                </c:pt>
                <c:pt idx="271">
                  <c:v>1.7500000000000002</c:v>
                </c:pt>
                <c:pt idx="272">
                  <c:v>1.7500000000000002</c:v>
                </c:pt>
                <c:pt idx="273">
                  <c:v>1.7500000000000002</c:v>
                </c:pt>
                <c:pt idx="274">
                  <c:v>2</c:v>
                </c:pt>
                <c:pt idx="275">
                  <c:v>2</c:v>
                </c:pt>
                <c:pt idx="276">
                  <c:v>2</c:v>
                </c:pt>
                <c:pt idx="277">
                  <c:v>2</c:v>
                </c:pt>
                <c:pt idx="278">
                  <c:v>2</c:v>
                </c:pt>
                <c:pt idx="279">
                  <c:v>2.5</c:v>
                </c:pt>
                <c:pt idx="280">
                  <c:v>2.5</c:v>
                </c:pt>
                <c:pt idx="281">
                  <c:v>2.5</c:v>
                </c:pt>
                <c:pt idx="282">
                  <c:v>2.5</c:v>
                </c:pt>
                <c:pt idx="283">
                  <c:v>2.5</c:v>
                </c:pt>
                <c:pt idx="284">
                  <c:v>2.5</c:v>
                </c:pt>
                <c:pt idx="285">
                  <c:v>2.5</c:v>
                </c:pt>
                <c:pt idx="286">
                  <c:v>3</c:v>
                </c:pt>
                <c:pt idx="287">
                  <c:v>#N/A</c:v>
                </c:pt>
                <c:pt idx="288">
                  <c:v>3</c:v>
                </c:pt>
                <c:pt idx="289">
                  <c:v>3</c:v>
                </c:pt>
                <c:pt idx="290">
                  <c:v>3</c:v>
                </c:pt>
                <c:pt idx="291">
                  <c:v>3</c:v>
                </c:pt>
                <c:pt idx="292">
                  <c:v>4</c:v>
                </c:pt>
                <c:pt idx="293">
                  <c:v>4</c:v>
                </c:pt>
                <c:pt idx="294">
                  <c:v>4</c:v>
                </c:pt>
                <c:pt idx="295">
                  <c:v>4</c:v>
                </c:pt>
                <c:pt idx="296">
                  <c:v>4</c:v>
                </c:pt>
                <c:pt idx="297">
                  <c:v>4</c:v>
                </c:pt>
                <c:pt idx="298">
                  <c:v>4</c:v>
                </c:pt>
                <c:pt idx="299">
                  <c:v>4</c:v>
                </c:pt>
                <c:pt idx="300">
                  <c:v>5</c:v>
                </c:pt>
                <c:pt idx="301">
                  <c:v>5</c:v>
                </c:pt>
                <c:pt idx="302">
                  <c:v>#N/A</c:v>
                </c:pt>
                <c:pt idx="303">
                  <c:v>5</c:v>
                </c:pt>
                <c:pt idx="304">
                  <c:v>5</c:v>
                </c:pt>
                <c:pt idx="305">
                  <c:v>6</c:v>
                </c:pt>
                <c:pt idx="306">
                  <c:v>6</c:v>
                </c:pt>
                <c:pt idx="307">
                  <c:v>6</c:v>
                </c:pt>
                <c:pt idx="308">
                  <c:v>6</c:v>
                </c:pt>
                <c:pt idx="309">
                  <c:v>6</c:v>
                </c:pt>
                <c:pt idx="310">
                  <c:v>6</c:v>
                </c:pt>
                <c:pt idx="311">
                  <c:v>6</c:v>
                </c:pt>
                <c:pt idx="312">
                  <c:v>6</c:v>
                </c:pt>
                <c:pt idx="313">
                  <c:v>7.5</c:v>
                </c:pt>
                <c:pt idx="314">
                  <c:v>7.5</c:v>
                </c:pt>
                <c:pt idx="315">
                  <c:v>7.5</c:v>
                </c:pt>
                <c:pt idx="316">
                  <c:v>7.5</c:v>
                </c:pt>
                <c:pt idx="317">
                  <c:v>7.5</c:v>
                </c:pt>
                <c:pt idx="318">
                  <c:v>9</c:v>
                </c:pt>
                <c:pt idx="319">
                  <c:v>9</c:v>
                </c:pt>
                <c:pt idx="320">
                  <c:v>9</c:v>
                </c:pt>
                <c:pt idx="321">
                  <c:v>9</c:v>
                </c:pt>
                <c:pt idx="322">
                  <c:v>9</c:v>
                </c:pt>
                <c:pt idx="323">
                  <c:v>9</c:v>
                </c:pt>
                <c:pt idx="324">
                  <c:v>9</c:v>
                </c:pt>
                <c:pt idx="325">
                  <c:v>9</c:v>
                </c:pt>
                <c:pt idx="326">
                  <c:v>10</c:v>
                </c:pt>
                <c:pt idx="327">
                  <c:v>10</c:v>
                </c:pt>
                <c:pt idx="328">
                  <c:v>10</c:v>
                </c:pt>
                <c:pt idx="329">
                  <c:v>10</c:v>
                </c:pt>
                <c:pt idx="330">
                  <c:v>10</c:v>
                </c:pt>
                <c:pt idx="331">
                  <c:v>11</c:v>
                </c:pt>
                <c:pt idx="332">
                  <c:v>11</c:v>
                </c:pt>
                <c:pt idx="333">
                  <c:v>11</c:v>
                </c:pt>
                <c:pt idx="334">
                  <c:v>11</c:v>
                </c:pt>
                <c:pt idx="335">
                  <c:v>11</c:v>
                </c:pt>
                <c:pt idx="336">
                  <c:v>11</c:v>
                </c:pt>
                <c:pt idx="337">
                  <c:v>11</c:v>
                </c:pt>
                <c:pt idx="338">
                  <c:v>12</c:v>
                </c:pt>
                <c:pt idx="339">
                  <c:v>#N/A</c:v>
                </c:pt>
                <c:pt idx="340">
                  <c:v>12</c:v>
                </c:pt>
                <c:pt idx="341">
                  <c:v>12</c:v>
                </c:pt>
                <c:pt idx="342">
                  <c:v>12</c:v>
                </c:pt>
                <c:pt idx="343">
                  <c:v>12</c:v>
                </c:pt>
                <c:pt idx="344">
                  <c:v>12.75</c:v>
                </c:pt>
                <c:pt idx="345">
                  <c:v>12.75</c:v>
                </c:pt>
                <c:pt idx="346">
                  <c:v>12.75</c:v>
                </c:pt>
                <c:pt idx="347">
                  <c:v>12.75</c:v>
                </c:pt>
                <c:pt idx="348">
                  <c:v>12.75</c:v>
                </c:pt>
                <c:pt idx="349">
                  <c:v>12.75</c:v>
                </c:pt>
                <c:pt idx="350">
                  <c:v>12.75</c:v>
                </c:pt>
                <c:pt idx="351">
                  <c:v>12.75</c:v>
                </c:pt>
                <c:pt idx="352">
                  <c:v>13</c:v>
                </c:pt>
                <c:pt idx="353">
                  <c:v>#N/A</c:v>
                </c:pt>
                <c:pt idx="354">
                  <c:v>13</c:v>
                </c:pt>
                <c:pt idx="355">
                  <c:v>13</c:v>
                </c:pt>
                <c:pt idx="356">
                  <c:v>13</c:v>
                </c:pt>
                <c:pt idx="357">
                  <c:v>13.25</c:v>
                </c:pt>
                <c:pt idx="358">
                  <c:v>13.25</c:v>
                </c:pt>
                <c:pt idx="359">
                  <c:v>13.25</c:v>
                </c:pt>
                <c:pt idx="360">
                  <c:v>13.25</c:v>
                </c:pt>
                <c:pt idx="361">
                  <c:v>13.25</c:v>
                </c:pt>
                <c:pt idx="362">
                  <c:v>13.25</c:v>
                </c:pt>
                <c:pt idx="363">
                  <c:v>13.25</c:v>
                </c:pt>
                <c:pt idx="364">
                  <c:v>13.25</c:v>
                </c:pt>
                <c:pt idx="365">
                  <c:v>13.25</c:v>
                </c:pt>
                <c:pt idx="366">
                  <c:v>13.25</c:v>
                </c:pt>
                <c:pt idx="367">
                  <c:v>13.25</c:v>
                </c:pt>
                <c:pt idx="368">
                  <c:v>13.25</c:v>
                </c:pt>
                <c:pt idx="369">
                  <c:v>13.25</c:v>
                </c:pt>
                <c:pt idx="370">
                  <c:v>13.25</c:v>
                </c:pt>
                <c:pt idx="371">
                  <c:v>13.25</c:v>
                </c:pt>
                <c:pt idx="372">
                  <c:v>13.25</c:v>
                </c:pt>
                <c:pt idx="373">
                  <c:v>13.25</c:v>
                </c:pt>
                <c:pt idx="374">
                  <c:v>13.25</c:v>
                </c:pt>
                <c:pt idx="375">
                  <c:v>13.25</c:v>
                </c:pt>
                <c:pt idx="376">
                  <c:v>13.25</c:v>
                </c:pt>
                <c:pt idx="377">
                  <c:v>13.25</c:v>
                </c:pt>
                <c:pt idx="378">
                  <c:v>13.25</c:v>
                </c:pt>
                <c:pt idx="379">
                  <c:v>13.25</c:v>
                </c:pt>
                <c:pt idx="380">
                  <c:v>13.25</c:v>
                </c:pt>
                <c:pt idx="381">
                  <c:v>13.25</c:v>
                </c:pt>
                <c:pt idx="382">
                  <c:v>13.25</c:v>
                </c:pt>
                <c:pt idx="383">
                  <c:v>13.25</c:v>
                </c:pt>
                <c:pt idx="384">
                  <c:v>13.25</c:v>
                </c:pt>
                <c:pt idx="385">
                  <c:v>13.25</c:v>
                </c:pt>
                <c:pt idx="386">
                  <c:v>13.25</c:v>
                </c:pt>
                <c:pt idx="387">
                  <c:v>13.25</c:v>
                </c:pt>
                <c:pt idx="388">
                  <c:v>#N/A</c:v>
                </c:pt>
                <c:pt idx="389">
                  <c:v>13.25</c:v>
                </c:pt>
                <c:pt idx="390">
                  <c:v>13</c:v>
                </c:pt>
                <c:pt idx="391">
                  <c:v>#N/A</c:v>
                </c:pt>
                <c:pt idx="392">
                  <c:v>13</c:v>
                </c:pt>
                <c:pt idx="393">
                  <c:v>#N/A</c:v>
                </c:pt>
              </c:numCache>
            </c:numRef>
          </c:val>
          <c:smooth val="0"/>
          <c:extLst xmlns:c15="http://schemas.microsoft.com/office/drawing/2012/chart">
            <c:ext xmlns:c16="http://schemas.microsoft.com/office/drawing/2014/chart" uri="{C3380CC4-5D6E-409C-BE32-E72D297353CC}">
              <c16:uniqueId val="{00000000-49A5-487F-B755-5807A4117995}"/>
            </c:ext>
          </c:extLst>
        </c:ser>
        <c:ser>
          <c:idx val="1"/>
          <c:order val="1"/>
          <c:tx>
            <c:strRef>
              <c:f>'G1.5'!$P$2</c:f>
              <c:strCache>
                <c:ptCount val="1"/>
                <c:pt idx="0">
                  <c:v>TIB</c:v>
                </c:pt>
              </c:strCache>
            </c:strRef>
          </c:tx>
          <c:marker>
            <c:symbol val="none"/>
          </c:marker>
          <c:cat>
            <c:numRef>
              <c:f>'G1.5'!$O$3:$O$396</c:f>
              <c:numCache>
                <c:formatCode>yyyy\-mm\-dd;@</c:formatCode>
                <c:ptCount val="394"/>
                <c:pt idx="0">
                  <c:v>42552</c:v>
                </c:pt>
                <c:pt idx="1">
                  <c:v>42559</c:v>
                </c:pt>
                <c:pt idx="2">
                  <c:v>42566</c:v>
                </c:pt>
                <c:pt idx="3">
                  <c:v>42573</c:v>
                </c:pt>
                <c:pt idx="4">
                  <c:v>42580</c:v>
                </c:pt>
                <c:pt idx="5">
                  <c:v>42587</c:v>
                </c:pt>
                <c:pt idx="6">
                  <c:v>42594</c:v>
                </c:pt>
                <c:pt idx="7">
                  <c:v>42601</c:v>
                </c:pt>
                <c:pt idx="8">
                  <c:v>42608</c:v>
                </c:pt>
                <c:pt idx="9">
                  <c:v>42615</c:v>
                </c:pt>
                <c:pt idx="10">
                  <c:v>42622</c:v>
                </c:pt>
                <c:pt idx="11">
                  <c:v>42629</c:v>
                </c:pt>
                <c:pt idx="12">
                  <c:v>42636</c:v>
                </c:pt>
                <c:pt idx="13">
                  <c:v>42643</c:v>
                </c:pt>
                <c:pt idx="14">
                  <c:v>42650</c:v>
                </c:pt>
                <c:pt idx="15">
                  <c:v>42657</c:v>
                </c:pt>
                <c:pt idx="16">
                  <c:v>42664</c:v>
                </c:pt>
                <c:pt idx="17">
                  <c:v>42671</c:v>
                </c:pt>
                <c:pt idx="18">
                  <c:v>42678</c:v>
                </c:pt>
                <c:pt idx="19">
                  <c:v>42685</c:v>
                </c:pt>
                <c:pt idx="20">
                  <c:v>42692</c:v>
                </c:pt>
                <c:pt idx="21">
                  <c:v>42699</c:v>
                </c:pt>
                <c:pt idx="22">
                  <c:v>42706</c:v>
                </c:pt>
                <c:pt idx="23">
                  <c:v>42713</c:v>
                </c:pt>
                <c:pt idx="24">
                  <c:v>42720</c:v>
                </c:pt>
                <c:pt idx="25">
                  <c:v>42727</c:v>
                </c:pt>
                <c:pt idx="26">
                  <c:v>42734</c:v>
                </c:pt>
                <c:pt idx="27">
                  <c:v>42741</c:v>
                </c:pt>
                <c:pt idx="28">
                  <c:v>42748</c:v>
                </c:pt>
                <c:pt idx="29">
                  <c:v>42755</c:v>
                </c:pt>
                <c:pt idx="30">
                  <c:v>42762</c:v>
                </c:pt>
                <c:pt idx="31">
                  <c:v>42769</c:v>
                </c:pt>
                <c:pt idx="32">
                  <c:v>42776</c:v>
                </c:pt>
                <c:pt idx="33">
                  <c:v>42783</c:v>
                </c:pt>
                <c:pt idx="34">
                  <c:v>42790</c:v>
                </c:pt>
                <c:pt idx="35">
                  <c:v>42797</c:v>
                </c:pt>
                <c:pt idx="36">
                  <c:v>42804</c:v>
                </c:pt>
                <c:pt idx="37">
                  <c:v>42811</c:v>
                </c:pt>
                <c:pt idx="38">
                  <c:v>42818</c:v>
                </c:pt>
                <c:pt idx="39">
                  <c:v>42825</c:v>
                </c:pt>
                <c:pt idx="40">
                  <c:v>42832</c:v>
                </c:pt>
                <c:pt idx="41">
                  <c:v>42839</c:v>
                </c:pt>
                <c:pt idx="42">
                  <c:v>42846</c:v>
                </c:pt>
                <c:pt idx="43">
                  <c:v>42853</c:v>
                </c:pt>
                <c:pt idx="44">
                  <c:v>42860</c:v>
                </c:pt>
                <c:pt idx="45">
                  <c:v>42867</c:v>
                </c:pt>
                <c:pt idx="46">
                  <c:v>42874</c:v>
                </c:pt>
                <c:pt idx="47">
                  <c:v>42881</c:v>
                </c:pt>
                <c:pt idx="48">
                  <c:v>42888</c:v>
                </c:pt>
                <c:pt idx="49">
                  <c:v>42895</c:v>
                </c:pt>
                <c:pt idx="50">
                  <c:v>42902</c:v>
                </c:pt>
                <c:pt idx="51">
                  <c:v>42909</c:v>
                </c:pt>
                <c:pt idx="52">
                  <c:v>42916</c:v>
                </c:pt>
                <c:pt idx="53">
                  <c:v>42923</c:v>
                </c:pt>
                <c:pt idx="54">
                  <c:v>42930</c:v>
                </c:pt>
                <c:pt idx="55">
                  <c:v>42937</c:v>
                </c:pt>
                <c:pt idx="56">
                  <c:v>42944</c:v>
                </c:pt>
                <c:pt idx="57">
                  <c:v>42951</c:v>
                </c:pt>
                <c:pt idx="58">
                  <c:v>42958</c:v>
                </c:pt>
                <c:pt idx="59">
                  <c:v>42965</c:v>
                </c:pt>
                <c:pt idx="60">
                  <c:v>42972</c:v>
                </c:pt>
                <c:pt idx="61">
                  <c:v>42979</c:v>
                </c:pt>
                <c:pt idx="62">
                  <c:v>42986</c:v>
                </c:pt>
                <c:pt idx="63">
                  <c:v>42993</c:v>
                </c:pt>
                <c:pt idx="64">
                  <c:v>43000</c:v>
                </c:pt>
                <c:pt idx="65">
                  <c:v>43007</c:v>
                </c:pt>
                <c:pt idx="66">
                  <c:v>43014</c:v>
                </c:pt>
                <c:pt idx="67">
                  <c:v>43021</c:v>
                </c:pt>
                <c:pt idx="68">
                  <c:v>43028</c:v>
                </c:pt>
                <c:pt idx="69">
                  <c:v>43035</c:v>
                </c:pt>
                <c:pt idx="70">
                  <c:v>43042</c:v>
                </c:pt>
                <c:pt idx="71">
                  <c:v>43049</c:v>
                </c:pt>
                <c:pt idx="72">
                  <c:v>43056</c:v>
                </c:pt>
                <c:pt idx="73">
                  <c:v>43063</c:v>
                </c:pt>
                <c:pt idx="74">
                  <c:v>43070</c:v>
                </c:pt>
                <c:pt idx="75">
                  <c:v>43077</c:v>
                </c:pt>
                <c:pt idx="76">
                  <c:v>43084</c:v>
                </c:pt>
                <c:pt idx="77">
                  <c:v>43091</c:v>
                </c:pt>
                <c:pt idx="78">
                  <c:v>43098</c:v>
                </c:pt>
                <c:pt idx="79">
                  <c:v>43105</c:v>
                </c:pt>
                <c:pt idx="80">
                  <c:v>43112</c:v>
                </c:pt>
                <c:pt idx="81">
                  <c:v>43119</c:v>
                </c:pt>
                <c:pt idx="82">
                  <c:v>43126</c:v>
                </c:pt>
                <c:pt idx="83">
                  <c:v>43133</c:v>
                </c:pt>
                <c:pt idx="84">
                  <c:v>43140</c:v>
                </c:pt>
                <c:pt idx="85">
                  <c:v>43147</c:v>
                </c:pt>
                <c:pt idx="86">
                  <c:v>43154</c:v>
                </c:pt>
                <c:pt idx="87">
                  <c:v>43161</c:v>
                </c:pt>
                <c:pt idx="88">
                  <c:v>43168</c:v>
                </c:pt>
                <c:pt idx="89">
                  <c:v>43175</c:v>
                </c:pt>
                <c:pt idx="90">
                  <c:v>43182</c:v>
                </c:pt>
                <c:pt idx="91">
                  <c:v>43189</c:v>
                </c:pt>
                <c:pt idx="92">
                  <c:v>43196</c:v>
                </c:pt>
                <c:pt idx="93">
                  <c:v>43203</c:v>
                </c:pt>
                <c:pt idx="94">
                  <c:v>43210</c:v>
                </c:pt>
                <c:pt idx="95">
                  <c:v>43217</c:v>
                </c:pt>
                <c:pt idx="96">
                  <c:v>43224</c:v>
                </c:pt>
                <c:pt idx="97">
                  <c:v>43231</c:v>
                </c:pt>
                <c:pt idx="98">
                  <c:v>43238</c:v>
                </c:pt>
                <c:pt idx="99">
                  <c:v>43245</c:v>
                </c:pt>
                <c:pt idx="100">
                  <c:v>43252</c:v>
                </c:pt>
                <c:pt idx="101">
                  <c:v>43259</c:v>
                </c:pt>
                <c:pt idx="102">
                  <c:v>43266</c:v>
                </c:pt>
                <c:pt idx="103">
                  <c:v>43273</c:v>
                </c:pt>
                <c:pt idx="104">
                  <c:v>43280</c:v>
                </c:pt>
                <c:pt idx="105">
                  <c:v>43287</c:v>
                </c:pt>
                <c:pt idx="106">
                  <c:v>43294</c:v>
                </c:pt>
                <c:pt idx="107">
                  <c:v>43301</c:v>
                </c:pt>
                <c:pt idx="108">
                  <c:v>43308</c:v>
                </c:pt>
                <c:pt idx="109">
                  <c:v>43315</c:v>
                </c:pt>
                <c:pt idx="110">
                  <c:v>43322</c:v>
                </c:pt>
                <c:pt idx="111">
                  <c:v>43329</c:v>
                </c:pt>
                <c:pt idx="112">
                  <c:v>43336</c:v>
                </c:pt>
                <c:pt idx="113">
                  <c:v>43343</c:v>
                </c:pt>
                <c:pt idx="114">
                  <c:v>43350</c:v>
                </c:pt>
                <c:pt idx="115">
                  <c:v>43357</c:v>
                </c:pt>
                <c:pt idx="116">
                  <c:v>43364</c:v>
                </c:pt>
                <c:pt idx="117">
                  <c:v>43371</c:v>
                </c:pt>
                <c:pt idx="118">
                  <c:v>43378</c:v>
                </c:pt>
                <c:pt idx="119">
                  <c:v>43385</c:v>
                </c:pt>
                <c:pt idx="120">
                  <c:v>43392</c:v>
                </c:pt>
                <c:pt idx="121">
                  <c:v>43399</c:v>
                </c:pt>
                <c:pt idx="122">
                  <c:v>43406</c:v>
                </c:pt>
                <c:pt idx="123">
                  <c:v>43413</c:v>
                </c:pt>
                <c:pt idx="124">
                  <c:v>43420</c:v>
                </c:pt>
                <c:pt idx="125">
                  <c:v>43427</c:v>
                </c:pt>
                <c:pt idx="126">
                  <c:v>43434</c:v>
                </c:pt>
                <c:pt idx="127">
                  <c:v>43441</c:v>
                </c:pt>
                <c:pt idx="128">
                  <c:v>43448</c:v>
                </c:pt>
                <c:pt idx="129">
                  <c:v>43455</c:v>
                </c:pt>
                <c:pt idx="130">
                  <c:v>43462</c:v>
                </c:pt>
                <c:pt idx="131">
                  <c:v>43469</c:v>
                </c:pt>
                <c:pt idx="132">
                  <c:v>43476</c:v>
                </c:pt>
                <c:pt idx="133">
                  <c:v>43483</c:v>
                </c:pt>
                <c:pt idx="134">
                  <c:v>43490</c:v>
                </c:pt>
                <c:pt idx="135">
                  <c:v>43497</c:v>
                </c:pt>
                <c:pt idx="136">
                  <c:v>43504</c:v>
                </c:pt>
                <c:pt idx="137">
                  <c:v>43511</c:v>
                </c:pt>
                <c:pt idx="138">
                  <c:v>43518</c:v>
                </c:pt>
                <c:pt idx="139">
                  <c:v>43525</c:v>
                </c:pt>
                <c:pt idx="140">
                  <c:v>43532</c:v>
                </c:pt>
                <c:pt idx="141">
                  <c:v>43539</c:v>
                </c:pt>
                <c:pt idx="142">
                  <c:v>43546</c:v>
                </c:pt>
                <c:pt idx="143">
                  <c:v>43553</c:v>
                </c:pt>
                <c:pt idx="144">
                  <c:v>43560</c:v>
                </c:pt>
                <c:pt idx="145">
                  <c:v>43567</c:v>
                </c:pt>
                <c:pt idx="146">
                  <c:v>43574</c:v>
                </c:pt>
                <c:pt idx="147">
                  <c:v>43581</c:v>
                </c:pt>
                <c:pt idx="148">
                  <c:v>43588</c:v>
                </c:pt>
                <c:pt idx="149">
                  <c:v>43595</c:v>
                </c:pt>
                <c:pt idx="150">
                  <c:v>43602</c:v>
                </c:pt>
                <c:pt idx="151">
                  <c:v>43609</c:v>
                </c:pt>
                <c:pt idx="152">
                  <c:v>43616</c:v>
                </c:pt>
                <c:pt idx="153">
                  <c:v>43623</c:v>
                </c:pt>
                <c:pt idx="154">
                  <c:v>43630</c:v>
                </c:pt>
                <c:pt idx="155">
                  <c:v>43637</c:v>
                </c:pt>
                <c:pt idx="156">
                  <c:v>43644</c:v>
                </c:pt>
                <c:pt idx="157">
                  <c:v>43651</c:v>
                </c:pt>
                <c:pt idx="158">
                  <c:v>43658</c:v>
                </c:pt>
                <c:pt idx="159">
                  <c:v>43665</c:v>
                </c:pt>
                <c:pt idx="160">
                  <c:v>43672</c:v>
                </c:pt>
                <c:pt idx="161">
                  <c:v>43679</c:v>
                </c:pt>
                <c:pt idx="162">
                  <c:v>43686</c:v>
                </c:pt>
                <c:pt idx="163">
                  <c:v>43693</c:v>
                </c:pt>
                <c:pt idx="164">
                  <c:v>43700</c:v>
                </c:pt>
                <c:pt idx="165">
                  <c:v>43707</c:v>
                </c:pt>
                <c:pt idx="166">
                  <c:v>43714</c:v>
                </c:pt>
                <c:pt idx="167">
                  <c:v>43721</c:v>
                </c:pt>
                <c:pt idx="168">
                  <c:v>43728</c:v>
                </c:pt>
                <c:pt idx="169">
                  <c:v>43735</c:v>
                </c:pt>
                <c:pt idx="170">
                  <c:v>43742</c:v>
                </c:pt>
                <c:pt idx="171">
                  <c:v>43749</c:v>
                </c:pt>
                <c:pt idx="172">
                  <c:v>43756</c:v>
                </c:pt>
                <c:pt idx="173">
                  <c:v>43763</c:v>
                </c:pt>
                <c:pt idx="174">
                  <c:v>43770</c:v>
                </c:pt>
                <c:pt idx="175">
                  <c:v>43777</c:v>
                </c:pt>
                <c:pt idx="176">
                  <c:v>43784</c:v>
                </c:pt>
                <c:pt idx="177">
                  <c:v>43791</c:v>
                </c:pt>
                <c:pt idx="178">
                  <c:v>43798</c:v>
                </c:pt>
                <c:pt idx="179">
                  <c:v>43805</c:v>
                </c:pt>
                <c:pt idx="180">
                  <c:v>43812</c:v>
                </c:pt>
                <c:pt idx="181">
                  <c:v>43819</c:v>
                </c:pt>
                <c:pt idx="182">
                  <c:v>43826</c:v>
                </c:pt>
                <c:pt idx="183">
                  <c:v>43833</c:v>
                </c:pt>
                <c:pt idx="184">
                  <c:v>43840</c:v>
                </c:pt>
                <c:pt idx="185">
                  <c:v>43847</c:v>
                </c:pt>
                <c:pt idx="186">
                  <c:v>43854</c:v>
                </c:pt>
                <c:pt idx="187">
                  <c:v>43861</c:v>
                </c:pt>
                <c:pt idx="188">
                  <c:v>43868</c:v>
                </c:pt>
                <c:pt idx="189">
                  <c:v>43875</c:v>
                </c:pt>
                <c:pt idx="190">
                  <c:v>43882</c:v>
                </c:pt>
                <c:pt idx="191">
                  <c:v>43889</c:v>
                </c:pt>
                <c:pt idx="192">
                  <c:v>43896</c:v>
                </c:pt>
                <c:pt idx="193">
                  <c:v>43903</c:v>
                </c:pt>
                <c:pt idx="194">
                  <c:v>43910</c:v>
                </c:pt>
                <c:pt idx="195">
                  <c:v>43917</c:v>
                </c:pt>
                <c:pt idx="196">
                  <c:v>43924</c:v>
                </c:pt>
                <c:pt idx="197">
                  <c:v>43931</c:v>
                </c:pt>
                <c:pt idx="198">
                  <c:v>43938</c:v>
                </c:pt>
                <c:pt idx="199">
                  <c:v>43945</c:v>
                </c:pt>
                <c:pt idx="200">
                  <c:v>43952</c:v>
                </c:pt>
                <c:pt idx="201">
                  <c:v>43959</c:v>
                </c:pt>
                <c:pt idx="202">
                  <c:v>43966</c:v>
                </c:pt>
                <c:pt idx="203">
                  <c:v>43973</c:v>
                </c:pt>
                <c:pt idx="204">
                  <c:v>43980</c:v>
                </c:pt>
                <c:pt idx="205">
                  <c:v>43987</c:v>
                </c:pt>
                <c:pt idx="206">
                  <c:v>43994</c:v>
                </c:pt>
                <c:pt idx="207">
                  <c:v>44001</c:v>
                </c:pt>
                <c:pt idx="208">
                  <c:v>44008</c:v>
                </c:pt>
                <c:pt idx="209">
                  <c:v>44015</c:v>
                </c:pt>
                <c:pt idx="210">
                  <c:v>44022</c:v>
                </c:pt>
                <c:pt idx="211">
                  <c:v>44029</c:v>
                </c:pt>
                <c:pt idx="212">
                  <c:v>44036</c:v>
                </c:pt>
                <c:pt idx="213">
                  <c:v>44043</c:v>
                </c:pt>
                <c:pt idx="214">
                  <c:v>44050</c:v>
                </c:pt>
                <c:pt idx="215">
                  <c:v>44057</c:v>
                </c:pt>
                <c:pt idx="216">
                  <c:v>44064</c:v>
                </c:pt>
                <c:pt idx="217">
                  <c:v>44071</c:v>
                </c:pt>
                <c:pt idx="218">
                  <c:v>44078</c:v>
                </c:pt>
                <c:pt idx="219">
                  <c:v>44085</c:v>
                </c:pt>
                <c:pt idx="220">
                  <c:v>44092</c:v>
                </c:pt>
                <c:pt idx="221">
                  <c:v>44099</c:v>
                </c:pt>
                <c:pt idx="222">
                  <c:v>44106</c:v>
                </c:pt>
                <c:pt idx="223">
                  <c:v>44113</c:v>
                </c:pt>
                <c:pt idx="224">
                  <c:v>44120</c:v>
                </c:pt>
                <c:pt idx="225">
                  <c:v>44127</c:v>
                </c:pt>
                <c:pt idx="226">
                  <c:v>44134</c:v>
                </c:pt>
                <c:pt idx="227">
                  <c:v>44141</c:v>
                </c:pt>
                <c:pt idx="228">
                  <c:v>44148</c:v>
                </c:pt>
                <c:pt idx="229">
                  <c:v>44155</c:v>
                </c:pt>
                <c:pt idx="230">
                  <c:v>44162</c:v>
                </c:pt>
                <c:pt idx="231">
                  <c:v>44169</c:v>
                </c:pt>
                <c:pt idx="232">
                  <c:v>44176</c:v>
                </c:pt>
                <c:pt idx="233">
                  <c:v>44183</c:v>
                </c:pt>
                <c:pt idx="234">
                  <c:v>44190</c:v>
                </c:pt>
                <c:pt idx="235">
                  <c:v>44197</c:v>
                </c:pt>
                <c:pt idx="236">
                  <c:v>44204</c:v>
                </c:pt>
                <c:pt idx="237">
                  <c:v>44211</c:v>
                </c:pt>
                <c:pt idx="238">
                  <c:v>44218</c:v>
                </c:pt>
                <c:pt idx="239">
                  <c:v>44225</c:v>
                </c:pt>
                <c:pt idx="240">
                  <c:v>44232</c:v>
                </c:pt>
                <c:pt idx="241">
                  <c:v>44239</c:v>
                </c:pt>
                <c:pt idx="242">
                  <c:v>44246</c:v>
                </c:pt>
                <c:pt idx="243">
                  <c:v>44253</c:v>
                </c:pt>
                <c:pt idx="244">
                  <c:v>44260</c:v>
                </c:pt>
                <c:pt idx="245">
                  <c:v>44267</c:v>
                </c:pt>
                <c:pt idx="246">
                  <c:v>44274</c:v>
                </c:pt>
                <c:pt idx="247">
                  <c:v>44281</c:v>
                </c:pt>
                <c:pt idx="248">
                  <c:v>44288</c:v>
                </c:pt>
                <c:pt idx="249">
                  <c:v>44295</c:v>
                </c:pt>
                <c:pt idx="250">
                  <c:v>44302</c:v>
                </c:pt>
                <c:pt idx="251">
                  <c:v>44309</c:v>
                </c:pt>
                <c:pt idx="252">
                  <c:v>44316</c:v>
                </c:pt>
                <c:pt idx="253">
                  <c:v>44323</c:v>
                </c:pt>
                <c:pt idx="254">
                  <c:v>44330</c:v>
                </c:pt>
                <c:pt idx="255">
                  <c:v>44337</c:v>
                </c:pt>
                <c:pt idx="256">
                  <c:v>44344</c:v>
                </c:pt>
                <c:pt idx="257">
                  <c:v>44351</c:v>
                </c:pt>
                <c:pt idx="258">
                  <c:v>44358</c:v>
                </c:pt>
                <c:pt idx="259">
                  <c:v>44365</c:v>
                </c:pt>
                <c:pt idx="260">
                  <c:v>44372</c:v>
                </c:pt>
                <c:pt idx="261">
                  <c:v>44379</c:v>
                </c:pt>
                <c:pt idx="262">
                  <c:v>44386</c:v>
                </c:pt>
                <c:pt idx="263">
                  <c:v>44393</c:v>
                </c:pt>
                <c:pt idx="264">
                  <c:v>44400</c:v>
                </c:pt>
                <c:pt idx="265">
                  <c:v>44407</c:v>
                </c:pt>
                <c:pt idx="266">
                  <c:v>44414</c:v>
                </c:pt>
                <c:pt idx="267">
                  <c:v>44421</c:v>
                </c:pt>
                <c:pt idx="268">
                  <c:v>44428</c:v>
                </c:pt>
                <c:pt idx="269">
                  <c:v>44435</c:v>
                </c:pt>
                <c:pt idx="270">
                  <c:v>44442</c:v>
                </c:pt>
                <c:pt idx="271">
                  <c:v>44449</c:v>
                </c:pt>
                <c:pt idx="272">
                  <c:v>44456</c:v>
                </c:pt>
                <c:pt idx="273">
                  <c:v>44463</c:v>
                </c:pt>
                <c:pt idx="274">
                  <c:v>44470</c:v>
                </c:pt>
                <c:pt idx="275">
                  <c:v>44477</c:v>
                </c:pt>
                <c:pt idx="276">
                  <c:v>44484</c:v>
                </c:pt>
                <c:pt idx="277">
                  <c:v>44491</c:v>
                </c:pt>
                <c:pt idx="278">
                  <c:v>44498</c:v>
                </c:pt>
                <c:pt idx="279">
                  <c:v>44505</c:v>
                </c:pt>
                <c:pt idx="280">
                  <c:v>44512</c:v>
                </c:pt>
                <c:pt idx="281">
                  <c:v>44519</c:v>
                </c:pt>
                <c:pt idx="282">
                  <c:v>44526</c:v>
                </c:pt>
                <c:pt idx="283">
                  <c:v>44533</c:v>
                </c:pt>
                <c:pt idx="284">
                  <c:v>44540</c:v>
                </c:pt>
                <c:pt idx="285">
                  <c:v>44547</c:v>
                </c:pt>
                <c:pt idx="286">
                  <c:v>44554</c:v>
                </c:pt>
                <c:pt idx="287">
                  <c:v>44561</c:v>
                </c:pt>
                <c:pt idx="288">
                  <c:v>44568</c:v>
                </c:pt>
                <c:pt idx="289">
                  <c:v>44575</c:v>
                </c:pt>
                <c:pt idx="290">
                  <c:v>44582</c:v>
                </c:pt>
                <c:pt idx="291">
                  <c:v>44589</c:v>
                </c:pt>
                <c:pt idx="292">
                  <c:v>44596</c:v>
                </c:pt>
                <c:pt idx="293">
                  <c:v>44603</c:v>
                </c:pt>
                <c:pt idx="294">
                  <c:v>44610</c:v>
                </c:pt>
                <c:pt idx="295">
                  <c:v>44617</c:v>
                </c:pt>
                <c:pt idx="296">
                  <c:v>44624</c:v>
                </c:pt>
                <c:pt idx="297">
                  <c:v>44631</c:v>
                </c:pt>
                <c:pt idx="298">
                  <c:v>44638</c:v>
                </c:pt>
                <c:pt idx="299">
                  <c:v>44645</c:v>
                </c:pt>
                <c:pt idx="300">
                  <c:v>44652</c:v>
                </c:pt>
                <c:pt idx="301">
                  <c:v>44659</c:v>
                </c:pt>
                <c:pt idx="302">
                  <c:v>44666</c:v>
                </c:pt>
                <c:pt idx="303">
                  <c:v>44673</c:v>
                </c:pt>
                <c:pt idx="304">
                  <c:v>44680</c:v>
                </c:pt>
                <c:pt idx="305">
                  <c:v>44687</c:v>
                </c:pt>
                <c:pt idx="306">
                  <c:v>44694</c:v>
                </c:pt>
                <c:pt idx="307">
                  <c:v>44701</c:v>
                </c:pt>
                <c:pt idx="308">
                  <c:v>44708</c:v>
                </c:pt>
                <c:pt idx="309">
                  <c:v>44715</c:v>
                </c:pt>
                <c:pt idx="310">
                  <c:v>44722</c:v>
                </c:pt>
                <c:pt idx="311">
                  <c:v>44729</c:v>
                </c:pt>
                <c:pt idx="312">
                  <c:v>44736</c:v>
                </c:pt>
                <c:pt idx="313">
                  <c:v>44743</c:v>
                </c:pt>
                <c:pt idx="314">
                  <c:v>44750</c:v>
                </c:pt>
                <c:pt idx="315">
                  <c:v>44757</c:v>
                </c:pt>
                <c:pt idx="316">
                  <c:v>44764</c:v>
                </c:pt>
                <c:pt idx="317">
                  <c:v>44771</c:v>
                </c:pt>
                <c:pt idx="318">
                  <c:v>44778</c:v>
                </c:pt>
                <c:pt idx="319">
                  <c:v>44785</c:v>
                </c:pt>
                <c:pt idx="320">
                  <c:v>44792</c:v>
                </c:pt>
                <c:pt idx="321">
                  <c:v>44799</c:v>
                </c:pt>
                <c:pt idx="322">
                  <c:v>44806</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pt idx="342">
                  <c:v>44946</c:v>
                </c:pt>
                <c:pt idx="343">
                  <c:v>44953</c:v>
                </c:pt>
                <c:pt idx="344">
                  <c:v>44960</c:v>
                </c:pt>
                <c:pt idx="345">
                  <c:v>44967</c:v>
                </c:pt>
                <c:pt idx="346">
                  <c:v>44974</c:v>
                </c:pt>
                <c:pt idx="347">
                  <c:v>44981</c:v>
                </c:pt>
                <c:pt idx="348">
                  <c:v>44988</c:v>
                </c:pt>
                <c:pt idx="349">
                  <c:v>44995</c:v>
                </c:pt>
                <c:pt idx="350">
                  <c:v>45002</c:v>
                </c:pt>
                <c:pt idx="351">
                  <c:v>45009</c:v>
                </c:pt>
                <c:pt idx="352">
                  <c:v>45016</c:v>
                </c:pt>
                <c:pt idx="353">
                  <c:v>45023</c:v>
                </c:pt>
                <c:pt idx="354">
                  <c:v>45030</c:v>
                </c:pt>
                <c:pt idx="355">
                  <c:v>45037</c:v>
                </c:pt>
                <c:pt idx="356">
                  <c:v>45044</c:v>
                </c:pt>
                <c:pt idx="357">
                  <c:v>45051</c:v>
                </c:pt>
                <c:pt idx="358">
                  <c:v>45058</c:v>
                </c:pt>
                <c:pt idx="359">
                  <c:v>45065</c:v>
                </c:pt>
                <c:pt idx="360">
                  <c:v>45072</c:v>
                </c:pt>
                <c:pt idx="361">
                  <c:v>45079</c:v>
                </c:pt>
                <c:pt idx="362">
                  <c:v>45086</c:v>
                </c:pt>
                <c:pt idx="363">
                  <c:v>45093</c:v>
                </c:pt>
                <c:pt idx="364">
                  <c:v>45100</c:v>
                </c:pt>
                <c:pt idx="365">
                  <c:v>45107</c:v>
                </c:pt>
                <c:pt idx="366">
                  <c:v>45114</c:v>
                </c:pt>
                <c:pt idx="367">
                  <c:v>45121</c:v>
                </c:pt>
                <c:pt idx="368">
                  <c:v>45128</c:v>
                </c:pt>
                <c:pt idx="369">
                  <c:v>45135</c:v>
                </c:pt>
                <c:pt idx="370">
                  <c:v>45142</c:v>
                </c:pt>
                <c:pt idx="371">
                  <c:v>45149</c:v>
                </c:pt>
                <c:pt idx="372">
                  <c:v>45156</c:v>
                </c:pt>
                <c:pt idx="373">
                  <c:v>45163</c:v>
                </c:pt>
                <c:pt idx="374">
                  <c:v>45170</c:v>
                </c:pt>
                <c:pt idx="375">
                  <c:v>45177</c:v>
                </c:pt>
                <c:pt idx="376">
                  <c:v>45184</c:v>
                </c:pt>
                <c:pt idx="377">
                  <c:v>45191</c:v>
                </c:pt>
                <c:pt idx="378">
                  <c:v>45198</c:v>
                </c:pt>
                <c:pt idx="379">
                  <c:v>45205</c:v>
                </c:pt>
                <c:pt idx="380">
                  <c:v>45212</c:v>
                </c:pt>
                <c:pt idx="381">
                  <c:v>45219</c:v>
                </c:pt>
                <c:pt idx="382">
                  <c:v>45226</c:v>
                </c:pt>
                <c:pt idx="383">
                  <c:v>45233</c:v>
                </c:pt>
                <c:pt idx="384">
                  <c:v>45240</c:v>
                </c:pt>
                <c:pt idx="385">
                  <c:v>45247</c:v>
                </c:pt>
                <c:pt idx="386">
                  <c:v>45254</c:v>
                </c:pt>
                <c:pt idx="387">
                  <c:v>45261</c:v>
                </c:pt>
                <c:pt idx="388">
                  <c:v>45268</c:v>
                </c:pt>
                <c:pt idx="389">
                  <c:v>45275</c:v>
                </c:pt>
                <c:pt idx="390">
                  <c:v>45282</c:v>
                </c:pt>
                <c:pt idx="391">
                  <c:v>45289</c:v>
                </c:pt>
                <c:pt idx="392">
                  <c:v>45296</c:v>
                </c:pt>
                <c:pt idx="393">
                  <c:v>45303</c:v>
                </c:pt>
              </c:numCache>
            </c:numRef>
          </c:cat>
          <c:val>
            <c:numRef>
              <c:f>'G1.5'!$P$3:$P$396</c:f>
              <c:numCache>
                <c:formatCode>0.00</c:formatCode>
                <c:ptCount val="394"/>
                <c:pt idx="0">
                  <c:v>7.4922903700000001</c:v>
                </c:pt>
                <c:pt idx="1">
                  <c:v>7.49428567</c:v>
                </c:pt>
                <c:pt idx="2">
                  <c:v>7.46214026</c:v>
                </c:pt>
                <c:pt idx="3">
                  <c:v>7.4432727099999996</c:v>
                </c:pt>
                <c:pt idx="4">
                  <c:v>7.4313200499999992</c:v>
                </c:pt>
                <c:pt idx="5">
                  <c:v>7.7629481199999999</c:v>
                </c:pt>
                <c:pt idx="6">
                  <c:v>7.7722669900000003</c:v>
                </c:pt>
                <c:pt idx="7">
                  <c:v>7.782425009999999</c:v>
                </c:pt>
                <c:pt idx="8">
                  <c:v>7.7796487299999999</c:v>
                </c:pt>
                <c:pt idx="9">
                  <c:v>7.7555534699999997</c:v>
                </c:pt>
                <c:pt idx="10">
                  <c:v>7.765522279999999</c:v>
                </c:pt>
                <c:pt idx="11">
                  <c:v>7.7542257899999996</c:v>
                </c:pt>
                <c:pt idx="12">
                  <c:v>7.7650323999999991</c:v>
                </c:pt>
                <c:pt idx="13">
                  <c:v>7.7569754700000004</c:v>
                </c:pt>
                <c:pt idx="14">
                  <c:v>7.7563836500000001</c:v>
                </c:pt>
                <c:pt idx="15">
                  <c:v>7.7500706099999999</c:v>
                </c:pt>
                <c:pt idx="16">
                  <c:v>7.7631422600000004</c:v>
                </c:pt>
                <c:pt idx="17">
                  <c:v>7.7518981199999999</c:v>
                </c:pt>
                <c:pt idx="18">
                  <c:v>7.7501302699999997</c:v>
                </c:pt>
                <c:pt idx="19">
                  <c:v>7.75</c:v>
                </c:pt>
                <c:pt idx="20">
                  <c:v>7.7539022900000001</c:v>
                </c:pt>
                <c:pt idx="21">
                  <c:v>7.7525252</c:v>
                </c:pt>
                <c:pt idx="22">
                  <c:v>7.7567082999999997</c:v>
                </c:pt>
                <c:pt idx="23">
                  <c:v>7.7637733900000008</c:v>
                </c:pt>
                <c:pt idx="24">
                  <c:v>7.75</c:v>
                </c:pt>
                <c:pt idx="25">
                  <c:v>7.5108950100000005</c:v>
                </c:pt>
                <c:pt idx="26">
                  <c:v>#N/A</c:v>
                </c:pt>
                <c:pt idx="27">
                  <c:v>7.5139378199999998</c:v>
                </c:pt>
                <c:pt idx="28">
                  <c:v>7.5035588999999998</c:v>
                </c:pt>
                <c:pt idx="29">
                  <c:v>7.5095514899999998</c:v>
                </c:pt>
                <c:pt idx="30">
                  <c:v>7.5018101100000001</c:v>
                </c:pt>
                <c:pt idx="31">
                  <c:v>7.5</c:v>
                </c:pt>
                <c:pt idx="32">
                  <c:v>7.5021869399999996</c:v>
                </c:pt>
                <c:pt idx="33">
                  <c:v>7.5052216399999994</c:v>
                </c:pt>
                <c:pt idx="34">
                  <c:v>7.5007868699999998</c:v>
                </c:pt>
                <c:pt idx="35">
                  <c:v>7.2516685900000004</c:v>
                </c:pt>
                <c:pt idx="36">
                  <c:v>7.2558454499999998</c:v>
                </c:pt>
                <c:pt idx="37">
                  <c:v>7.2543252499999999</c:v>
                </c:pt>
                <c:pt idx="38">
                  <c:v>7.2485673799999999</c:v>
                </c:pt>
                <c:pt idx="39">
                  <c:v>7.0040089999999999</c:v>
                </c:pt>
                <c:pt idx="40">
                  <c:v>7.0021212500000001</c:v>
                </c:pt>
                <c:pt idx="41">
                  <c:v>#N/A</c:v>
                </c:pt>
                <c:pt idx="42">
                  <c:v>6.9919629700000003</c:v>
                </c:pt>
                <c:pt idx="43">
                  <c:v>6.9722669499999999</c:v>
                </c:pt>
                <c:pt idx="44">
                  <c:v>6.5022295800000007</c:v>
                </c:pt>
                <c:pt idx="45">
                  <c:v>6.5096575100000003</c:v>
                </c:pt>
                <c:pt idx="46">
                  <c:v>6.5099999999999989</c:v>
                </c:pt>
                <c:pt idx="47">
                  <c:v>6.5120438199999988</c:v>
                </c:pt>
                <c:pt idx="48">
                  <c:v>6.2622141300000003</c:v>
                </c:pt>
                <c:pt idx="49">
                  <c:v>6.2521133200000012</c:v>
                </c:pt>
                <c:pt idx="50">
                  <c:v>6.2602735300000001</c:v>
                </c:pt>
                <c:pt idx="51">
                  <c:v>6.2640385700000012</c:v>
                </c:pt>
                <c:pt idx="52">
                  <c:v>6.2563350599999996</c:v>
                </c:pt>
                <c:pt idx="53">
                  <c:v>5.7572231</c:v>
                </c:pt>
                <c:pt idx="54">
                  <c:v>5.7634887900000003</c:v>
                </c:pt>
                <c:pt idx="55">
                  <c:v>5.7564076699999998</c:v>
                </c:pt>
                <c:pt idx="56">
                  <c:v>5.50129994</c:v>
                </c:pt>
                <c:pt idx="57">
                  <c:v>5.5047403199999998</c:v>
                </c:pt>
                <c:pt idx="58">
                  <c:v>5.57522714</c:v>
                </c:pt>
                <c:pt idx="59">
                  <c:v>5.5424775200000003</c:v>
                </c:pt>
                <c:pt idx="60">
                  <c:v>5.5505947600000001</c:v>
                </c:pt>
                <c:pt idx="61">
                  <c:v>5.2803929399999996</c:v>
                </c:pt>
                <c:pt idx="62">
                  <c:v>5.2796644199999996</c:v>
                </c:pt>
                <c:pt idx="63">
                  <c:v>5.2535305900000004</c:v>
                </c:pt>
                <c:pt idx="64">
                  <c:v>5.2624450200000004</c:v>
                </c:pt>
                <c:pt idx="65">
                  <c:v>5.2619068499999999</c:v>
                </c:pt>
                <c:pt idx="66">
                  <c:v>5.28</c:v>
                </c:pt>
                <c:pt idx="67">
                  <c:v>5.2667622200000004</c:v>
                </c:pt>
                <c:pt idx="68">
                  <c:v>5.2726350699999998</c:v>
                </c:pt>
                <c:pt idx="69">
                  <c:v>5.2721707000000002</c:v>
                </c:pt>
                <c:pt idx="70">
                  <c:v>5.0212688200000004</c:v>
                </c:pt>
                <c:pt idx="71">
                  <c:v>5.03</c:v>
                </c:pt>
                <c:pt idx="72">
                  <c:v>5.0331208600000004</c:v>
                </c:pt>
                <c:pt idx="73">
                  <c:v>5.0162340299999997</c:v>
                </c:pt>
                <c:pt idx="74">
                  <c:v>4.7543701699999996</c:v>
                </c:pt>
                <c:pt idx="75">
                  <c:v>#N/A</c:v>
                </c:pt>
                <c:pt idx="76">
                  <c:v>4.73769683</c:v>
                </c:pt>
                <c:pt idx="77">
                  <c:v>4.7192531600000001</c:v>
                </c:pt>
                <c:pt idx="78">
                  <c:v>#N/A</c:v>
                </c:pt>
                <c:pt idx="79">
                  <c:v>4.716596</c:v>
                </c:pt>
                <c:pt idx="80">
                  <c:v>4.742801</c:v>
                </c:pt>
                <c:pt idx="81">
                  <c:v>4.7502430000000002</c:v>
                </c:pt>
                <c:pt idx="82">
                  <c:v>4.75</c:v>
                </c:pt>
                <c:pt idx="83">
                  <c:v>4.5171429999999999</c:v>
                </c:pt>
                <c:pt idx="84">
                  <c:v>4.5</c:v>
                </c:pt>
                <c:pt idx="85">
                  <c:v>4.5030080000000003</c:v>
                </c:pt>
                <c:pt idx="86">
                  <c:v>4.5130920000000003</c:v>
                </c:pt>
                <c:pt idx="87">
                  <c:v>4.5</c:v>
                </c:pt>
                <c:pt idx="88">
                  <c:v>4.4973020000000004</c:v>
                </c:pt>
                <c:pt idx="89">
                  <c:v>4.4834059999999996</c:v>
                </c:pt>
                <c:pt idx="90">
                  <c:v>4.4727059999999996</c:v>
                </c:pt>
                <c:pt idx="91">
                  <c:v>#N/A</c:v>
                </c:pt>
                <c:pt idx="92">
                  <c:v>4.432264</c:v>
                </c:pt>
                <c:pt idx="93">
                  <c:v>4.4181900000000001</c:v>
                </c:pt>
                <c:pt idx="94">
                  <c:v>4.4285620000000003</c:v>
                </c:pt>
                <c:pt idx="95">
                  <c:v>4.503393</c:v>
                </c:pt>
                <c:pt idx="96">
                  <c:v>4.2634829999999999</c:v>
                </c:pt>
                <c:pt idx="97">
                  <c:v>4.2026219999999999</c:v>
                </c:pt>
                <c:pt idx="98">
                  <c:v>4.222791</c:v>
                </c:pt>
                <c:pt idx="99">
                  <c:v>4.2549099999999997</c:v>
                </c:pt>
                <c:pt idx="100">
                  <c:v>4.2723800000000001</c:v>
                </c:pt>
                <c:pt idx="101">
                  <c:v>4.2630369999999997</c:v>
                </c:pt>
                <c:pt idx="102">
                  <c:v>4.2527439999999999</c:v>
                </c:pt>
                <c:pt idx="103">
                  <c:v>4.2536690000000004</c:v>
                </c:pt>
                <c:pt idx="104">
                  <c:v>4.2554080000000001</c:v>
                </c:pt>
                <c:pt idx="105">
                  <c:v>4.2650160000000001</c:v>
                </c:pt>
                <c:pt idx="106">
                  <c:v>4.2567899999999996</c:v>
                </c:pt>
                <c:pt idx="107">
                  <c:v>#N/A</c:v>
                </c:pt>
                <c:pt idx="108">
                  <c:v>4.2549479999999997</c:v>
                </c:pt>
                <c:pt idx="109">
                  <c:v>4.254575</c:v>
                </c:pt>
                <c:pt idx="110">
                  <c:v>4.2614770000000002</c:v>
                </c:pt>
                <c:pt idx="111">
                  <c:v>4.2535639999999999</c:v>
                </c:pt>
                <c:pt idx="112">
                  <c:v>4.2645109999999997</c:v>
                </c:pt>
                <c:pt idx="113">
                  <c:v>4.2512439999999998</c:v>
                </c:pt>
                <c:pt idx="114">
                  <c:v>4.2539449999999999</c:v>
                </c:pt>
                <c:pt idx="115">
                  <c:v>4.25</c:v>
                </c:pt>
                <c:pt idx="116">
                  <c:v>4.2568650000000003</c:v>
                </c:pt>
                <c:pt idx="117">
                  <c:v>4.2518979999999997</c:v>
                </c:pt>
                <c:pt idx="118">
                  <c:v>4.2599790000000004</c:v>
                </c:pt>
                <c:pt idx="119">
                  <c:v>4.2627480000000002</c:v>
                </c:pt>
                <c:pt idx="120">
                  <c:v>4.254931</c:v>
                </c:pt>
                <c:pt idx="121">
                  <c:v>4.2554249999999998</c:v>
                </c:pt>
                <c:pt idx="122">
                  <c:v>4.2588939999999997</c:v>
                </c:pt>
                <c:pt idx="123">
                  <c:v>4.2527850000000003</c:v>
                </c:pt>
                <c:pt idx="124">
                  <c:v>4.2531530000000002</c:v>
                </c:pt>
                <c:pt idx="125">
                  <c:v>4.2550160000000004</c:v>
                </c:pt>
                <c:pt idx="126">
                  <c:v>4.2538390000000001</c:v>
                </c:pt>
                <c:pt idx="127">
                  <c:v>4.25</c:v>
                </c:pt>
                <c:pt idx="128">
                  <c:v>4.2511859999999997</c:v>
                </c:pt>
                <c:pt idx="129">
                  <c:v>4.241028</c:v>
                </c:pt>
                <c:pt idx="130">
                  <c:v>#N/A</c:v>
                </c:pt>
                <c:pt idx="131">
                  <c:v>4.2564099999999998</c:v>
                </c:pt>
                <c:pt idx="132">
                  <c:v>4.2552240000000001</c:v>
                </c:pt>
                <c:pt idx="133">
                  <c:v>4.2562540000000002</c:v>
                </c:pt>
                <c:pt idx="134">
                  <c:v>4.2544890000000004</c:v>
                </c:pt>
                <c:pt idx="135">
                  <c:v>4.25122</c:v>
                </c:pt>
                <c:pt idx="136">
                  <c:v>4.2613120000000002</c:v>
                </c:pt>
                <c:pt idx="137">
                  <c:v>4.2541909999999996</c:v>
                </c:pt>
                <c:pt idx="138">
                  <c:v>4.2573239999999997</c:v>
                </c:pt>
                <c:pt idx="139">
                  <c:v>4.2549159999999997</c:v>
                </c:pt>
                <c:pt idx="140">
                  <c:v>4.2522640000000003</c:v>
                </c:pt>
                <c:pt idx="141">
                  <c:v>4.2521719999999998</c:v>
                </c:pt>
                <c:pt idx="142">
                  <c:v>4.261101</c:v>
                </c:pt>
                <c:pt idx="143">
                  <c:v>4.2568970000000004</c:v>
                </c:pt>
                <c:pt idx="144">
                  <c:v>4.2542549999999997</c:v>
                </c:pt>
                <c:pt idx="145">
                  <c:v>4.2584369999999998</c:v>
                </c:pt>
                <c:pt idx="146">
                  <c:v>#N/A</c:v>
                </c:pt>
                <c:pt idx="147">
                  <c:v>4.254912</c:v>
                </c:pt>
                <c:pt idx="148">
                  <c:v>4.2537649999999996</c:v>
                </c:pt>
                <c:pt idx="149">
                  <c:v>4.2521990000000001</c:v>
                </c:pt>
                <c:pt idx="150">
                  <c:v>4.2638429999999996</c:v>
                </c:pt>
                <c:pt idx="151">
                  <c:v>4.2692329999999998</c:v>
                </c:pt>
                <c:pt idx="152">
                  <c:v>4.2674599999999998</c:v>
                </c:pt>
                <c:pt idx="153">
                  <c:v>4.2641309999999999</c:v>
                </c:pt>
                <c:pt idx="154">
                  <c:v>4.261552</c:v>
                </c:pt>
                <c:pt idx="155">
                  <c:v>4.2622910000000003</c:v>
                </c:pt>
                <c:pt idx="156">
                  <c:v>4.2833759999999996</c:v>
                </c:pt>
                <c:pt idx="157">
                  <c:v>4.2619309999999997</c:v>
                </c:pt>
                <c:pt idx="158">
                  <c:v>4.2542210000000003</c:v>
                </c:pt>
                <c:pt idx="159">
                  <c:v>4.2635949999999996</c:v>
                </c:pt>
                <c:pt idx="160">
                  <c:v>4.266699</c:v>
                </c:pt>
                <c:pt idx="161">
                  <c:v>4.2675299999999998</c:v>
                </c:pt>
                <c:pt idx="162">
                  <c:v>4.2637530000000003</c:v>
                </c:pt>
                <c:pt idx="163">
                  <c:v>4.2698410000000004</c:v>
                </c:pt>
                <c:pt idx="164">
                  <c:v>4.2756829999999999</c:v>
                </c:pt>
                <c:pt idx="165">
                  <c:v>4.2756460000000001</c:v>
                </c:pt>
                <c:pt idx="166">
                  <c:v>4.2646800000000002</c:v>
                </c:pt>
                <c:pt idx="167">
                  <c:v>4.2533339999999997</c:v>
                </c:pt>
                <c:pt idx="168">
                  <c:v>4.2539730000000002</c:v>
                </c:pt>
                <c:pt idx="169">
                  <c:v>4.2548779999999997</c:v>
                </c:pt>
                <c:pt idx="170">
                  <c:v>4.2554020000000001</c:v>
                </c:pt>
                <c:pt idx="171">
                  <c:v>4.2605529999999998</c:v>
                </c:pt>
                <c:pt idx="172">
                  <c:v>4.2580809999999998</c:v>
                </c:pt>
                <c:pt idx="173">
                  <c:v>4.2646030000000001</c:v>
                </c:pt>
                <c:pt idx="174">
                  <c:v>4.2540287899999996</c:v>
                </c:pt>
                <c:pt idx="175">
                  <c:v>4.254111</c:v>
                </c:pt>
                <c:pt idx="176">
                  <c:v>4.253412</c:v>
                </c:pt>
                <c:pt idx="177">
                  <c:v>4.2693969999999997</c:v>
                </c:pt>
                <c:pt idx="178">
                  <c:v>4.2545890000000002</c:v>
                </c:pt>
                <c:pt idx="179">
                  <c:v>4.2649309999999998</c:v>
                </c:pt>
                <c:pt idx="180">
                  <c:v>4.2559680000000002</c:v>
                </c:pt>
                <c:pt idx="181">
                  <c:v>4.2562879999999996</c:v>
                </c:pt>
                <c:pt idx="182">
                  <c:v>4.2594339999999997</c:v>
                </c:pt>
                <c:pt idx="183">
                  <c:v>4.2641980000000004</c:v>
                </c:pt>
                <c:pt idx="184">
                  <c:v>4.2605469999999999</c:v>
                </c:pt>
                <c:pt idx="185">
                  <c:v>4.2540529999999999</c:v>
                </c:pt>
                <c:pt idx="186">
                  <c:v>4.2523569999999999</c:v>
                </c:pt>
                <c:pt idx="187">
                  <c:v>4.2557700000000001</c:v>
                </c:pt>
                <c:pt idx="188">
                  <c:v>4.255941</c:v>
                </c:pt>
                <c:pt idx="189">
                  <c:v>4.2535670000000003</c:v>
                </c:pt>
                <c:pt idx="190">
                  <c:v>4.2630499999999998</c:v>
                </c:pt>
                <c:pt idx="191">
                  <c:v>4.2588030000000003</c:v>
                </c:pt>
                <c:pt idx="192">
                  <c:v>4.2563829999999996</c:v>
                </c:pt>
                <c:pt idx="193">
                  <c:v>4.2556570000000002</c:v>
                </c:pt>
                <c:pt idx="194">
                  <c:v>4.1900000000000004</c:v>
                </c:pt>
                <c:pt idx="195">
                  <c:v>3.9130230000000004</c:v>
                </c:pt>
                <c:pt idx="196">
                  <c:v>3.7161019999999998</c:v>
                </c:pt>
                <c:pt idx="197">
                  <c:v>#N/A</c:v>
                </c:pt>
                <c:pt idx="198">
                  <c:v>3.7187489999999999</c:v>
                </c:pt>
                <c:pt idx="199">
                  <c:v>3.7183460000000004</c:v>
                </c:pt>
                <c:pt idx="200">
                  <c:v>#N/A</c:v>
                </c:pt>
                <c:pt idx="201">
                  <c:v>3.2634850000000002</c:v>
                </c:pt>
                <c:pt idx="202">
                  <c:v>3.2261169999999999</c:v>
                </c:pt>
                <c:pt idx="203">
                  <c:v>3.1974109999999998</c:v>
                </c:pt>
                <c:pt idx="204">
                  <c:v>3.2516699999999994</c:v>
                </c:pt>
                <c:pt idx="205">
                  <c:v>2.7510620000000001</c:v>
                </c:pt>
                <c:pt idx="206">
                  <c:v>2.7465329999999999</c:v>
                </c:pt>
                <c:pt idx="207">
                  <c:v>2.7580089999999999</c:v>
                </c:pt>
                <c:pt idx="208">
                  <c:v>2.765657</c:v>
                </c:pt>
                <c:pt idx="209">
                  <c:v>2.5036260000000001</c:v>
                </c:pt>
                <c:pt idx="210">
                  <c:v>2.492677</c:v>
                </c:pt>
                <c:pt idx="211">
                  <c:v>2.494148</c:v>
                </c:pt>
                <c:pt idx="212">
                  <c:v>2.4900000000000002</c:v>
                </c:pt>
                <c:pt idx="213">
                  <c:v>2.4609019999999999</c:v>
                </c:pt>
                <c:pt idx="214">
                  <c:v>#N/A</c:v>
                </c:pt>
                <c:pt idx="215">
                  <c:v>2.2191390000000002</c:v>
                </c:pt>
                <c:pt idx="216">
                  <c:v>2.216011</c:v>
                </c:pt>
                <c:pt idx="217">
                  <c:v>2.2217030000000002</c:v>
                </c:pt>
                <c:pt idx="218">
                  <c:v>2.0028800000000002</c:v>
                </c:pt>
                <c:pt idx="219">
                  <c:v>1.9836590000000001</c:v>
                </c:pt>
                <c:pt idx="220">
                  <c:v>2.0032610000000002</c:v>
                </c:pt>
                <c:pt idx="221">
                  <c:v>2.0031249999999998</c:v>
                </c:pt>
                <c:pt idx="222">
                  <c:v>1.7527090000000003</c:v>
                </c:pt>
                <c:pt idx="223">
                  <c:v>1.7420770000000001</c:v>
                </c:pt>
                <c:pt idx="224">
                  <c:v>1.7544090000000001</c:v>
                </c:pt>
                <c:pt idx="225">
                  <c:v>1.752033</c:v>
                </c:pt>
                <c:pt idx="226">
                  <c:v>1.7465689999999998</c:v>
                </c:pt>
                <c:pt idx="227">
                  <c:v>1.7424569999999999</c:v>
                </c:pt>
                <c:pt idx="228">
                  <c:v>1.754286</c:v>
                </c:pt>
                <c:pt idx="229">
                  <c:v>1.753746</c:v>
                </c:pt>
                <c:pt idx="230">
                  <c:v>1.7537970000000001</c:v>
                </c:pt>
                <c:pt idx="231">
                  <c:v>1.7521770000000003</c:v>
                </c:pt>
                <c:pt idx="232">
                  <c:v>1.758043</c:v>
                </c:pt>
                <c:pt idx="233">
                  <c:v>1.755485</c:v>
                </c:pt>
                <c:pt idx="234">
                  <c:v>#N/A</c:v>
                </c:pt>
                <c:pt idx="235">
                  <c:v>#N/A</c:v>
                </c:pt>
                <c:pt idx="236">
                  <c:v>1.7405520000000001</c:v>
                </c:pt>
                <c:pt idx="237">
                  <c:v>1.7331700000000001</c:v>
                </c:pt>
                <c:pt idx="238">
                  <c:v>1.737053</c:v>
                </c:pt>
                <c:pt idx="239">
                  <c:v>1.7439530000000001</c:v>
                </c:pt>
                <c:pt idx="240">
                  <c:v>1.7545140000000001</c:v>
                </c:pt>
                <c:pt idx="241">
                  <c:v>1.7531310000000002</c:v>
                </c:pt>
                <c:pt idx="242">
                  <c:v>1.752478</c:v>
                </c:pt>
                <c:pt idx="243">
                  <c:v>1.7420629999999999</c:v>
                </c:pt>
                <c:pt idx="244">
                  <c:v>1.7399999999999998</c:v>
                </c:pt>
                <c:pt idx="245">
                  <c:v>1.66</c:v>
                </c:pt>
                <c:pt idx="246">
                  <c:v>1.71</c:v>
                </c:pt>
                <c:pt idx="247">
                  <c:v>1.72</c:v>
                </c:pt>
                <c:pt idx="248">
                  <c:v>#N/A</c:v>
                </c:pt>
                <c:pt idx="249">
                  <c:v>1.7351220000000001</c:v>
                </c:pt>
                <c:pt idx="250">
                  <c:v>1.7307250000000001</c:v>
                </c:pt>
                <c:pt idx="251">
                  <c:v>1.7507019999999998</c:v>
                </c:pt>
                <c:pt idx="252">
                  <c:v>1.75424</c:v>
                </c:pt>
                <c:pt idx="253">
                  <c:v>1.7573669999999999</c:v>
                </c:pt>
                <c:pt idx="254">
                  <c:v>1.7500000000000002</c:v>
                </c:pt>
                <c:pt idx="255">
                  <c:v>1.7639050000000001</c:v>
                </c:pt>
                <c:pt idx="256">
                  <c:v>1.7725150000000003</c:v>
                </c:pt>
                <c:pt idx="257">
                  <c:v>1.7616699999999998</c:v>
                </c:pt>
                <c:pt idx="258">
                  <c:v>1.752785</c:v>
                </c:pt>
                <c:pt idx="259">
                  <c:v>1.753476</c:v>
                </c:pt>
                <c:pt idx="260">
                  <c:v>1.7532840000000001</c:v>
                </c:pt>
                <c:pt idx="261">
                  <c:v>1.7721750000000001</c:v>
                </c:pt>
                <c:pt idx="262">
                  <c:v>1.779874</c:v>
                </c:pt>
                <c:pt idx="263">
                  <c:v>1.7506969999999999</c:v>
                </c:pt>
                <c:pt idx="264">
                  <c:v>1.7714779999999999</c:v>
                </c:pt>
                <c:pt idx="265">
                  <c:v>1.7674320000000001</c:v>
                </c:pt>
                <c:pt idx="266">
                  <c:v>1.7500000000000002</c:v>
                </c:pt>
                <c:pt idx="267">
                  <c:v>1.75732</c:v>
                </c:pt>
                <c:pt idx="268">
                  <c:v>1.7590859999999999</c:v>
                </c:pt>
                <c:pt idx="269">
                  <c:v>1.7676989999999999</c:v>
                </c:pt>
                <c:pt idx="270">
                  <c:v>1.773752</c:v>
                </c:pt>
                <c:pt idx="271">
                  <c:v>1.7649010000000001</c:v>
                </c:pt>
                <c:pt idx="272">
                  <c:v>1.7839</c:v>
                </c:pt>
                <c:pt idx="273">
                  <c:v>1.8124629999999999</c:v>
                </c:pt>
                <c:pt idx="274">
                  <c:v>2.04792</c:v>
                </c:pt>
                <c:pt idx="275">
                  <c:v>2.0397479999999999</c:v>
                </c:pt>
                <c:pt idx="276">
                  <c:v>2.0429379999999999</c:v>
                </c:pt>
                <c:pt idx="277">
                  <c:v>2.0307550000000001</c:v>
                </c:pt>
                <c:pt idx="278">
                  <c:v>2.0447000000000002</c:v>
                </c:pt>
                <c:pt idx="279">
                  <c:v>2.5451380000000001</c:v>
                </c:pt>
                <c:pt idx="280">
                  <c:v>2.5483750000000001</c:v>
                </c:pt>
                <c:pt idx="281">
                  <c:v>2.5496080000000001</c:v>
                </c:pt>
                <c:pt idx="282">
                  <c:v>2.574157</c:v>
                </c:pt>
                <c:pt idx="283">
                  <c:v>2.5681289999999999</c:v>
                </c:pt>
                <c:pt idx="284">
                  <c:v>2.536381</c:v>
                </c:pt>
                <c:pt idx="285">
                  <c:v>2.5389110000000001</c:v>
                </c:pt>
                <c:pt idx="286">
                  <c:v>2.9833859999999999</c:v>
                </c:pt>
                <c:pt idx="287">
                  <c:v>#N/A</c:v>
                </c:pt>
                <c:pt idx="288">
                  <c:v>3.0061778821607201</c:v>
                </c:pt>
                <c:pt idx="289">
                  <c:v>3.0949894974955501</c:v>
                </c:pt>
                <c:pt idx="290">
                  <c:v>3.0271577195172701</c:v>
                </c:pt>
                <c:pt idx="291">
                  <c:v>3.0486918047891298</c:v>
                </c:pt>
                <c:pt idx="292">
                  <c:v>4.0392436188694303</c:v>
                </c:pt>
                <c:pt idx="293">
                  <c:v>4.0569623915139799</c:v>
                </c:pt>
                <c:pt idx="294">
                  <c:v>4.0927392481260298</c:v>
                </c:pt>
                <c:pt idx="295">
                  <c:v>4.1079877515310503</c:v>
                </c:pt>
                <c:pt idx="296">
                  <c:v>4.0757393866637504</c:v>
                </c:pt>
                <c:pt idx="297">
                  <c:v>4.0105878510777204</c:v>
                </c:pt>
                <c:pt idx="298">
                  <c:v>4.0610489594610799</c:v>
                </c:pt>
                <c:pt idx="299">
                  <c:v>4.0815488482922904</c:v>
                </c:pt>
                <c:pt idx="300">
                  <c:v>5.0395113075123401</c:v>
                </c:pt>
                <c:pt idx="301">
                  <c:v>5.10036466966611</c:v>
                </c:pt>
                <c:pt idx="302">
                  <c:v>#N/A</c:v>
                </c:pt>
                <c:pt idx="303">
                  <c:v>5.1237775268209997</c:v>
                </c:pt>
                <c:pt idx="304">
                  <c:v>5.1001333764525496</c:v>
                </c:pt>
                <c:pt idx="305">
                  <c:v>6.03407397480568</c:v>
                </c:pt>
                <c:pt idx="306">
                  <c:v>6.0775451574058099</c:v>
                </c:pt>
                <c:pt idx="307">
                  <c:v>6.1514425381002598</c:v>
                </c:pt>
                <c:pt idx="308">
                  <c:v>6.0138939107976501</c:v>
                </c:pt>
                <c:pt idx="309">
                  <c:v>6.2593353901529705</c:v>
                </c:pt>
                <c:pt idx="310">
                  <c:v>6.03</c:v>
                </c:pt>
                <c:pt idx="311">
                  <c:v>6.0853301395542596</c:v>
                </c:pt>
                <c:pt idx="312">
                  <c:v>6.0824057721300901</c:v>
                </c:pt>
                <c:pt idx="313">
                  <c:v>7.4988866699950005</c:v>
                </c:pt>
                <c:pt idx="314">
                  <c:v>7.5</c:v>
                </c:pt>
                <c:pt idx="315">
                  <c:v>7.5023607222168591</c:v>
                </c:pt>
                <c:pt idx="316">
                  <c:v>7.501347208027501</c:v>
                </c:pt>
                <c:pt idx="317">
                  <c:v>7.4776904554879202</c:v>
                </c:pt>
                <c:pt idx="318">
                  <c:v>9.01</c:v>
                </c:pt>
                <c:pt idx="319">
                  <c:v>9.0105830052076694</c:v>
                </c:pt>
                <c:pt idx="320">
                  <c:v>9.0838242799854108</c:v>
                </c:pt>
                <c:pt idx="321">
                  <c:v>9.01</c:v>
                </c:pt>
                <c:pt idx="322">
                  <c:v>9.0611544461778397</c:v>
                </c:pt>
                <c:pt idx="323">
                  <c:v>9</c:v>
                </c:pt>
                <c:pt idx="324">
                  <c:v>9.0116218523260692</c:v>
                </c:pt>
                <c:pt idx="325">
                  <c:v>9.0415538290788007</c:v>
                </c:pt>
                <c:pt idx="326">
                  <c:v>10.0170320138779</c:v>
                </c:pt>
                <c:pt idx="327">
                  <c:v>10.029999999999999</c:v>
                </c:pt>
                <c:pt idx="328">
                  <c:v>10.080101786057201</c:v>
                </c:pt>
                <c:pt idx="329">
                  <c:v>10.029999999999999</c:v>
                </c:pt>
                <c:pt idx="330">
                  <c:v>10.104318109230199</c:v>
                </c:pt>
                <c:pt idx="331">
                  <c:v>11.0065518400268</c:v>
                </c:pt>
                <c:pt idx="332">
                  <c:v>10.9868231046931</c:v>
                </c:pt>
                <c:pt idx="333">
                  <c:v>10.98</c:v>
                </c:pt>
                <c:pt idx="334">
                  <c:v>10.992934650719301</c:v>
                </c:pt>
                <c:pt idx="335">
                  <c:v>10.9968909168081</c:v>
                </c:pt>
                <c:pt idx="336">
                  <c:v>11.002363507445001</c:v>
                </c:pt>
                <c:pt idx="337">
                  <c:v>11.0217412333736</c:v>
                </c:pt>
                <c:pt idx="338">
                  <c:v>11.985346927603601</c:v>
                </c:pt>
                <c:pt idx="339">
                  <c:v>#N/A</c:v>
                </c:pt>
                <c:pt idx="340">
                  <c:v>11.92</c:v>
                </c:pt>
                <c:pt idx="341">
                  <c:v>11.9372998729351</c:v>
                </c:pt>
                <c:pt idx="342">
                  <c:v>11.93</c:v>
                </c:pt>
                <c:pt idx="343">
                  <c:v>11.9983339741125</c:v>
                </c:pt>
                <c:pt idx="344">
                  <c:v>12.75</c:v>
                </c:pt>
                <c:pt idx="345">
                  <c:v>12.79</c:v>
                </c:pt>
                <c:pt idx="346">
                  <c:v>12.756912055335901</c:v>
                </c:pt>
                <c:pt idx="347">
                  <c:v>12.740000000000002</c:v>
                </c:pt>
                <c:pt idx="348">
                  <c:v>12.5620526711813</c:v>
                </c:pt>
                <c:pt idx="349">
                  <c:v>12.46</c:v>
                </c:pt>
                <c:pt idx="350">
                  <c:v>12.6534671092335</c:v>
                </c:pt>
                <c:pt idx="351">
                  <c:v>12.6465448435202</c:v>
                </c:pt>
                <c:pt idx="352">
                  <c:v>12.952617307488602</c:v>
                </c:pt>
                <c:pt idx="353">
                  <c:v>#N/A</c:v>
                </c:pt>
                <c:pt idx="354">
                  <c:v>12.984045403795999</c:v>
                </c:pt>
                <c:pt idx="355">
                  <c:v>13.0048791609667</c:v>
                </c:pt>
                <c:pt idx="356">
                  <c:v>13.041103223163599</c:v>
                </c:pt>
                <c:pt idx="357">
                  <c:v>13.26</c:v>
                </c:pt>
                <c:pt idx="358">
                  <c:v>13.2642476260043</c:v>
                </c:pt>
                <c:pt idx="359">
                  <c:v>13.293126122888898</c:v>
                </c:pt>
                <c:pt idx="360">
                  <c:v>13.339094728886499</c:v>
                </c:pt>
                <c:pt idx="361">
                  <c:v>13.283345566033301</c:v>
                </c:pt>
                <c:pt idx="362">
                  <c:v>13.271504242194499</c:v>
                </c:pt>
                <c:pt idx="363">
                  <c:v>13.3426891712851</c:v>
                </c:pt>
                <c:pt idx="364">
                  <c:v>13.261173514260499</c:v>
                </c:pt>
                <c:pt idx="365">
                  <c:v>13.263807223094497</c:v>
                </c:pt>
                <c:pt idx="366">
                  <c:v>13.2273845798707</c:v>
                </c:pt>
                <c:pt idx="367">
                  <c:v>13.25</c:v>
                </c:pt>
                <c:pt idx="368">
                  <c:v>13.289339388934698</c:v>
                </c:pt>
                <c:pt idx="369">
                  <c:v>13.242079076785702</c:v>
                </c:pt>
                <c:pt idx="370">
                  <c:v>13.249417673606001</c:v>
                </c:pt>
                <c:pt idx="371">
                  <c:v>13.2708917682926</c:v>
                </c:pt>
                <c:pt idx="372">
                  <c:v>13.296695912654199</c:v>
                </c:pt>
                <c:pt idx="373">
                  <c:v>13.308331595411801</c:v>
                </c:pt>
                <c:pt idx="374">
                  <c:v>13.2484718799014</c:v>
                </c:pt>
                <c:pt idx="375">
                  <c:v>13.230434782608603</c:v>
                </c:pt>
                <c:pt idx="376">
                  <c:v>13.2542222222222</c:v>
                </c:pt>
                <c:pt idx="377">
                  <c:v>13.2914396635393</c:v>
                </c:pt>
                <c:pt idx="378">
                  <c:v>13.261649447809001</c:v>
                </c:pt>
                <c:pt idx="379">
                  <c:v>13.289168021279698</c:v>
                </c:pt>
                <c:pt idx="380">
                  <c:v>13.254721078247799</c:v>
                </c:pt>
                <c:pt idx="381">
                  <c:v>13.2871267483465</c:v>
                </c:pt>
                <c:pt idx="382">
                  <c:v>13.238408179112202</c:v>
                </c:pt>
                <c:pt idx="383">
                  <c:v>13.241458454386901</c:v>
                </c:pt>
                <c:pt idx="384">
                  <c:v>13.269364480557099</c:v>
                </c:pt>
                <c:pt idx="385">
                  <c:v>13.2952471627694</c:v>
                </c:pt>
                <c:pt idx="386">
                  <c:v>13.2787918694531</c:v>
                </c:pt>
                <c:pt idx="387">
                  <c:v>13.2240980350429</c:v>
                </c:pt>
                <c:pt idx="388">
                  <c:v>#N/A</c:v>
                </c:pt>
                <c:pt idx="389">
                  <c:v>13.169830380701001</c:v>
                </c:pt>
                <c:pt idx="390">
                  <c:v>12.9573718840946</c:v>
                </c:pt>
                <c:pt idx="391">
                  <c:v>#N/A</c:v>
                </c:pt>
                <c:pt idx="392">
                  <c:v>13</c:v>
                </c:pt>
                <c:pt idx="393">
                  <c:v>#N/A</c:v>
                </c:pt>
              </c:numCache>
            </c:numRef>
          </c:val>
          <c:smooth val="0"/>
          <c:extLst>
            <c:ext xmlns:c16="http://schemas.microsoft.com/office/drawing/2014/chart" uri="{C3380CC4-5D6E-409C-BE32-E72D297353CC}">
              <c16:uniqueId val="{00000001-49A5-487F-B755-5807A4117995}"/>
            </c:ext>
          </c:extLst>
        </c:ser>
        <c:ser>
          <c:idx val="2"/>
          <c:order val="2"/>
          <c:tx>
            <c:strRef>
              <c:f>'G1.5'!$R$2</c:f>
              <c:strCache>
                <c:ptCount val="1"/>
                <c:pt idx="0">
                  <c:v>IBR</c:v>
                </c:pt>
              </c:strCache>
            </c:strRef>
          </c:tx>
          <c:spPr>
            <a:ln>
              <a:solidFill>
                <a:srgbClr val="FFC000"/>
              </a:solidFill>
            </a:ln>
          </c:spPr>
          <c:marker>
            <c:symbol val="none"/>
          </c:marker>
          <c:cat>
            <c:numRef>
              <c:f>'G1.5'!$O$3:$O$396</c:f>
              <c:numCache>
                <c:formatCode>yyyy\-mm\-dd;@</c:formatCode>
                <c:ptCount val="394"/>
                <c:pt idx="0">
                  <c:v>42552</c:v>
                </c:pt>
                <c:pt idx="1">
                  <c:v>42559</c:v>
                </c:pt>
                <c:pt idx="2">
                  <c:v>42566</c:v>
                </c:pt>
                <c:pt idx="3">
                  <c:v>42573</c:v>
                </c:pt>
                <c:pt idx="4">
                  <c:v>42580</c:v>
                </c:pt>
                <c:pt idx="5">
                  <c:v>42587</c:v>
                </c:pt>
                <c:pt idx="6">
                  <c:v>42594</c:v>
                </c:pt>
                <c:pt idx="7">
                  <c:v>42601</c:v>
                </c:pt>
                <c:pt idx="8">
                  <c:v>42608</c:v>
                </c:pt>
                <c:pt idx="9">
                  <c:v>42615</c:v>
                </c:pt>
                <c:pt idx="10">
                  <c:v>42622</c:v>
                </c:pt>
                <c:pt idx="11">
                  <c:v>42629</c:v>
                </c:pt>
                <c:pt idx="12">
                  <c:v>42636</c:v>
                </c:pt>
                <c:pt idx="13">
                  <c:v>42643</c:v>
                </c:pt>
                <c:pt idx="14">
                  <c:v>42650</c:v>
                </c:pt>
                <c:pt idx="15">
                  <c:v>42657</c:v>
                </c:pt>
                <c:pt idx="16">
                  <c:v>42664</c:v>
                </c:pt>
                <c:pt idx="17">
                  <c:v>42671</c:v>
                </c:pt>
                <c:pt idx="18">
                  <c:v>42678</c:v>
                </c:pt>
                <c:pt idx="19">
                  <c:v>42685</c:v>
                </c:pt>
                <c:pt idx="20">
                  <c:v>42692</c:v>
                </c:pt>
                <c:pt idx="21">
                  <c:v>42699</c:v>
                </c:pt>
                <c:pt idx="22">
                  <c:v>42706</c:v>
                </c:pt>
                <c:pt idx="23">
                  <c:v>42713</c:v>
                </c:pt>
                <c:pt idx="24">
                  <c:v>42720</c:v>
                </c:pt>
                <c:pt idx="25">
                  <c:v>42727</c:v>
                </c:pt>
                <c:pt idx="26">
                  <c:v>42734</c:v>
                </c:pt>
                <c:pt idx="27">
                  <c:v>42741</c:v>
                </c:pt>
                <c:pt idx="28">
                  <c:v>42748</c:v>
                </c:pt>
                <c:pt idx="29">
                  <c:v>42755</c:v>
                </c:pt>
                <c:pt idx="30">
                  <c:v>42762</c:v>
                </c:pt>
                <c:pt idx="31">
                  <c:v>42769</c:v>
                </c:pt>
                <c:pt idx="32">
                  <c:v>42776</c:v>
                </c:pt>
                <c:pt idx="33">
                  <c:v>42783</c:v>
                </c:pt>
                <c:pt idx="34">
                  <c:v>42790</c:v>
                </c:pt>
                <c:pt idx="35">
                  <c:v>42797</c:v>
                </c:pt>
                <c:pt idx="36">
                  <c:v>42804</c:v>
                </c:pt>
                <c:pt idx="37">
                  <c:v>42811</c:v>
                </c:pt>
                <c:pt idx="38">
                  <c:v>42818</c:v>
                </c:pt>
                <c:pt idx="39">
                  <c:v>42825</c:v>
                </c:pt>
                <c:pt idx="40">
                  <c:v>42832</c:v>
                </c:pt>
                <c:pt idx="41">
                  <c:v>42839</c:v>
                </c:pt>
                <c:pt idx="42">
                  <c:v>42846</c:v>
                </c:pt>
                <c:pt idx="43">
                  <c:v>42853</c:v>
                </c:pt>
                <c:pt idx="44">
                  <c:v>42860</c:v>
                </c:pt>
                <c:pt idx="45">
                  <c:v>42867</c:v>
                </c:pt>
                <c:pt idx="46">
                  <c:v>42874</c:v>
                </c:pt>
                <c:pt idx="47">
                  <c:v>42881</c:v>
                </c:pt>
                <c:pt idx="48">
                  <c:v>42888</c:v>
                </c:pt>
                <c:pt idx="49">
                  <c:v>42895</c:v>
                </c:pt>
                <c:pt idx="50">
                  <c:v>42902</c:v>
                </c:pt>
                <c:pt idx="51">
                  <c:v>42909</c:v>
                </c:pt>
                <c:pt idx="52">
                  <c:v>42916</c:v>
                </c:pt>
                <c:pt idx="53">
                  <c:v>42923</c:v>
                </c:pt>
                <c:pt idx="54">
                  <c:v>42930</c:v>
                </c:pt>
                <c:pt idx="55">
                  <c:v>42937</c:v>
                </c:pt>
                <c:pt idx="56">
                  <c:v>42944</c:v>
                </c:pt>
                <c:pt idx="57">
                  <c:v>42951</c:v>
                </c:pt>
                <c:pt idx="58">
                  <c:v>42958</c:v>
                </c:pt>
                <c:pt idx="59">
                  <c:v>42965</c:v>
                </c:pt>
                <c:pt idx="60">
                  <c:v>42972</c:v>
                </c:pt>
                <c:pt idx="61">
                  <c:v>42979</c:v>
                </c:pt>
                <c:pt idx="62">
                  <c:v>42986</c:v>
                </c:pt>
                <c:pt idx="63">
                  <c:v>42993</c:v>
                </c:pt>
                <c:pt idx="64">
                  <c:v>43000</c:v>
                </c:pt>
                <c:pt idx="65">
                  <c:v>43007</c:v>
                </c:pt>
                <c:pt idx="66">
                  <c:v>43014</c:v>
                </c:pt>
                <c:pt idx="67">
                  <c:v>43021</c:v>
                </c:pt>
                <c:pt idx="68">
                  <c:v>43028</c:v>
                </c:pt>
                <c:pt idx="69">
                  <c:v>43035</c:v>
                </c:pt>
                <c:pt idx="70">
                  <c:v>43042</c:v>
                </c:pt>
                <c:pt idx="71">
                  <c:v>43049</c:v>
                </c:pt>
                <c:pt idx="72">
                  <c:v>43056</c:v>
                </c:pt>
                <c:pt idx="73">
                  <c:v>43063</c:v>
                </c:pt>
                <c:pt idx="74">
                  <c:v>43070</c:v>
                </c:pt>
                <c:pt idx="75">
                  <c:v>43077</c:v>
                </c:pt>
                <c:pt idx="76">
                  <c:v>43084</c:v>
                </c:pt>
                <c:pt idx="77">
                  <c:v>43091</c:v>
                </c:pt>
                <c:pt idx="78">
                  <c:v>43098</c:v>
                </c:pt>
                <c:pt idx="79">
                  <c:v>43105</c:v>
                </c:pt>
                <c:pt idx="80">
                  <c:v>43112</c:v>
                </c:pt>
                <c:pt idx="81">
                  <c:v>43119</c:v>
                </c:pt>
                <c:pt idx="82">
                  <c:v>43126</c:v>
                </c:pt>
                <c:pt idx="83">
                  <c:v>43133</c:v>
                </c:pt>
                <c:pt idx="84">
                  <c:v>43140</c:v>
                </c:pt>
                <c:pt idx="85">
                  <c:v>43147</c:v>
                </c:pt>
                <c:pt idx="86">
                  <c:v>43154</c:v>
                </c:pt>
                <c:pt idx="87">
                  <c:v>43161</c:v>
                </c:pt>
                <c:pt idx="88">
                  <c:v>43168</c:v>
                </c:pt>
                <c:pt idx="89">
                  <c:v>43175</c:v>
                </c:pt>
                <c:pt idx="90">
                  <c:v>43182</c:v>
                </c:pt>
                <c:pt idx="91">
                  <c:v>43189</c:v>
                </c:pt>
                <c:pt idx="92">
                  <c:v>43196</c:v>
                </c:pt>
                <c:pt idx="93">
                  <c:v>43203</c:v>
                </c:pt>
                <c:pt idx="94">
                  <c:v>43210</c:v>
                </c:pt>
                <c:pt idx="95">
                  <c:v>43217</c:v>
                </c:pt>
                <c:pt idx="96">
                  <c:v>43224</c:v>
                </c:pt>
                <c:pt idx="97">
                  <c:v>43231</c:v>
                </c:pt>
                <c:pt idx="98">
                  <c:v>43238</c:v>
                </c:pt>
                <c:pt idx="99">
                  <c:v>43245</c:v>
                </c:pt>
                <c:pt idx="100">
                  <c:v>43252</c:v>
                </c:pt>
                <c:pt idx="101">
                  <c:v>43259</c:v>
                </c:pt>
                <c:pt idx="102">
                  <c:v>43266</c:v>
                </c:pt>
                <c:pt idx="103">
                  <c:v>43273</c:v>
                </c:pt>
                <c:pt idx="104">
                  <c:v>43280</c:v>
                </c:pt>
                <c:pt idx="105">
                  <c:v>43287</c:v>
                </c:pt>
                <c:pt idx="106">
                  <c:v>43294</c:v>
                </c:pt>
                <c:pt idx="107">
                  <c:v>43301</c:v>
                </c:pt>
                <c:pt idx="108">
                  <c:v>43308</c:v>
                </c:pt>
                <c:pt idx="109">
                  <c:v>43315</c:v>
                </c:pt>
                <c:pt idx="110">
                  <c:v>43322</c:v>
                </c:pt>
                <c:pt idx="111">
                  <c:v>43329</c:v>
                </c:pt>
                <c:pt idx="112">
                  <c:v>43336</c:v>
                </c:pt>
                <c:pt idx="113">
                  <c:v>43343</c:v>
                </c:pt>
                <c:pt idx="114">
                  <c:v>43350</c:v>
                </c:pt>
                <c:pt idx="115">
                  <c:v>43357</c:v>
                </c:pt>
                <c:pt idx="116">
                  <c:v>43364</c:v>
                </c:pt>
                <c:pt idx="117">
                  <c:v>43371</c:v>
                </c:pt>
                <c:pt idx="118">
                  <c:v>43378</c:v>
                </c:pt>
                <c:pt idx="119">
                  <c:v>43385</c:v>
                </c:pt>
                <c:pt idx="120">
                  <c:v>43392</c:v>
                </c:pt>
                <c:pt idx="121">
                  <c:v>43399</c:v>
                </c:pt>
                <c:pt idx="122">
                  <c:v>43406</c:v>
                </c:pt>
                <c:pt idx="123">
                  <c:v>43413</c:v>
                </c:pt>
                <c:pt idx="124">
                  <c:v>43420</c:v>
                </c:pt>
                <c:pt idx="125">
                  <c:v>43427</c:v>
                </c:pt>
                <c:pt idx="126">
                  <c:v>43434</c:v>
                </c:pt>
                <c:pt idx="127">
                  <c:v>43441</c:v>
                </c:pt>
                <c:pt idx="128">
                  <c:v>43448</c:v>
                </c:pt>
                <c:pt idx="129">
                  <c:v>43455</c:v>
                </c:pt>
                <c:pt idx="130">
                  <c:v>43462</c:v>
                </c:pt>
                <c:pt idx="131">
                  <c:v>43469</c:v>
                </c:pt>
                <c:pt idx="132">
                  <c:v>43476</c:v>
                </c:pt>
                <c:pt idx="133">
                  <c:v>43483</c:v>
                </c:pt>
                <c:pt idx="134">
                  <c:v>43490</c:v>
                </c:pt>
                <c:pt idx="135">
                  <c:v>43497</c:v>
                </c:pt>
                <c:pt idx="136">
                  <c:v>43504</c:v>
                </c:pt>
                <c:pt idx="137">
                  <c:v>43511</c:v>
                </c:pt>
                <c:pt idx="138">
                  <c:v>43518</c:v>
                </c:pt>
                <c:pt idx="139">
                  <c:v>43525</c:v>
                </c:pt>
                <c:pt idx="140">
                  <c:v>43532</c:v>
                </c:pt>
                <c:pt idx="141">
                  <c:v>43539</c:v>
                </c:pt>
                <c:pt idx="142">
                  <c:v>43546</c:v>
                </c:pt>
                <c:pt idx="143">
                  <c:v>43553</c:v>
                </c:pt>
                <c:pt idx="144">
                  <c:v>43560</c:v>
                </c:pt>
                <c:pt idx="145">
                  <c:v>43567</c:v>
                </c:pt>
                <c:pt idx="146">
                  <c:v>43574</c:v>
                </c:pt>
                <c:pt idx="147">
                  <c:v>43581</c:v>
                </c:pt>
                <c:pt idx="148">
                  <c:v>43588</c:v>
                </c:pt>
                <c:pt idx="149">
                  <c:v>43595</c:v>
                </c:pt>
                <c:pt idx="150">
                  <c:v>43602</c:v>
                </c:pt>
                <c:pt idx="151">
                  <c:v>43609</c:v>
                </c:pt>
                <c:pt idx="152">
                  <c:v>43616</c:v>
                </c:pt>
                <c:pt idx="153">
                  <c:v>43623</c:v>
                </c:pt>
                <c:pt idx="154">
                  <c:v>43630</c:v>
                </c:pt>
                <c:pt idx="155">
                  <c:v>43637</c:v>
                </c:pt>
                <c:pt idx="156">
                  <c:v>43644</c:v>
                </c:pt>
                <c:pt idx="157">
                  <c:v>43651</c:v>
                </c:pt>
                <c:pt idx="158">
                  <c:v>43658</c:v>
                </c:pt>
                <c:pt idx="159">
                  <c:v>43665</c:v>
                </c:pt>
                <c:pt idx="160">
                  <c:v>43672</c:v>
                </c:pt>
                <c:pt idx="161">
                  <c:v>43679</c:v>
                </c:pt>
                <c:pt idx="162">
                  <c:v>43686</c:v>
                </c:pt>
                <c:pt idx="163">
                  <c:v>43693</c:v>
                </c:pt>
                <c:pt idx="164">
                  <c:v>43700</c:v>
                </c:pt>
                <c:pt idx="165">
                  <c:v>43707</c:v>
                </c:pt>
                <c:pt idx="166">
                  <c:v>43714</c:v>
                </c:pt>
                <c:pt idx="167">
                  <c:v>43721</c:v>
                </c:pt>
                <c:pt idx="168">
                  <c:v>43728</c:v>
                </c:pt>
                <c:pt idx="169">
                  <c:v>43735</c:v>
                </c:pt>
                <c:pt idx="170">
                  <c:v>43742</c:v>
                </c:pt>
                <c:pt idx="171">
                  <c:v>43749</c:v>
                </c:pt>
                <c:pt idx="172">
                  <c:v>43756</c:v>
                </c:pt>
                <c:pt idx="173">
                  <c:v>43763</c:v>
                </c:pt>
                <c:pt idx="174">
                  <c:v>43770</c:v>
                </c:pt>
                <c:pt idx="175">
                  <c:v>43777</c:v>
                </c:pt>
                <c:pt idx="176">
                  <c:v>43784</c:v>
                </c:pt>
                <c:pt idx="177">
                  <c:v>43791</c:v>
                </c:pt>
                <c:pt idx="178">
                  <c:v>43798</c:v>
                </c:pt>
                <c:pt idx="179">
                  <c:v>43805</c:v>
                </c:pt>
                <c:pt idx="180">
                  <c:v>43812</c:v>
                </c:pt>
                <c:pt idx="181">
                  <c:v>43819</c:v>
                </c:pt>
                <c:pt idx="182">
                  <c:v>43826</c:v>
                </c:pt>
                <c:pt idx="183">
                  <c:v>43833</c:v>
                </c:pt>
                <c:pt idx="184">
                  <c:v>43840</c:v>
                </c:pt>
                <c:pt idx="185">
                  <c:v>43847</c:v>
                </c:pt>
                <c:pt idx="186">
                  <c:v>43854</c:v>
                </c:pt>
                <c:pt idx="187">
                  <c:v>43861</c:v>
                </c:pt>
                <c:pt idx="188">
                  <c:v>43868</c:v>
                </c:pt>
                <c:pt idx="189">
                  <c:v>43875</c:v>
                </c:pt>
                <c:pt idx="190">
                  <c:v>43882</c:v>
                </c:pt>
                <c:pt idx="191">
                  <c:v>43889</c:v>
                </c:pt>
                <c:pt idx="192">
                  <c:v>43896</c:v>
                </c:pt>
                <c:pt idx="193">
                  <c:v>43903</c:v>
                </c:pt>
                <c:pt idx="194">
                  <c:v>43910</c:v>
                </c:pt>
                <c:pt idx="195">
                  <c:v>43917</c:v>
                </c:pt>
                <c:pt idx="196">
                  <c:v>43924</c:v>
                </c:pt>
                <c:pt idx="197">
                  <c:v>43931</c:v>
                </c:pt>
                <c:pt idx="198">
                  <c:v>43938</c:v>
                </c:pt>
                <c:pt idx="199">
                  <c:v>43945</c:v>
                </c:pt>
                <c:pt idx="200">
                  <c:v>43952</c:v>
                </c:pt>
                <c:pt idx="201">
                  <c:v>43959</c:v>
                </c:pt>
                <c:pt idx="202">
                  <c:v>43966</c:v>
                </c:pt>
                <c:pt idx="203">
                  <c:v>43973</c:v>
                </c:pt>
                <c:pt idx="204">
                  <c:v>43980</c:v>
                </c:pt>
                <c:pt idx="205">
                  <c:v>43987</c:v>
                </c:pt>
                <c:pt idx="206">
                  <c:v>43994</c:v>
                </c:pt>
                <c:pt idx="207">
                  <c:v>44001</c:v>
                </c:pt>
                <c:pt idx="208">
                  <c:v>44008</c:v>
                </c:pt>
                <c:pt idx="209">
                  <c:v>44015</c:v>
                </c:pt>
                <c:pt idx="210">
                  <c:v>44022</c:v>
                </c:pt>
                <c:pt idx="211">
                  <c:v>44029</c:v>
                </c:pt>
                <c:pt idx="212">
                  <c:v>44036</c:v>
                </c:pt>
                <c:pt idx="213">
                  <c:v>44043</c:v>
                </c:pt>
                <c:pt idx="214">
                  <c:v>44050</c:v>
                </c:pt>
                <c:pt idx="215">
                  <c:v>44057</c:v>
                </c:pt>
                <c:pt idx="216">
                  <c:v>44064</c:v>
                </c:pt>
                <c:pt idx="217">
                  <c:v>44071</c:v>
                </c:pt>
                <c:pt idx="218">
                  <c:v>44078</c:v>
                </c:pt>
                <c:pt idx="219">
                  <c:v>44085</c:v>
                </c:pt>
                <c:pt idx="220">
                  <c:v>44092</c:v>
                </c:pt>
                <c:pt idx="221">
                  <c:v>44099</c:v>
                </c:pt>
                <c:pt idx="222">
                  <c:v>44106</c:v>
                </c:pt>
                <c:pt idx="223">
                  <c:v>44113</c:v>
                </c:pt>
                <c:pt idx="224">
                  <c:v>44120</c:v>
                </c:pt>
                <c:pt idx="225">
                  <c:v>44127</c:v>
                </c:pt>
                <c:pt idx="226">
                  <c:v>44134</c:v>
                </c:pt>
                <c:pt idx="227">
                  <c:v>44141</c:v>
                </c:pt>
                <c:pt idx="228">
                  <c:v>44148</c:v>
                </c:pt>
                <c:pt idx="229">
                  <c:v>44155</c:v>
                </c:pt>
                <c:pt idx="230">
                  <c:v>44162</c:v>
                </c:pt>
                <c:pt idx="231">
                  <c:v>44169</c:v>
                </c:pt>
                <c:pt idx="232">
                  <c:v>44176</c:v>
                </c:pt>
                <c:pt idx="233">
                  <c:v>44183</c:v>
                </c:pt>
                <c:pt idx="234">
                  <c:v>44190</c:v>
                </c:pt>
                <c:pt idx="235">
                  <c:v>44197</c:v>
                </c:pt>
                <c:pt idx="236">
                  <c:v>44204</c:v>
                </c:pt>
                <c:pt idx="237">
                  <c:v>44211</c:v>
                </c:pt>
                <c:pt idx="238">
                  <c:v>44218</c:v>
                </c:pt>
                <c:pt idx="239">
                  <c:v>44225</c:v>
                </c:pt>
                <c:pt idx="240">
                  <c:v>44232</c:v>
                </c:pt>
                <c:pt idx="241">
                  <c:v>44239</c:v>
                </c:pt>
                <c:pt idx="242">
                  <c:v>44246</c:v>
                </c:pt>
                <c:pt idx="243">
                  <c:v>44253</c:v>
                </c:pt>
                <c:pt idx="244">
                  <c:v>44260</c:v>
                </c:pt>
                <c:pt idx="245">
                  <c:v>44267</c:v>
                </c:pt>
                <c:pt idx="246">
                  <c:v>44274</c:v>
                </c:pt>
                <c:pt idx="247">
                  <c:v>44281</c:v>
                </c:pt>
                <c:pt idx="248">
                  <c:v>44288</c:v>
                </c:pt>
                <c:pt idx="249">
                  <c:v>44295</c:v>
                </c:pt>
                <c:pt idx="250">
                  <c:v>44302</c:v>
                </c:pt>
                <c:pt idx="251">
                  <c:v>44309</c:v>
                </c:pt>
                <c:pt idx="252">
                  <c:v>44316</c:v>
                </c:pt>
                <c:pt idx="253">
                  <c:v>44323</c:v>
                </c:pt>
                <c:pt idx="254">
                  <c:v>44330</c:v>
                </c:pt>
                <c:pt idx="255">
                  <c:v>44337</c:v>
                </c:pt>
                <c:pt idx="256">
                  <c:v>44344</c:v>
                </c:pt>
                <c:pt idx="257">
                  <c:v>44351</c:v>
                </c:pt>
                <c:pt idx="258">
                  <c:v>44358</c:v>
                </c:pt>
                <c:pt idx="259">
                  <c:v>44365</c:v>
                </c:pt>
                <c:pt idx="260">
                  <c:v>44372</c:v>
                </c:pt>
                <c:pt idx="261">
                  <c:v>44379</c:v>
                </c:pt>
                <c:pt idx="262">
                  <c:v>44386</c:v>
                </c:pt>
                <c:pt idx="263">
                  <c:v>44393</c:v>
                </c:pt>
                <c:pt idx="264">
                  <c:v>44400</c:v>
                </c:pt>
                <c:pt idx="265">
                  <c:v>44407</c:v>
                </c:pt>
                <c:pt idx="266">
                  <c:v>44414</c:v>
                </c:pt>
                <c:pt idx="267">
                  <c:v>44421</c:v>
                </c:pt>
                <c:pt idx="268">
                  <c:v>44428</c:v>
                </c:pt>
                <c:pt idx="269">
                  <c:v>44435</c:v>
                </c:pt>
                <c:pt idx="270">
                  <c:v>44442</c:v>
                </c:pt>
                <c:pt idx="271">
                  <c:v>44449</c:v>
                </c:pt>
                <c:pt idx="272">
                  <c:v>44456</c:v>
                </c:pt>
                <c:pt idx="273">
                  <c:v>44463</c:v>
                </c:pt>
                <c:pt idx="274">
                  <c:v>44470</c:v>
                </c:pt>
                <c:pt idx="275">
                  <c:v>44477</c:v>
                </c:pt>
                <c:pt idx="276">
                  <c:v>44484</c:v>
                </c:pt>
                <c:pt idx="277">
                  <c:v>44491</c:v>
                </c:pt>
                <c:pt idx="278">
                  <c:v>44498</c:v>
                </c:pt>
                <c:pt idx="279">
                  <c:v>44505</c:v>
                </c:pt>
                <c:pt idx="280">
                  <c:v>44512</c:v>
                </c:pt>
                <c:pt idx="281">
                  <c:v>44519</c:v>
                </c:pt>
                <c:pt idx="282">
                  <c:v>44526</c:v>
                </c:pt>
                <c:pt idx="283">
                  <c:v>44533</c:v>
                </c:pt>
                <c:pt idx="284">
                  <c:v>44540</c:v>
                </c:pt>
                <c:pt idx="285">
                  <c:v>44547</c:v>
                </c:pt>
                <c:pt idx="286">
                  <c:v>44554</c:v>
                </c:pt>
                <c:pt idx="287">
                  <c:v>44561</c:v>
                </c:pt>
                <c:pt idx="288">
                  <c:v>44568</c:v>
                </c:pt>
                <c:pt idx="289">
                  <c:v>44575</c:v>
                </c:pt>
                <c:pt idx="290">
                  <c:v>44582</c:v>
                </c:pt>
                <c:pt idx="291">
                  <c:v>44589</c:v>
                </c:pt>
                <c:pt idx="292">
                  <c:v>44596</c:v>
                </c:pt>
                <c:pt idx="293">
                  <c:v>44603</c:v>
                </c:pt>
                <c:pt idx="294">
                  <c:v>44610</c:v>
                </c:pt>
                <c:pt idx="295">
                  <c:v>44617</c:v>
                </c:pt>
                <c:pt idx="296">
                  <c:v>44624</c:v>
                </c:pt>
                <c:pt idx="297">
                  <c:v>44631</c:v>
                </c:pt>
                <c:pt idx="298">
                  <c:v>44638</c:v>
                </c:pt>
                <c:pt idx="299">
                  <c:v>44645</c:v>
                </c:pt>
                <c:pt idx="300">
                  <c:v>44652</c:v>
                </c:pt>
                <c:pt idx="301">
                  <c:v>44659</c:v>
                </c:pt>
                <c:pt idx="302">
                  <c:v>44666</c:v>
                </c:pt>
                <c:pt idx="303">
                  <c:v>44673</c:v>
                </c:pt>
                <c:pt idx="304">
                  <c:v>44680</c:v>
                </c:pt>
                <c:pt idx="305">
                  <c:v>44687</c:v>
                </c:pt>
                <c:pt idx="306">
                  <c:v>44694</c:v>
                </c:pt>
                <c:pt idx="307">
                  <c:v>44701</c:v>
                </c:pt>
                <c:pt idx="308">
                  <c:v>44708</c:v>
                </c:pt>
                <c:pt idx="309">
                  <c:v>44715</c:v>
                </c:pt>
                <c:pt idx="310">
                  <c:v>44722</c:v>
                </c:pt>
                <c:pt idx="311">
                  <c:v>44729</c:v>
                </c:pt>
                <c:pt idx="312">
                  <c:v>44736</c:v>
                </c:pt>
                <c:pt idx="313">
                  <c:v>44743</c:v>
                </c:pt>
                <c:pt idx="314">
                  <c:v>44750</c:v>
                </c:pt>
                <c:pt idx="315">
                  <c:v>44757</c:v>
                </c:pt>
                <c:pt idx="316">
                  <c:v>44764</c:v>
                </c:pt>
                <c:pt idx="317">
                  <c:v>44771</c:v>
                </c:pt>
                <c:pt idx="318">
                  <c:v>44778</c:v>
                </c:pt>
                <c:pt idx="319">
                  <c:v>44785</c:v>
                </c:pt>
                <c:pt idx="320">
                  <c:v>44792</c:v>
                </c:pt>
                <c:pt idx="321">
                  <c:v>44799</c:v>
                </c:pt>
                <c:pt idx="322">
                  <c:v>44806</c:v>
                </c:pt>
                <c:pt idx="323">
                  <c:v>44813</c:v>
                </c:pt>
                <c:pt idx="324">
                  <c:v>44820</c:v>
                </c:pt>
                <c:pt idx="325">
                  <c:v>44827</c:v>
                </c:pt>
                <c:pt idx="326">
                  <c:v>44834</c:v>
                </c:pt>
                <c:pt idx="327">
                  <c:v>44841</c:v>
                </c:pt>
                <c:pt idx="328">
                  <c:v>44848</c:v>
                </c:pt>
                <c:pt idx="329">
                  <c:v>44855</c:v>
                </c:pt>
                <c:pt idx="330">
                  <c:v>44862</c:v>
                </c:pt>
                <c:pt idx="331">
                  <c:v>44869</c:v>
                </c:pt>
                <c:pt idx="332">
                  <c:v>44876</c:v>
                </c:pt>
                <c:pt idx="333">
                  <c:v>44883</c:v>
                </c:pt>
                <c:pt idx="334">
                  <c:v>44890</c:v>
                </c:pt>
                <c:pt idx="335">
                  <c:v>44897</c:v>
                </c:pt>
                <c:pt idx="336">
                  <c:v>44904</c:v>
                </c:pt>
                <c:pt idx="337">
                  <c:v>44911</c:v>
                </c:pt>
                <c:pt idx="338">
                  <c:v>44918</c:v>
                </c:pt>
                <c:pt idx="339">
                  <c:v>44925</c:v>
                </c:pt>
                <c:pt idx="340">
                  <c:v>44932</c:v>
                </c:pt>
                <c:pt idx="341">
                  <c:v>44939</c:v>
                </c:pt>
                <c:pt idx="342">
                  <c:v>44946</c:v>
                </c:pt>
                <c:pt idx="343">
                  <c:v>44953</c:v>
                </c:pt>
                <c:pt idx="344">
                  <c:v>44960</c:v>
                </c:pt>
                <c:pt idx="345">
                  <c:v>44967</c:v>
                </c:pt>
                <c:pt idx="346">
                  <c:v>44974</c:v>
                </c:pt>
                <c:pt idx="347">
                  <c:v>44981</c:v>
                </c:pt>
                <c:pt idx="348">
                  <c:v>44988</c:v>
                </c:pt>
                <c:pt idx="349">
                  <c:v>44995</c:v>
                </c:pt>
                <c:pt idx="350">
                  <c:v>45002</c:v>
                </c:pt>
                <c:pt idx="351">
                  <c:v>45009</c:v>
                </c:pt>
                <c:pt idx="352">
                  <c:v>45016</c:v>
                </c:pt>
                <c:pt idx="353">
                  <c:v>45023</c:v>
                </c:pt>
                <c:pt idx="354">
                  <c:v>45030</c:v>
                </c:pt>
                <c:pt idx="355">
                  <c:v>45037</c:v>
                </c:pt>
                <c:pt idx="356">
                  <c:v>45044</c:v>
                </c:pt>
                <c:pt idx="357">
                  <c:v>45051</c:v>
                </c:pt>
                <c:pt idx="358">
                  <c:v>45058</c:v>
                </c:pt>
                <c:pt idx="359">
                  <c:v>45065</c:v>
                </c:pt>
                <c:pt idx="360">
                  <c:v>45072</c:v>
                </c:pt>
                <c:pt idx="361">
                  <c:v>45079</c:v>
                </c:pt>
                <c:pt idx="362">
                  <c:v>45086</c:v>
                </c:pt>
                <c:pt idx="363">
                  <c:v>45093</c:v>
                </c:pt>
                <c:pt idx="364">
                  <c:v>45100</c:v>
                </c:pt>
                <c:pt idx="365">
                  <c:v>45107</c:v>
                </c:pt>
                <c:pt idx="366">
                  <c:v>45114</c:v>
                </c:pt>
                <c:pt idx="367">
                  <c:v>45121</c:v>
                </c:pt>
                <c:pt idx="368">
                  <c:v>45128</c:v>
                </c:pt>
                <c:pt idx="369">
                  <c:v>45135</c:v>
                </c:pt>
                <c:pt idx="370">
                  <c:v>45142</c:v>
                </c:pt>
                <c:pt idx="371">
                  <c:v>45149</c:v>
                </c:pt>
                <c:pt idx="372">
                  <c:v>45156</c:v>
                </c:pt>
                <c:pt idx="373">
                  <c:v>45163</c:v>
                </c:pt>
                <c:pt idx="374">
                  <c:v>45170</c:v>
                </c:pt>
                <c:pt idx="375">
                  <c:v>45177</c:v>
                </c:pt>
                <c:pt idx="376">
                  <c:v>45184</c:v>
                </c:pt>
                <c:pt idx="377">
                  <c:v>45191</c:v>
                </c:pt>
                <c:pt idx="378">
                  <c:v>45198</c:v>
                </c:pt>
                <c:pt idx="379">
                  <c:v>45205</c:v>
                </c:pt>
                <c:pt idx="380">
                  <c:v>45212</c:v>
                </c:pt>
                <c:pt idx="381">
                  <c:v>45219</c:v>
                </c:pt>
                <c:pt idx="382">
                  <c:v>45226</c:v>
                </c:pt>
                <c:pt idx="383">
                  <c:v>45233</c:v>
                </c:pt>
                <c:pt idx="384">
                  <c:v>45240</c:v>
                </c:pt>
                <c:pt idx="385">
                  <c:v>45247</c:v>
                </c:pt>
                <c:pt idx="386">
                  <c:v>45254</c:v>
                </c:pt>
                <c:pt idx="387">
                  <c:v>45261</c:v>
                </c:pt>
                <c:pt idx="388">
                  <c:v>45268</c:v>
                </c:pt>
                <c:pt idx="389">
                  <c:v>45275</c:v>
                </c:pt>
                <c:pt idx="390">
                  <c:v>45282</c:v>
                </c:pt>
                <c:pt idx="391">
                  <c:v>45289</c:v>
                </c:pt>
                <c:pt idx="392">
                  <c:v>45296</c:v>
                </c:pt>
                <c:pt idx="393">
                  <c:v>45303</c:v>
                </c:pt>
              </c:numCache>
            </c:numRef>
          </c:cat>
          <c:val>
            <c:numRef>
              <c:f>'G1.5'!$R$3:$R$396</c:f>
              <c:numCache>
                <c:formatCode>0.00</c:formatCode>
                <c:ptCount val="394"/>
                <c:pt idx="0">
                  <c:v>7.4950000000000001</c:v>
                </c:pt>
                <c:pt idx="1">
                  <c:v>7.4889999999999999</c:v>
                </c:pt>
                <c:pt idx="2">
                  <c:v>7.4590000000000005</c:v>
                </c:pt>
                <c:pt idx="3">
                  <c:v>7.4450000000000003</c:v>
                </c:pt>
                <c:pt idx="4">
                  <c:v>7.431</c:v>
                </c:pt>
                <c:pt idx="5">
                  <c:v>7.758</c:v>
                </c:pt>
                <c:pt idx="6">
                  <c:v>7.7709999999999999</c:v>
                </c:pt>
                <c:pt idx="7">
                  <c:v>7.782</c:v>
                </c:pt>
                <c:pt idx="8">
                  <c:v>7.7750000000000004</c:v>
                </c:pt>
                <c:pt idx="9">
                  <c:v>7.7520000000000007</c:v>
                </c:pt>
                <c:pt idx="10">
                  <c:v>7.76</c:v>
                </c:pt>
                <c:pt idx="11">
                  <c:v>7.754999999999999</c:v>
                </c:pt>
                <c:pt idx="12">
                  <c:v>7.7569999999999997</c:v>
                </c:pt>
                <c:pt idx="13">
                  <c:v>7.75</c:v>
                </c:pt>
                <c:pt idx="14">
                  <c:v>7.75</c:v>
                </c:pt>
                <c:pt idx="15">
                  <c:v>7.75</c:v>
                </c:pt>
                <c:pt idx="16">
                  <c:v>7.7630000000000008</c:v>
                </c:pt>
                <c:pt idx="17">
                  <c:v>7.7479999999999993</c:v>
                </c:pt>
                <c:pt idx="18">
                  <c:v>7.7439999999999998</c:v>
                </c:pt>
                <c:pt idx="19">
                  <c:v>7.7479999999999993</c:v>
                </c:pt>
                <c:pt idx="20">
                  <c:v>7.7469999999999999</c:v>
                </c:pt>
                <c:pt idx="21">
                  <c:v>7.7490000000000006</c:v>
                </c:pt>
                <c:pt idx="22">
                  <c:v>7.7490000000000006</c:v>
                </c:pt>
                <c:pt idx="23">
                  <c:v>7.75</c:v>
                </c:pt>
                <c:pt idx="24">
                  <c:v>7.75</c:v>
                </c:pt>
                <c:pt idx="25">
                  <c:v>7.5039999999999996</c:v>
                </c:pt>
                <c:pt idx="26">
                  <c:v>#N/A</c:v>
                </c:pt>
                <c:pt idx="27">
                  <c:v>7.5079999999999991</c:v>
                </c:pt>
                <c:pt idx="28">
                  <c:v>7.5009999999999994</c:v>
                </c:pt>
                <c:pt idx="29">
                  <c:v>7.5060000000000002</c:v>
                </c:pt>
                <c:pt idx="30">
                  <c:v>7.5009999999999994</c:v>
                </c:pt>
                <c:pt idx="31">
                  <c:v>7.5009999999999994</c:v>
                </c:pt>
                <c:pt idx="32">
                  <c:v>7.5050000000000008</c:v>
                </c:pt>
                <c:pt idx="33">
                  <c:v>7.5030000000000001</c:v>
                </c:pt>
                <c:pt idx="34">
                  <c:v>7.5</c:v>
                </c:pt>
                <c:pt idx="35">
                  <c:v>7.2499999999999991</c:v>
                </c:pt>
                <c:pt idx="36">
                  <c:v>7.2530000000000001</c:v>
                </c:pt>
                <c:pt idx="37">
                  <c:v>7.2499999999999991</c:v>
                </c:pt>
                <c:pt idx="38">
                  <c:v>7.2499999999999991</c:v>
                </c:pt>
                <c:pt idx="39">
                  <c:v>7.0010000000000003</c:v>
                </c:pt>
                <c:pt idx="40">
                  <c:v>6.9980000000000002</c:v>
                </c:pt>
                <c:pt idx="41">
                  <c:v>#N/A</c:v>
                </c:pt>
                <c:pt idx="42">
                  <c:v>6.9879999999999995</c:v>
                </c:pt>
                <c:pt idx="43">
                  <c:v>6.9709999999999992</c:v>
                </c:pt>
                <c:pt idx="44">
                  <c:v>6.5019999999999998</c:v>
                </c:pt>
                <c:pt idx="45">
                  <c:v>6.5060000000000002</c:v>
                </c:pt>
                <c:pt idx="46">
                  <c:v>6.5110000000000001</c:v>
                </c:pt>
                <c:pt idx="47">
                  <c:v>6.5089999999999995</c:v>
                </c:pt>
                <c:pt idx="48">
                  <c:v>6.2600000000000007</c:v>
                </c:pt>
                <c:pt idx="49">
                  <c:v>6.2539999999999996</c:v>
                </c:pt>
                <c:pt idx="50">
                  <c:v>6.25</c:v>
                </c:pt>
                <c:pt idx="51">
                  <c:v>6.258</c:v>
                </c:pt>
                <c:pt idx="52">
                  <c:v>6.2530000000000001</c:v>
                </c:pt>
                <c:pt idx="53">
                  <c:v>5.7549999999999999</c:v>
                </c:pt>
                <c:pt idx="54">
                  <c:v>5.758</c:v>
                </c:pt>
                <c:pt idx="55">
                  <c:v>5.7549999999999999</c:v>
                </c:pt>
                <c:pt idx="56">
                  <c:v>5.5010000000000003</c:v>
                </c:pt>
                <c:pt idx="57">
                  <c:v>5.5039999999999996</c:v>
                </c:pt>
                <c:pt idx="58">
                  <c:v>5.5140000000000002</c:v>
                </c:pt>
                <c:pt idx="59">
                  <c:v>5.5380000000000003</c:v>
                </c:pt>
                <c:pt idx="60">
                  <c:v>5.5460000000000003</c:v>
                </c:pt>
                <c:pt idx="61">
                  <c:v>5.2620000000000005</c:v>
                </c:pt>
                <c:pt idx="62">
                  <c:v>5.2789999999999999</c:v>
                </c:pt>
                <c:pt idx="63">
                  <c:v>5.25</c:v>
                </c:pt>
                <c:pt idx="64">
                  <c:v>5.258</c:v>
                </c:pt>
                <c:pt idx="65">
                  <c:v>5.2640000000000002</c:v>
                </c:pt>
                <c:pt idx="66">
                  <c:v>5.2780000000000005</c:v>
                </c:pt>
                <c:pt idx="67">
                  <c:v>5.266</c:v>
                </c:pt>
                <c:pt idx="68">
                  <c:v>5.2720000000000002</c:v>
                </c:pt>
                <c:pt idx="69">
                  <c:v>5.2670000000000003</c:v>
                </c:pt>
                <c:pt idx="70">
                  <c:v>5.024</c:v>
                </c:pt>
                <c:pt idx="71">
                  <c:v>5.0289999999999999</c:v>
                </c:pt>
                <c:pt idx="72">
                  <c:v>5.032</c:v>
                </c:pt>
                <c:pt idx="73">
                  <c:v>5.0139999999999993</c:v>
                </c:pt>
                <c:pt idx="74">
                  <c:v>4.7460000000000004</c:v>
                </c:pt>
                <c:pt idx="75">
                  <c:v>#N/A</c:v>
                </c:pt>
                <c:pt idx="76">
                  <c:v>4.7359999999999998</c:v>
                </c:pt>
                <c:pt idx="77">
                  <c:v>4.7219999999999995</c:v>
                </c:pt>
                <c:pt idx="78">
                  <c:v>#N/A</c:v>
                </c:pt>
                <c:pt idx="79">
                  <c:v>4.7140000000000004</c:v>
                </c:pt>
                <c:pt idx="80">
                  <c:v>4.7379999999999995</c:v>
                </c:pt>
                <c:pt idx="81">
                  <c:v>4.7469999999999999</c:v>
                </c:pt>
                <c:pt idx="82">
                  <c:v>4.7509999999999994</c:v>
                </c:pt>
                <c:pt idx="83">
                  <c:v>4.5150000000000006</c:v>
                </c:pt>
                <c:pt idx="84">
                  <c:v>4.5019999999999998</c:v>
                </c:pt>
                <c:pt idx="85">
                  <c:v>4.5010000000000003</c:v>
                </c:pt>
                <c:pt idx="86">
                  <c:v>4.5069999999999997</c:v>
                </c:pt>
                <c:pt idx="87">
                  <c:v>4.5</c:v>
                </c:pt>
                <c:pt idx="88">
                  <c:v>4.4929999999999994</c:v>
                </c:pt>
                <c:pt idx="89">
                  <c:v>4.4809999999999999</c:v>
                </c:pt>
                <c:pt idx="90">
                  <c:v>4.4720000000000004</c:v>
                </c:pt>
                <c:pt idx="91">
                  <c:v>#N/A</c:v>
                </c:pt>
                <c:pt idx="92">
                  <c:v>4.4340000000000002</c:v>
                </c:pt>
                <c:pt idx="93">
                  <c:v>4.4210000000000003</c:v>
                </c:pt>
                <c:pt idx="94">
                  <c:v>4.4329999999999998</c:v>
                </c:pt>
                <c:pt idx="95">
                  <c:v>4.5039999999999996</c:v>
                </c:pt>
                <c:pt idx="96">
                  <c:v>4.2619999999999996</c:v>
                </c:pt>
                <c:pt idx="97">
                  <c:v>4.2029999999999994</c:v>
                </c:pt>
                <c:pt idx="98">
                  <c:v>4.2240000000000002</c:v>
                </c:pt>
                <c:pt idx="99">
                  <c:v>4.2510000000000003</c:v>
                </c:pt>
                <c:pt idx="100">
                  <c:v>4.2680000000000007</c:v>
                </c:pt>
                <c:pt idx="101">
                  <c:v>4.2629999999999999</c:v>
                </c:pt>
                <c:pt idx="102">
                  <c:v>4.2489999999999997</c:v>
                </c:pt>
                <c:pt idx="103">
                  <c:v>4.2530000000000001</c:v>
                </c:pt>
                <c:pt idx="104">
                  <c:v>4.2510000000000003</c:v>
                </c:pt>
                <c:pt idx="105">
                  <c:v>4.258</c:v>
                </c:pt>
                <c:pt idx="106">
                  <c:v>4.2549999999999999</c:v>
                </c:pt>
                <c:pt idx="107">
                  <c:v>#N/A</c:v>
                </c:pt>
                <c:pt idx="108">
                  <c:v>4.25</c:v>
                </c:pt>
                <c:pt idx="109">
                  <c:v>4.2520000000000007</c:v>
                </c:pt>
                <c:pt idx="110">
                  <c:v>4.2569999999999997</c:v>
                </c:pt>
                <c:pt idx="111">
                  <c:v>4.2510000000000003</c:v>
                </c:pt>
                <c:pt idx="112">
                  <c:v>4.2590000000000003</c:v>
                </c:pt>
                <c:pt idx="113">
                  <c:v>4.2520000000000007</c:v>
                </c:pt>
                <c:pt idx="114">
                  <c:v>4.2530000000000001</c:v>
                </c:pt>
                <c:pt idx="115">
                  <c:v>4.2459999999999996</c:v>
                </c:pt>
                <c:pt idx="116">
                  <c:v>4.2510000000000003</c:v>
                </c:pt>
                <c:pt idx="117">
                  <c:v>4.2469999999999999</c:v>
                </c:pt>
                <c:pt idx="118">
                  <c:v>4.2560000000000002</c:v>
                </c:pt>
                <c:pt idx="119">
                  <c:v>4.2569999999999997</c:v>
                </c:pt>
                <c:pt idx="120">
                  <c:v>4.2549999999999999</c:v>
                </c:pt>
                <c:pt idx="121">
                  <c:v>4.2530000000000001</c:v>
                </c:pt>
                <c:pt idx="122">
                  <c:v>4.2560000000000002</c:v>
                </c:pt>
                <c:pt idx="123">
                  <c:v>4.2540000000000004</c:v>
                </c:pt>
                <c:pt idx="124">
                  <c:v>4.2520000000000007</c:v>
                </c:pt>
                <c:pt idx="125">
                  <c:v>4.2489999999999997</c:v>
                </c:pt>
                <c:pt idx="126">
                  <c:v>4.2510000000000003</c:v>
                </c:pt>
                <c:pt idx="127">
                  <c:v>4.2489999999999997</c:v>
                </c:pt>
                <c:pt idx="128">
                  <c:v>4.2459999999999996</c:v>
                </c:pt>
                <c:pt idx="129">
                  <c:v>4.2439999999999998</c:v>
                </c:pt>
                <c:pt idx="130">
                  <c:v>#N/A</c:v>
                </c:pt>
                <c:pt idx="131">
                  <c:v>4.25</c:v>
                </c:pt>
                <c:pt idx="132">
                  <c:v>4.2510000000000003</c:v>
                </c:pt>
                <c:pt idx="133">
                  <c:v>4.2520000000000007</c:v>
                </c:pt>
                <c:pt idx="134">
                  <c:v>4.2520000000000007</c:v>
                </c:pt>
                <c:pt idx="135">
                  <c:v>4.2510000000000003</c:v>
                </c:pt>
                <c:pt idx="136">
                  <c:v>4.2560000000000002</c:v>
                </c:pt>
                <c:pt idx="137">
                  <c:v>4.2540000000000004</c:v>
                </c:pt>
                <c:pt idx="138">
                  <c:v>4.2530000000000001</c:v>
                </c:pt>
                <c:pt idx="139">
                  <c:v>4.2540000000000004</c:v>
                </c:pt>
                <c:pt idx="140">
                  <c:v>4.2520000000000007</c:v>
                </c:pt>
                <c:pt idx="141">
                  <c:v>4.2489999999999997</c:v>
                </c:pt>
                <c:pt idx="142">
                  <c:v>4.2530000000000001</c:v>
                </c:pt>
                <c:pt idx="143">
                  <c:v>4.2549999999999999</c:v>
                </c:pt>
                <c:pt idx="144">
                  <c:v>4.2510000000000003</c:v>
                </c:pt>
                <c:pt idx="145">
                  <c:v>4.2530000000000001</c:v>
                </c:pt>
                <c:pt idx="146">
                  <c:v>#N/A</c:v>
                </c:pt>
                <c:pt idx="147">
                  <c:v>4.2530000000000001</c:v>
                </c:pt>
                <c:pt idx="148">
                  <c:v>4.2540000000000004</c:v>
                </c:pt>
                <c:pt idx="149">
                  <c:v>4.2549999999999999</c:v>
                </c:pt>
                <c:pt idx="150">
                  <c:v>4.2569999999999997</c:v>
                </c:pt>
                <c:pt idx="151">
                  <c:v>4.2619999999999996</c:v>
                </c:pt>
                <c:pt idx="152">
                  <c:v>4.258</c:v>
                </c:pt>
                <c:pt idx="153">
                  <c:v>4.2629999999999999</c:v>
                </c:pt>
                <c:pt idx="154">
                  <c:v>4.2569999999999997</c:v>
                </c:pt>
                <c:pt idx="155">
                  <c:v>4.2540000000000004</c:v>
                </c:pt>
                <c:pt idx="156">
                  <c:v>4.2560000000000002</c:v>
                </c:pt>
                <c:pt idx="157">
                  <c:v>4.2569999999999997</c:v>
                </c:pt>
                <c:pt idx="158">
                  <c:v>4.2540000000000004</c:v>
                </c:pt>
                <c:pt idx="159">
                  <c:v>4.2560000000000002</c:v>
                </c:pt>
                <c:pt idx="160">
                  <c:v>4.2619999999999996</c:v>
                </c:pt>
                <c:pt idx="161">
                  <c:v>4.2649999999999997</c:v>
                </c:pt>
                <c:pt idx="162">
                  <c:v>4.2639999999999993</c:v>
                </c:pt>
                <c:pt idx="163">
                  <c:v>4.2649999999999997</c:v>
                </c:pt>
                <c:pt idx="164">
                  <c:v>4.2680000000000007</c:v>
                </c:pt>
                <c:pt idx="165">
                  <c:v>4.2700000000000005</c:v>
                </c:pt>
                <c:pt idx="166">
                  <c:v>4.26</c:v>
                </c:pt>
                <c:pt idx="167">
                  <c:v>4.2510000000000003</c:v>
                </c:pt>
                <c:pt idx="168">
                  <c:v>4.25</c:v>
                </c:pt>
                <c:pt idx="169">
                  <c:v>4.2510000000000003</c:v>
                </c:pt>
                <c:pt idx="170">
                  <c:v>4.2510000000000003</c:v>
                </c:pt>
                <c:pt idx="171">
                  <c:v>4.2510000000000003</c:v>
                </c:pt>
                <c:pt idx="172">
                  <c:v>4.2520000000000007</c:v>
                </c:pt>
                <c:pt idx="173">
                  <c:v>4.2569999999999997</c:v>
                </c:pt>
                <c:pt idx="174">
                  <c:v>4.2549999999999999</c:v>
                </c:pt>
                <c:pt idx="175">
                  <c:v>4.2510000000000003</c:v>
                </c:pt>
                <c:pt idx="176">
                  <c:v>4.2510000000000003</c:v>
                </c:pt>
                <c:pt idx="177">
                  <c:v>4.2560000000000002</c:v>
                </c:pt>
                <c:pt idx="178">
                  <c:v>4.2540000000000004</c:v>
                </c:pt>
                <c:pt idx="179">
                  <c:v>4.258</c:v>
                </c:pt>
                <c:pt idx="180">
                  <c:v>4.2489999999999997</c:v>
                </c:pt>
                <c:pt idx="181">
                  <c:v>4.2510000000000003</c:v>
                </c:pt>
                <c:pt idx="182">
                  <c:v>4.2540000000000004</c:v>
                </c:pt>
                <c:pt idx="183">
                  <c:v>4.2610000000000001</c:v>
                </c:pt>
                <c:pt idx="184">
                  <c:v>4.2569999999999997</c:v>
                </c:pt>
                <c:pt idx="185">
                  <c:v>4.2520000000000007</c:v>
                </c:pt>
                <c:pt idx="186">
                  <c:v>4.2530000000000001</c:v>
                </c:pt>
                <c:pt idx="187">
                  <c:v>4.2540000000000004</c:v>
                </c:pt>
                <c:pt idx="188">
                  <c:v>4.2530000000000001</c:v>
                </c:pt>
                <c:pt idx="189">
                  <c:v>4.2510000000000003</c:v>
                </c:pt>
                <c:pt idx="190">
                  <c:v>4.2510000000000003</c:v>
                </c:pt>
                <c:pt idx="191">
                  <c:v>4.2530000000000001</c:v>
                </c:pt>
                <c:pt idx="192">
                  <c:v>4.2520000000000007</c:v>
                </c:pt>
                <c:pt idx="193">
                  <c:v>4.2520000000000007</c:v>
                </c:pt>
                <c:pt idx="194">
                  <c:v>4.1859999999999999</c:v>
                </c:pt>
                <c:pt idx="195">
                  <c:v>3.907</c:v>
                </c:pt>
                <c:pt idx="196">
                  <c:v>3.71</c:v>
                </c:pt>
                <c:pt idx="197">
                  <c:v>#N/A</c:v>
                </c:pt>
                <c:pt idx="198">
                  <c:v>3.7080000000000002</c:v>
                </c:pt>
                <c:pt idx="199">
                  <c:v>3.7069999999999999</c:v>
                </c:pt>
                <c:pt idx="200">
                  <c:v>#N/A</c:v>
                </c:pt>
                <c:pt idx="201">
                  <c:v>3.2509999999999999</c:v>
                </c:pt>
                <c:pt idx="202">
                  <c:v>3.222</c:v>
                </c:pt>
                <c:pt idx="203">
                  <c:v>3.19</c:v>
                </c:pt>
                <c:pt idx="204">
                  <c:v>3.2480000000000002</c:v>
                </c:pt>
                <c:pt idx="205">
                  <c:v>2.7480000000000002</c:v>
                </c:pt>
                <c:pt idx="206">
                  <c:v>2.7449999999999997</c:v>
                </c:pt>
                <c:pt idx="207">
                  <c:v>2.7550000000000003</c:v>
                </c:pt>
                <c:pt idx="208">
                  <c:v>2.7550000000000003</c:v>
                </c:pt>
                <c:pt idx="209">
                  <c:v>2.4929999999999999</c:v>
                </c:pt>
                <c:pt idx="210">
                  <c:v>2.4889999999999999</c:v>
                </c:pt>
                <c:pt idx="211">
                  <c:v>2.4889999999999999</c:v>
                </c:pt>
                <c:pt idx="212">
                  <c:v>2.4860000000000002</c:v>
                </c:pt>
                <c:pt idx="213">
                  <c:v>2.4570000000000003</c:v>
                </c:pt>
                <c:pt idx="214">
                  <c:v>#N/A</c:v>
                </c:pt>
                <c:pt idx="215">
                  <c:v>2.2149999999999999</c:v>
                </c:pt>
                <c:pt idx="216">
                  <c:v>2.214</c:v>
                </c:pt>
                <c:pt idx="217">
                  <c:v>2.222</c:v>
                </c:pt>
                <c:pt idx="218">
                  <c:v>1.9980000000000002</c:v>
                </c:pt>
                <c:pt idx="219">
                  <c:v>1.9789999999999999</c:v>
                </c:pt>
                <c:pt idx="220">
                  <c:v>1.9970000000000001</c:v>
                </c:pt>
                <c:pt idx="221">
                  <c:v>2.0009999999999999</c:v>
                </c:pt>
                <c:pt idx="222">
                  <c:v>1.752</c:v>
                </c:pt>
                <c:pt idx="223">
                  <c:v>1.7420000000000002</c:v>
                </c:pt>
                <c:pt idx="224">
                  <c:v>1.7500000000000002</c:v>
                </c:pt>
                <c:pt idx="225">
                  <c:v>1.7469999999999999</c:v>
                </c:pt>
                <c:pt idx="226">
                  <c:v>1.7430000000000001</c:v>
                </c:pt>
                <c:pt idx="227">
                  <c:v>1.7350000000000001</c:v>
                </c:pt>
                <c:pt idx="228">
                  <c:v>1.746</c:v>
                </c:pt>
                <c:pt idx="229">
                  <c:v>1.748</c:v>
                </c:pt>
                <c:pt idx="230">
                  <c:v>1.7500000000000002</c:v>
                </c:pt>
                <c:pt idx="231">
                  <c:v>1.752</c:v>
                </c:pt>
                <c:pt idx="232">
                  <c:v>1.7500000000000002</c:v>
                </c:pt>
                <c:pt idx="233">
                  <c:v>1.7500000000000002</c:v>
                </c:pt>
                <c:pt idx="234">
                  <c:v>#N/A</c:v>
                </c:pt>
                <c:pt idx="235">
                  <c:v>#N/A</c:v>
                </c:pt>
                <c:pt idx="236">
                  <c:v>1.728</c:v>
                </c:pt>
                <c:pt idx="237">
                  <c:v>1.73</c:v>
                </c:pt>
                <c:pt idx="238">
                  <c:v>1.7340000000000002</c:v>
                </c:pt>
                <c:pt idx="239">
                  <c:v>1.744</c:v>
                </c:pt>
                <c:pt idx="240">
                  <c:v>1.7510000000000001</c:v>
                </c:pt>
                <c:pt idx="241">
                  <c:v>1.7510000000000001</c:v>
                </c:pt>
                <c:pt idx="242">
                  <c:v>1.7500000000000002</c:v>
                </c:pt>
                <c:pt idx="243">
                  <c:v>1.7370000000000001</c:v>
                </c:pt>
                <c:pt idx="244">
                  <c:v>1.7350000000000001</c:v>
                </c:pt>
                <c:pt idx="245">
                  <c:v>1.6559999999999999</c:v>
                </c:pt>
                <c:pt idx="246">
                  <c:v>1.71</c:v>
                </c:pt>
                <c:pt idx="247">
                  <c:v>1.718</c:v>
                </c:pt>
                <c:pt idx="248">
                  <c:v>#N/A</c:v>
                </c:pt>
                <c:pt idx="249">
                  <c:v>1.7340000000000002</c:v>
                </c:pt>
                <c:pt idx="250">
                  <c:v>1.7309999999999999</c:v>
                </c:pt>
                <c:pt idx="251">
                  <c:v>1.748</c:v>
                </c:pt>
                <c:pt idx="252">
                  <c:v>1.754</c:v>
                </c:pt>
                <c:pt idx="253">
                  <c:v>1.7549999999999999</c:v>
                </c:pt>
                <c:pt idx="254">
                  <c:v>1.7530000000000001</c:v>
                </c:pt>
                <c:pt idx="255">
                  <c:v>1.764</c:v>
                </c:pt>
                <c:pt idx="256">
                  <c:v>1.7649999999999999</c:v>
                </c:pt>
                <c:pt idx="257">
                  <c:v>1.7569999999999999</c:v>
                </c:pt>
                <c:pt idx="258">
                  <c:v>1.752</c:v>
                </c:pt>
                <c:pt idx="259">
                  <c:v>1.7510000000000001</c:v>
                </c:pt>
                <c:pt idx="260">
                  <c:v>1.7510000000000001</c:v>
                </c:pt>
                <c:pt idx="261">
                  <c:v>1.7510000000000001</c:v>
                </c:pt>
                <c:pt idx="262">
                  <c:v>1.7510000000000001</c:v>
                </c:pt>
                <c:pt idx="263">
                  <c:v>1.754</c:v>
                </c:pt>
                <c:pt idx="264">
                  <c:v>1.7549999999999999</c:v>
                </c:pt>
                <c:pt idx="265">
                  <c:v>1.7510000000000001</c:v>
                </c:pt>
                <c:pt idx="266">
                  <c:v>1.7530000000000001</c:v>
                </c:pt>
                <c:pt idx="267">
                  <c:v>1.752</c:v>
                </c:pt>
                <c:pt idx="268">
                  <c:v>1.7530000000000001</c:v>
                </c:pt>
                <c:pt idx="269">
                  <c:v>1.76</c:v>
                </c:pt>
                <c:pt idx="270">
                  <c:v>1.7659999999999998</c:v>
                </c:pt>
                <c:pt idx="271">
                  <c:v>1.7500000000000002</c:v>
                </c:pt>
                <c:pt idx="272">
                  <c:v>1.77</c:v>
                </c:pt>
                <c:pt idx="273">
                  <c:v>1.778</c:v>
                </c:pt>
                <c:pt idx="274">
                  <c:v>2.02</c:v>
                </c:pt>
                <c:pt idx="275">
                  <c:v>2.0089999999999999</c:v>
                </c:pt>
                <c:pt idx="276">
                  <c:v>2.0249999999999999</c:v>
                </c:pt>
                <c:pt idx="277">
                  <c:v>2.008</c:v>
                </c:pt>
                <c:pt idx="278">
                  <c:v>2.0129999999999999</c:v>
                </c:pt>
                <c:pt idx="279">
                  <c:v>2.516</c:v>
                </c:pt>
                <c:pt idx="280">
                  <c:v>2.5299999999999998</c:v>
                </c:pt>
                <c:pt idx="281">
                  <c:v>2.5309999999999997</c:v>
                </c:pt>
                <c:pt idx="282">
                  <c:v>2.5430000000000001</c:v>
                </c:pt>
                <c:pt idx="283">
                  <c:v>2.5329999999999999</c:v>
                </c:pt>
                <c:pt idx="284">
                  <c:v>2.5309999999999997</c:v>
                </c:pt>
                <c:pt idx="285">
                  <c:v>2.5190000000000001</c:v>
                </c:pt>
                <c:pt idx="286">
                  <c:v>2.9990000000000001</c:v>
                </c:pt>
                <c:pt idx="287">
                  <c:v>#N/A</c:v>
                </c:pt>
                <c:pt idx="288">
                  <c:v>3.0009999999999999</c:v>
                </c:pt>
                <c:pt idx="289">
                  <c:v>3.0070000000000001</c:v>
                </c:pt>
                <c:pt idx="290">
                  <c:v>3.0220000000000002</c:v>
                </c:pt>
                <c:pt idx="291">
                  <c:v>3.0150000000000001</c:v>
                </c:pt>
                <c:pt idx="292">
                  <c:v>4.0169999999999995</c:v>
                </c:pt>
                <c:pt idx="293">
                  <c:v>4.01</c:v>
                </c:pt>
                <c:pt idx="294">
                  <c:v>4.0049999999999999</c:v>
                </c:pt>
                <c:pt idx="295">
                  <c:v>4.0090000000000003</c:v>
                </c:pt>
                <c:pt idx="296">
                  <c:v>4.0019999999999998</c:v>
                </c:pt>
                <c:pt idx="297">
                  <c:v>3.9649999999999999</c:v>
                </c:pt>
                <c:pt idx="298">
                  <c:v>4.0019999999999998</c:v>
                </c:pt>
                <c:pt idx="299">
                  <c:v>4.008</c:v>
                </c:pt>
                <c:pt idx="300">
                  <c:v>4.9969999999999999</c:v>
                </c:pt>
                <c:pt idx="301">
                  <c:v>4.9770000000000003</c:v>
                </c:pt>
                <c:pt idx="302">
                  <c:v>#N/A</c:v>
                </c:pt>
                <c:pt idx="303">
                  <c:v>5.008</c:v>
                </c:pt>
                <c:pt idx="304">
                  <c:v>5.0090000000000003</c:v>
                </c:pt>
                <c:pt idx="305">
                  <c:v>5.9820000000000002</c:v>
                </c:pt>
                <c:pt idx="306">
                  <c:v>5.99</c:v>
                </c:pt>
                <c:pt idx="307">
                  <c:v>6.0040000000000004</c:v>
                </c:pt>
                <c:pt idx="308">
                  <c:v>6.008</c:v>
                </c:pt>
                <c:pt idx="309">
                  <c:v>6.0259999999999998</c:v>
                </c:pt>
                <c:pt idx="310">
                  <c:v>6.0350000000000001</c:v>
                </c:pt>
                <c:pt idx="311">
                  <c:v>6.0190000000000001</c:v>
                </c:pt>
                <c:pt idx="312">
                  <c:v>6.0220000000000002</c:v>
                </c:pt>
                <c:pt idx="313">
                  <c:v>7.4950000000000001</c:v>
                </c:pt>
                <c:pt idx="314">
                  <c:v>7.5039999999999996</c:v>
                </c:pt>
                <c:pt idx="315">
                  <c:v>7.4959999999999996</c:v>
                </c:pt>
                <c:pt idx="316">
                  <c:v>7.5009999999999994</c:v>
                </c:pt>
                <c:pt idx="317">
                  <c:v>7.4450000000000003</c:v>
                </c:pt>
                <c:pt idx="318">
                  <c:v>9.0090000000000003</c:v>
                </c:pt>
                <c:pt idx="319">
                  <c:v>8.9990000000000006</c:v>
                </c:pt>
                <c:pt idx="320">
                  <c:v>9.0149999999999988</c:v>
                </c:pt>
                <c:pt idx="321">
                  <c:v>9.0120000000000005</c:v>
                </c:pt>
                <c:pt idx="322">
                  <c:v>9.0030000000000001</c:v>
                </c:pt>
                <c:pt idx="323">
                  <c:v>9.0010000000000012</c:v>
                </c:pt>
                <c:pt idx="324">
                  <c:v>9.01</c:v>
                </c:pt>
                <c:pt idx="325">
                  <c:v>9.0399999999999991</c:v>
                </c:pt>
                <c:pt idx="326">
                  <c:v>10</c:v>
                </c:pt>
                <c:pt idx="327">
                  <c:v>10.029999999999999</c:v>
                </c:pt>
                <c:pt idx="328">
                  <c:v>10.044</c:v>
                </c:pt>
                <c:pt idx="329">
                  <c:v>10.029</c:v>
                </c:pt>
                <c:pt idx="330">
                  <c:v>10.018000000000001</c:v>
                </c:pt>
                <c:pt idx="331">
                  <c:v>10.986000000000001</c:v>
                </c:pt>
                <c:pt idx="332">
                  <c:v>10.95</c:v>
                </c:pt>
                <c:pt idx="333">
                  <c:v>10.984999999999999</c:v>
                </c:pt>
                <c:pt idx="334">
                  <c:v>10.957000000000001</c:v>
                </c:pt>
                <c:pt idx="335">
                  <c:v>10.997</c:v>
                </c:pt>
                <c:pt idx="336">
                  <c:v>11.003</c:v>
                </c:pt>
                <c:pt idx="337">
                  <c:v>10.997</c:v>
                </c:pt>
                <c:pt idx="338">
                  <c:v>11.985999999999999</c:v>
                </c:pt>
                <c:pt idx="339">
                  <c:v>#N/A</c:v>
                </c:pt>
                <c:pt idx="340">
                  <c:v>11.924999999999999</c:v>
                </c:pt>
                <c:pt idx="341">
                  <c:v>11.938000000000001</c:v>
                </c:pt>
                <c:pt idx="342">
                  <c:v>11.934000000000001</c:v>
                </c:pt>
                <c:pt idx="343">
                  <c:v>11.996</c:v>
                </c:pt>
                <c:pt idx="344">
                  <c:v>12.75</c:v>
                </c:pt>
                <c:pt idx="345">
                  <c:v>12.791</c:v>
                </c:pt>
                <c:pt idx="346">
                  <c:v>12.757999999999999</c:v>
                </c:pt>
                <c:pt idx="347">
                  <c:v>12.740000000000002</c:v>
                </c:pt>
                <c:pt idx="348">
                  <c:v>12.564</c:v>
                </c:pt>
                <c:pt idx="349">
                  <c:v>12.464</c:v>
                </c:pt>
                <c:pt idx="350">
                  <c:v>12.654999999999999</c:v>
                </c:pt>
                <c:pt idx="351">
                  <c:v>12.647</c:v>
                </c:pt>
                <c:pt idx="352">
                  <c:v>12.961</c:v>
                </c:pt>
                <c:pt idx="353">
                  <c:v>#N/A</c:v>
                </c:pt>
                <c:pt idx="354">
                  <c:v>12.995000000000001</c:v>
                </c:pt>
                <c:pt idx="355">
                  <c:v>13.009</c:v>
                </c:pt>
                <c:pt idx="356">
                  <c:v>13.034000000000001</c:v>
                </c:pt>
                <c:pt idx="357">
                  <c:v>13.261000000000001</c:v>
                </c:pt>
                <c:pt idx="358">
                  <c:v>13.266</c:v>
                </c:pt>
                <c:pt idx="359">
                  <c:v>13.295000000000002</c:v>
                </c:pt>
                <c:pt idx="360">
                  <c:v>13.34</c:v>
                </c:pt>
                <c:pt idx="361">
                  <c:v>13.29</c:v>
                </c:pt>
                <c:pt idx="362">
                  <c:v>13.264000000000001</c:v>
                </c:pt>
                <c:pt idx="363">
                  <c:v>13.33</c:v>
                </c:pt>
                <c:pt idx="364">
                  <c:v>13.266</c:v>
                </c:pt>
                <c:pt idx="365">
                  <c:v>13.245000000000001</c:v>
                </c:pt>
                <c:pt idx="366">
                  <c:v>13.239000000000001</c:v>
                </c:pt>
                <c:pt idx="367">
                  <c:v>13.253</c:v>
                </c:pt>
                <c:pt idx="368">
                  <c:v>13.292999999999999</c:v>
                </c:pt>
                <c:pt idx="369">
                  <c:v>13.247</c:v>
                </c:pt>
                <c:pt idx="370">
                  <c:v>13.253</c:v>
                </c:pt>
                <c:pt idx="371">
                  <c:v>13.276999999999999</c:v>
                </c:pt>
                <c:pt idx="372">
                  <c:v>13.305</c:v>
                </c:pt>
                <c:pt idx="373">
                  <c:v>13.311999999999999</c:v>
                </c:pt>
                <c:pt idx="374">
                  <c:v>13.259000000000002</c:v>
                </c:pt>
                <c:pt idx="375">
                  <c:v>13.236000000000001</c:v>
                </c:pt>
                <c:pt idx="376">
                  <c:v>13.259000000000002</c:v>
                </c:pt>
                <c:pt idx="377">
                  <c:v>13.291</c:v>
                </c:pt>
                <c:pt idx="378">
                  <c:v>13.264000000000001</c:v>
                </c:pt>
                <c:pt idx="379">
                  <c:v>13.297000000000001</c:v>
                </c:pt>
                <c:pt idx="380">
                  <c:v>13.261999999999999</c:v>
                </c:pt>
                <c:pt idx="381">
                  <c:v>13.292999999999999</c:v>
                </c:pt>
                <c:pt idx="382">
                  <c:v>13.244</c:v>
                </c:pt>
                <c:pt idx="383">
                  <c:v>13.252000000000001</c:v>
                </c:pt>
                <c:pt idx="384">
                  <c:v>13.273999999999999</c:v>
                </c:pt>
                <c:pt idx="385">
                  <c:v>13.303999999999998</c:v>
                </c:pt>
                <c:pt idx="386">
                  <c:v>13.285</c:v>
                </c:pt>
                <c:pt idx="387">
                  <c:v>13.228999999999999</c:v>
                </c:pt>
                <c:pt idx="388">
                  <c:v>#N/A</c:v>
                </c:pt>
                <c:pt idx="389">
                  <c:v>13.175000000000001</c:v>
                </c:pt>
                <c:pt idx="390">
                  <c:v>12.967999999999998</c:v>
                </c:pt>
                <c:pt idx="391">
                  <c:v>#N/A</c:v>
                </c:pt>
                <c:pt idx="392">
                  <c:v>13.003</c:v>
                </c:pt>
                <c:pt idx="393">
                  <c:v>#N/A</c:v>
                </c:pt>
              </c:numCache>
            </c:numRef>
          </c:val>
          <c:smooth val="0"/>
          <c:extLst xmlns:c15="http://schemas.microsoft.com/office/drawing/2012/chart">
            <c:ext xmlns:c16="http://schemas.microsoft.com/office/drawing/2014/chart" uri="{C3380CC4-5D6E-409C-BE32-E72D297353CC}">
              <c16:uniqueId val="{00000002-49A5-487F-B755-5807A4117995}"/>
            </c:ext>
          </c:extLst>
        </c:ser>
        <c:dLbls>
          <c:showLegendKey val="0"/>
          <c:showVal val="0"/>
          <c:showCatName val="0"/>
          <c:showSerName val="0"/>
          <c:showPercent val="0"/>
          <c:showBubbleSize val="0"/>
        </c:dLbls>
        <c:smooth val="0"/>
        <c:axId val="725541200"/>
        <c:axId val="725541760"/>
        <c:extLst/>
      </c:lineChart>
      <c:dateAx>
        <c:axId val="725541200"/>
        <c:scaling>
          <c:orientation val="minMax"/>
          <c:min val="42747"/>
        </c:scaling>
        <c:delete val="0"/>
        <c:axPos val="b"/>
        <c:numFmt formatCode="mmm\.yy" sourceLinked="0"/>
        <c:majorTickMark val="in"/>
        <c:minorTickMark val="none"/>
        <c:tickLblPos val="nextTo"/>
        <c:spPr>
          <a:ln w="3175">
            <a:solidFill>
              <a:srgbClr val="000000"/>
            </a:solidFill>
            <a:prstDash val="solid"/>
          </a:ln>
        </c:spPr>
        <c:txPr>
          <a:bodyPr rot="0" vert="horz"/>
          <a:lstStyle/>
          <a:p>
            <a:pPr>
              <a:defRPr/>
            </a:pPr>
            <a:endParaRPr lang="es-CO"/>
          </a:p>
        </c:txPr>
        <c:crossAx val="725541760"/>
        <c:crosses val="autoZero"/>
        <c:auto val="0"/>
        <c:lblOffset val="100"/>
        <c:baseTimeUnit val="days"/>
        <c:majorUnit val="6"/>
        <c:majorTimeUnit val="months"/>
      </c:dateAx>
      <c:valAx>
        <c:axId val="725541760"/>
        <c:scaling>
          <c:orientation val="minMax"/>
          <c:max val="13.5"/>
          <c:min val="0"/>
        </c:scaling>
        <c:delete val="0"/>
        <c:axPos val="l"/>
        <c:numFmt formatCode="#,##0.0" sourceLinked="0"/>
        <c:majorTickMark val="in"/>
        <c:minorTickMark val="none"/>
        <c:tickLblPos val="low"/>
        <c:spPr>
          <a:ln w="3175">
            <a:solidFill>
              <a:srgbClr val="000000"/>
            </a:solidFill>
            <a:prstDash val="solid"/>
          </a:ln>
        </c:spPr>
        <c:txPr>
          <a:bodyPr rot="0" vert="horz"/>
          <a:lstStyle/>
          <a:p>
            <a:pPr>
              <a:defRPr/>
            </a:pPr>
            <a:endParaRPr lang="es-CO"/>
          </a:p>
        </c:txPr>
        <c:crossAx val="725541200"/>
        <c:crosses val="autoZero"/>
        <c:crossBetween val="between"/>
        <c:majorUnit val="1.5"/>
        <c:minorUnit val="0.25"/>
      </c:valAx>
      <c:spPr>
        <a:noFill/>
        <a:ln w="25400">
          <a:noFill/>
        </a:ln>
      </c:spPr>
    </c:plotArea>
    <c:legend>
      <c:legendPos val="b"/>
      <c:overlay val="0"/>
    </c:legend>
    <c:plotVisOnly val="1"/>
    <c:dispBlanksAs val="gap"/>
    <c:showDLblsOverMax val="0"/>
  </c:chart>
  <c:spPr>
    <a:noFill/>
    <a:ln w="9525">
      <a:noFill/>
    </a:ln>
  </c:spPr>
  <c:txPr>
    <a:bodyPr/>
    <a:lstStyle/>
    <a:p>
      <a:pPr>
        <a:defRPr sz="1050" b="0" i="0" u="none" strike="noStrike" baseline="0">
          <a:solidFill>
            <a:srgbClr val="000000"/>
          </a:solidFill>
          <a:latin typeface="Times New Roman" panose="02020603050405020304" pitchFamily="18" charset="0"/>
          <a:ea typeface="Times New (W1)"/>
          <a:cs typeface="Times New Roman" panose="02020603050405020304" pitchFamily="18" charset="0"/>
        </a:defRPr>
      </a:pPr>
      <a:endParaRPr lang="es-CO"/>
    </a:p>
  </c:txPr>
  <c:printSettings>
    <c:headerFooter alignWithMargins="0"/>
    <c:pageMargins b="0.75000000000000155" l="0.70000000000000062" r="0.70000000000000062" t="0.7500000000000015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G2.13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G2.13 '!$O$19:$P$42</c15:sqref>
                  </c15:fullRef>
                </c:ext>
              </c:extLst>
              <c:f>' G2.13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G2.13 '!$S$19:$S$42</c15:sqref>
                  </c15:fullRef>
                </c:ext>
              </c:extLst>
              <c:f>' G2.13 '!$S$26:$S$42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9243-4439-9C97-6C152A244ADE}"/>
            </c:ext>
          </c:extLst>
        </c:ser>
        <c:dLbls>
          <c:showLegendKey val="0"/>
          <c:showVal val="0"/>
          <c:showCatName val="0"/>
          <c:showSerName val="0"/>
          <c:showPercent val="0"/>
          <c:showBubbleSize val="0"/>
        </c:dLbls>
        <c:gapWidth val="0"/>
        <c:overlap val="100"/>
        <c:axId val="1819942431"/>
        <c:axId val="1819941599"/>
      </c:barChart>
      <c:lineChart>
        <c:grouping val="standard"/>
        <c:varyColors val="0"/>
        <c:ser>
          <c:idx val="1"/>
          <c:order val="0"/>
          <c:tx>
            <c:strRef>
              <c:f>' G2.13 '!$Q$2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D0EF-4730-9065-4940FF7BC03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D0EF-4730-9065-4940FF7BC03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D0EF-4730-9065-4940FF7BC03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D0EF-4730-9065-4940FF7BC03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D0EF-4730-9065-4940FF7BC03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15F4-469D-A813-05DEF09761A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15F4-469D-A813-05DEF09761A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15F4-469D-A813-05DEF09761A4}"/>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5D84-477F-8595-8D465B6E2E9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3C3C-4BA1-9DC3-43230439710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BBF9-4A9F-9B81-79B1544BF26C}"/>
              </c:ext>
            </c:extLst>
          </c:dPt>
          <c:cat>
            <c:multiLvlStrRef>
              <c:extLst>
                <c:ext xmlns:c15="http://schemas.microsoft.com/office/drawing/2012/chart" uri="{02D57815-91ED-43cb-92C2-25804820EDAC}">
                  <c15:fullRef>
                    <c15:sqref>' G2.13 '!$O$19:$P$42</c15:sqref>
                  </c15:fullRef>
                </c:ext>
              </c:extLst>
              <c:f>' G2.13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G2.13 '!$Q$19:$Q$42</c15:sqref>
                  </c15:fullRef>
                </c:ext>
              </c:extLst>
              <c:f>' G2.13 '!$Q$26:$Q$42</c:f>
              <c:numCache>
                <c:formatCode>0.00</c:formatCode>
                <c:ptCount val="17"/>
                <c:pt idx="0">
                  <c:v>7.1</c:v>
                </c:pt>
                <c:pt idx="1">
                  <c:v>8.32</c:v>
                </c:pt>
                <c:pt idx="2">
                  <c:v>9.8000000000000007</c:v>
                </c:pt>
                <c:pt idx="3">
                  <c:v>11.46</c:v>
                </c:pt>
                <c:pt idx="4">
                  <c:v>11.77</c:v>
                </c:pt>
                <c:pt idx="5">
                  <c:v>14.72</c:v>
                </c:pt>
                <c:pt idx="6">
                  <c:v>15.64</c:v>
                </c:pt>
                <c:pt idx="7">
                  <c:v>15.81</c:v>
                </c:pt>
                <c:pt idx="8">
                  <c:v>16.649999999999999</c:v>
                </c:pt>
                <c:pt idx="9">
                  <c:v>14.54</c:v>
                </c:pt>
                <c:pt idx="10">
                  <c:v>12.38</c:v>
                </c:pt>
                <c:pt idx="11">
                  <c:v>9.39</c:v>
                </c:pt>
                <c:pt idx="12">
                  <c:v>6.5</c:v>
                </c:pt>
                <c:pt idx="13">
                  <c:v>4.1100000000000003</c:v>
                </c:pt>
                <c:pt idx="14">
                  <c:v>2.97</c:v>
                </c:pt>
                <c:pt idx="15">
                  <c:v>2.97</c:v>
                </c:pt>
              </c:numCache>
            </c:numRef>
          </c:val>
          <c:smooth val="0"/>
          <c:extLst>
            <c:ext xmlns:c16="http://schemas.microsoft.com/office/drawing/2014/chart" uri="{C3380CC4-5D6E-409C-BE32-E72D297353CC}">
              <c16:uniqueId val="{00000001-9243-4439-9C97-6C152A244ADE}"/>
            </c:ext>
          </c:extLst>
        </c:ser>
        <c:ser>
          <c:idx val="0"/>
          <c:order val="1"/>
          <c:tx>
            <c:strRef>
              <c:f>' G2.13 '!$R$2</c:f>
              <c:strCache>
                <c:ptCount val="1"/>
                <c:pt idx="0">
                  <c:v>Informe de enero</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2-D0EF-4730-9065-4940FF7BC032}"/>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D0EF-4730-9065-4940FF7BC03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D0EF-4730-9065-4940FF7BC032}"/>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D0EF-4730-9065-4940FF7BC03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D0EF-4730-9065-4940FF7BC03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15F4-469D-A813-05DEF09761A4}"/>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15F4-469D-A813-05DEF09761A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15F4-469D-A813-05DEF09761A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7AAC-43D6-B2D9-6A7626E0C6B2}"/>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5D84-477F-8595-8D465B6E2E9D}"/>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35FE-4606-B4FA-D9267D7C214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3177-4229-A6ED-01E8FA5F9048}"/>
              </c:ext>
            </c:extLst>
          </c:dPt>
          <c:cat>
            <c:multiLvlStrRef>
              <c:extLst>
                <c:ext xmlns:c15="http://schemas.microsoft.com/office/drawing/2012/chart" uri="{02D57815-91ED-43cb-92C2-25804820EDAC}">
                  <c15:fullRef>
                    <c15:sqref>' G2.13 '!$O$19:$P$42</c15:sqref>
                  </c15:fullRef>
                </c:ext>
              </c:extLst>
              <c:f>' G2.13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G2.13 '!$R$19:$R$42</c15:sqref>
                  </c15:fullRef>
                </c:ext>
              </c:extLst>
              <c:f>' G2.13 '!$R$26:$R$42</c:f>
              <c:numCache>
                <c:formatCode>0.00</c:formatCode>
                <c:ptCount val="17"/>
                <c:pt idx="0">
                  <c:v>7.1</c:v>
                </c:pt>
                <c:pt idx="1">
                  <c:v>8.32</c:v>
                </c:pt>
                <c:pt idx="2">
                  <c:v>9.8000000000000007</c:v>
                </c:pt>
                <c:pt idx="3">
                  <c:v>11.46</c:v>
                </c:pt>
                <c:pt idx="4">
                  <c:v>11.77</c:v>
                </c:pt>
                <c:pt idx="5">
                  <c:v>14.72</c:v>
                </c:pt>
                <c:pt idx="6">
                  <c:v>15.64</c:v>
                </c:pt>
                <c:pt idx="7">
                  <c:v>15.81</c:v>
                </c:pt>
                <c:pt idx="8">
                  <c:v>17.239999999999998</c:v>
                </c:pt>
                <c:pt idx="9">
                  <c:v>16.14</c:v>
                </c:pt>
                <c:pt idx="10">
                  <c:v>14.33</c:v>
                </c:pt>
                <c:pt idx="11">
                  <c:v>12</c:v>
                </c:pt>
                <c:pt idx="12">
                  <c:v>8.5</c:v>
                </c:pt>
                <c:pt idx="13">
                  <c:v>5.59</c:v>
                </c:pt>
                <c:pt idx="14">
                  <c:v>3.73</c:v>
                </c:pt>
                <c:pt idx="15">
                  <c:v>3.09</c:v>
                </c:pt>
                <c:pt idx="16">
                  <c:v>2.9</c:v>
                </c:pt>
              </c:numCache>
            </c:numRef>
          </c:val>
          <c:smooth val="0"/>
          <c:extLst>
            <c:ext xmlns:c16="http://schemas.microsoft.com/office/drawing/2014/chart" uri="{C3380CC4-5D6E-409C-BE32-E72D297353CC}">
              <c16:uniqueId val="{00000000-9243-4439-9C97-6C152A244ADE}"/>
            </c:ext>
          </c:extLst>
        </c:ser>
        <c:dLbls>
          <c:showLegendKey val="0"/>
          <c:showVal val="0"/>
          <c:showCatName val="0"/>
          <c:showSerName val="0"/>
          <c:showPercent val="0"/>
          <c:showBubbleSize val="0"/>
        </c:dLbls>
        <c:marker val="1"/>
        <c:smooth val="0"/>
        <c:axId val="1819942431"/>
        <c:axId val="1819941599"/>
      </c:lineChart>
      <c:catAx>
        <c:axId val="181994243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1599"/>
        <c:crosses val="autoZero"/>
        <c:auto val="1"/>
        <c:lblAlgn val="ctr"/>
        <c:lblOffset val="100"/>
        <c:noMultiLvlLbl val="0"/>
      </c:catAx>
      <c:valAx>
        <c:axId val="1819941599"/>
        <c:scaling>
          <c:orientation val="minMax"/>
          <c:max val="19"/>
          <c:min val="1"/>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2431"/>
        <c:crosses val="autoZero"/>
        <c:crossBetween val="between"/>
        <c:majorUnit val="3"/>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103661939376923E-2"/>
          <c:y val="5.564380530973452E-2"/>
          <c:w val="0.90984728682170546"/>
          <c:h val="0.73368141592920355"/>
        </c:manualLayout>
      </c:layout>
      <c:barChart>
        <c:barDir val="col"/>
        <c:grouping val="clustered"/>
        <c:varyColors val="0"/>
        <c:ser>
          <c:idx val="1"/>
          <c:order val="2"/>
          <c:tx>
            <c:strRef>
              <c:f>'G2.16'!$S$2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'G2.16'!$O$12:$P$42</c15:sqref>
                  </c15:fullRef>
                </c:ext>
              </c:extLst>
              <c:f>'G2.16'!$O$26:$P$42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'G2.16'!$S$12:$S$42</c15:sqref>
                  </c15:fullRef>
                </c:ext>
              </c:extLst>
              <c:f>'G2.16'!$S$26:$S$42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F-380D-47C8-A1F2-75A8AC963B6B}"/>
            </c:ext>
          </c:extLst>
        </c:ser>
        <c:ser>
          <c:idx val="3"/>
          <c:order val="3"/>
          <c:tx>
            <c:strRef>
              <c:f>'G2.16'!$T$2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'G2.16'!$O$12:$P$42</c15:sqref>
                  </c15:fullRef>
                </c:ext>
              </c:extLst>
              <c:f>'G2.16'!$O$26:$P$42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'G2.16'!$T$12:$T$42</c15:sqref>
                  </c15:fullRef>
                </c:ext>
              </c:extLst>
              <c:f>'G2.16'!$T$26:$T$42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30-380D-47C8-A1F2-75A8AC963B6B}"/>
            </c:ext>
          </c:extLst>
        </c:ser>
        <c:dLbls>
          <c:showLegendKey val="0"/>
          <c:showVal val="0"/>
          <c:showCatName val="0"/>
          <c:showSerName val="0"/>
          <c:showPercent val="0"/>
          <c:showBubbleSize val="0"/>
        </c:dLbls>
        <c:gapWidth val="0"/>
        <c:overlap val="100"/>
        <c:axId val="929435392"/>
        <c:axId val="929429904"/>
      </c:barChart>
      <c:lineChart>
        <c:grouping val="standard"/>
        <c:varyColors val="0"/>
        <c:ser>
          <c:idx val="2"/>
          <c:order val="0"/>
          <c:tx>
            <c:strRef>
              <c:f>'G2.16'!$Q$2</c:f>
              <c:strCache>
                <c:ptCount val="1"/>
                <c:pt idx="0">
                  <c:v>Informe de octubre</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1-333E-47B2-8BA4-2B3ADA14EC0F}"/>
              </c:ext>
            </c:extLst>
          </c:dPt>
          <c:dPt>
            <c:idx val="1"/>
            <c:marker>
              <c:symbol val="none"/>
            </c:marker>
            <c:bubble3D val="0"/>
            <c:extLst>
              <c:ext xmlns:c16="http://schemas.microsoft.com/office/drawing/2014/chart" uri="{C3380CC4-5D6E-409C-BE32-E72D297353CC}">
                <c16:uniqueId val="{00000002-333E-47B2-8BA4-2B3ADA14EC0F}"/>
              </c:ext>
            </c:extLst>
          </c:dPt>
          <c:dPt>
            <c:idx val="3"/>
            <c:marker>
              <c:symbol val="none"/>
            </c:marker>
            <c:bubble3D val="0"/>
            <c:extLst>
              <c:ext xmlns:c16="http://schemas.microsoft.com/office/drawing/2014/chart" uri="{C3380CC4-5D6E-409C-BE32-E72D297353CC}">
                <c16:uniqueId val="{00000004-333E-47B2-8BA4-2B3ADA14EC0F}"/>
              </c:ext>
            </c:extLst>
          </c:dPt>
          <c:dPt>
            <c:idx val="4"/>
            <c:marker>
              <c:symbol val="none"/>
            </c:marker>
            <c:bubble3D val="0"/>
            <c:extLst>
              <c:ext xmlns:c16="http://schemas.microsoft.com/office/drawing/2014/chart" uri="{C3380CC4-5D6E-409C-BE32-E72D297353CC}">
                <c16:uniqueId val="{00000005-333E-47B2-8BA4-2B3ADA14EC0F}"/>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6-333E-47B2-8BA4-2B3ADA14EC0F}"/>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7-333E-47B2-8BA4-2B3ADA14EC0F}"/>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333E-47B2-8BA4-2B3ADA14EC0F}"/>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2-5BD0-46AF-9A64-6CCBAC9977B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3-5BD0-46AF-9A64-6CCBAC9977B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4-5BD0-46AF-9A64-6CCBAC9977B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5-5BD0-46AF-9A64-6CCBAC9977B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6-5BD0-46AF-9A64-6CCBAC9977B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7-5BD0-46AF-9A64-6CCBAC9977B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1-C2AE-44E9-8CB8-34B8804A0752}"/>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A82-4047-8F86-D4957AA3E4B3}"/>
              </c:ext>
            </c:extLst>
          </c:dPt>
          <c:cat>
            <c:multiLvlStrRef>
              <c:extLst>
                <c:ext xmlns:c15="http://schemas.microsoft.com/office/drawing/2012/chart" uri="{02D57815-91ED-43cb-92C2-25804820EDAC}">
                  <c15:fullRef>
                    <c15:sqref>'G2.16'!$O$12:$P$42</c15:sqref>
                  </c15:fullRef>
                </c:ext>
              </c:extLst>
              <c:f>'G2.16'!$O$26:$P$42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'G2.16'!$Q$12:$Q$42</c15:sqref>
                  </c15:fullRef>
                </c:ext>
              </c:extLst>
              <c:f>'G2.16'!$Q$26:$Q$42</c:f>
              <c:numCache>
                <c:formatCode>0.0</c:formatCode>
                <c:ptCount val="17"/>
                <c:pt idx="0">
                  <c:v>11.1</c:v>
                </c:pt>
                <c:pt idx="1">
                  <c:v>8</c:v>
                </c:pt>
                <c:pt idx="2">
                  <c:v>12.2</c:v>
                </c:pt>
                <c:pt idx="3">
                  <c:v>7.3</c:v>
                </c:pt>
                <c:pt idx="4">
                  <c:v>2</c:v>
                </c:pt>
                <c:pt idx="5">
                  <c:v>3</c:v>
                </c:pt>
                <c:pt idx="6">
                  <c:v>0.3</c:v>
                </c:pt>
                <c:pt idx="7">
                  <c:v>0.4</c:v>
                </c:pt>
                <c:pt idx="8">
                  <c:v>1.2</c:v>
                </c:pt>
                <c:pt idx="9">
                  <c:v>-0.8</c:v>
                </c:pt>
                <c:pt idx="10">
                  <c:v>0.9</c:v>
                </c:pt>
                <c:pt idx="11">
                  <c:v>0.7</c:v>
                </c:pt>
                <c:pt idx="12">
                  <c:v>2.2000000000000002</c:v>
                </c:pt>
                <c:pt idx="13">
                  <c:v>2.9</c:v>
                </c:pt>
                <c:pt idx="14">
                  <c:v>3.1</c:v>
                </c:pt>
                <c:pt idx="15" formatCode="0.00">
                  <c:v>3.5</c:v>
                </c:pt>
              </c:numCache>
            </c:numRef>
          </c:val>
          <c:smooth val="0"/>
          <c:extLst>
            <c:ext xmlns:c15="http://schemas.microsoft.com/office/drawing/2012/chart" uri="{02D57815-91ED-43cb-92C2-25804820EDAC}">
              <c15:categoryFilterExceptions>
                <c15:categoryFilterException>
                  <c15:sqref>'G2.16'!$Q$24</c15:sqref>
                  <c15:bubble3D val="0"/>
                  <c15:marker>
                    <c:symbol val="none"/>
                  </c15:marker>
                </c15:categoryFilterException>
                <c15:categoryFilterException>
                  <c15:sqref>'G2.16'!$Q$25</c15:sqref>
                  <c15:bubble3D val="0"/>
                  <c15:marker>
                    <c:symbol val="none"/>
                  </c15:marker>
                </c15:categoryFilterException>
              </c15:categoryFilterExceptions>
            </c:ext>
            <c:ext xmlns:c16="http://schemas.microsoft.com/office/drawing/2014/chart" uri="{C3380CC4-5D6E-409C-BE32-E72D297353CC}">
              <c16:uniqueId val="{00000009-333E-47B2-8BA4-2B3ADA14EC0F}"/>
            </c:ext>
          </c:extLst>
        </c:ser>
        <c:ser>
          <c:idx val="0"/>
          <c:order val="1"/>
          <c:tx>
            <c:strRef>
              <c:f>'G2.16'!$R$2</c:f>
              <c:strCache>
                <c:ptCount val="1"/>
                <c:pt idx="0">
                  <c:v>Informe de enero</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0A-333E-47B2-8BA4-2B3ADA14EC0F}"/>
              </c:ext>
            </c:extLst>
          </c:dPt>
          <c:dPt>
            <c:idx val="1"/>
            <c:marker>
              <c:symbol val="none"/>
            </c:marker>
            <c:bubble3D val="0"/>
            <c:extLst>
              <c:ext xmlns:c16="http://schemas.microsoft.com/office/drawing/2014/chart" uri="{C3380CC4-5D6E-409C-BE32-E72D297353CC}">
                <c16:uniqueId val="{0000000B-333E-47B2-8BA4-2B3ADA14EC0F}"/>
              </c:ext>
            </c:extLst>
          </c:dPt>
          <c:dPt>
            <c:idx val="2"/>
            <c:marker>
              <c:symbol val="none"/>
            </c:marker>
            <c:bubble3D val="0"/>
            <c:extLst>
              <c:ext xmlns:c16="http://schemas.microsoft.com/office/drawing/2014/chart" uri="{C3380CC4-5D6E-409C-BE32-E72D297353CC}">
                <c16:uniqueId val="{0000000C-333E-47B2-8BA4-2B3ADA14EC0F}"/>
              </c:ext>
            </c:extLst>
          </c:dPt>
          <c:dPt>
            <c:idx val="4"/>
            <c:marker>
              <c:symbol val="none"/>
            </c:marker>
            <c:bubble3D val="0"/>
            <c:extLst>
              <c:ext xmlns:c16="http://schemas.microsoft.com/office/drawing/2014/chart" uri="{C3380CC4-5D6E-409C-BE32-E72D297353CC}">
                <c16:uniqueId val="{0000000E-333E-47B2-8BA4-2B3ADA14EC0F}"/>
              </c:ext>
            </c:extLst>
          </c:dPt>
          <c:dPt>
            <c:idx val="5"/>
            <c:marker>
              <c:symbol val="none"/>
            </c:marker>
            <c:bubble3D val="0"/>
            <c:extLst>
              <c:ext xmlns:c16="http://schemas.microsoft.com/office/drawing/2014/chart" uri="{C3380CC4-5D6E-409C-BE32-E72D297353CC}">
                <c16:uniqueId val="{0000000F-333E-47B2-8BA4-2B3ADA14EC0F}"/>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0-333E-47B2-8BA4-2B3ADA14EC0F}"/>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333E-47B2-8BA4-2B3ADA14EC0F}"/>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333E-47B2-8BA4-2B3ADA14EC0F}"/>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C-5BD0-46AF-9A64-6CCBAC9977B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5BD0-46AF-9A64-6CCBAC9977B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A-5BD0-46AF-9A64-6CCBAC9977B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5BD0-46AF-9A64-6CCBAC9977BC}"/>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8-5BD0-46AF-9A64-6CCBAC9977BC}"/>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380D-47C8-A1F2-75A8AC963B6B}"/>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0-C2AE-44E9-8CB8-34B8804A075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9005-4FE3-BB53-5723F1701090}"/>
              </c:ext>
            </c:extLst>
          </c:dPt>
          <c:cat>
            <c:multiLvlStrRef>
              <c:extLst>
                <c:ext xmlns:c15="http://schemas.microsoft.com/office/drawing/2012/chart" uri="{02D57815-91ED-43cb-92C2-25804820EDAC}">
                  <c15:fullRef>
                    <c15:sqref>'G2.16'!$O$12:$P$42</c15:sqref>
                  </c15:fullRef>
                </c:ext>
              </c:extLst>
              <c:f>'G2.16'!$O$26:$P$42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'G2.16'!$R$12:$R$42</c15:sqref>
                  </c15:fullRef>
                </c:ext>
              </c:extLst>
              <c:f>'G2.16'!$R$26:$R$42</c:f>
              <c:numCache>
                <c:formatCode>0.0</c:formatCode>
                <c:ptCount val="17"/>
                <c:pt idx="0">
                  <c:v>11.1</c:v>
                </c:pt>
                <c:pt idx="1">
                  <c:v>8</c:v>
                </c:pt>
                <c:pt idx="2">
                  <c:v>12.1</c:v>
                </c:pt>
                <c:pt idx="3">
                  <c:v>7.3</c:v>
                </c:pt>
                <c:pt idx="4">
                  <c:v>2</c:v>
                </c:pt>
                <c:pt idx="5">
                  <c:v>3</c:v>
                </c:pt>
                <c:pt idx="6">
                  <c:v>0.4</c:v>
                </c:pt>
                <c:pt idx="7">
                  <c:v>-0.3</c:v>
                </c:pt>
                <c:pt idx="8">
                  <c:v>0.9</c:v>
                </c:pt>
                <c:pt idx="9">
                  <c:v>-1</c:v>
                </c:pt>
                <c:pt idx="10">
                  <c:v>0.6</c:v>
                </c:pt>
                <c:pt idx="11">
                  <c:v>1.1000000000000001</c:v>
                </c:pt>
                <c:pt idx="12">
                  <c:v>2.2999999999999998</c:v>
                </c:pt>
                <c:pt idx="13">
                  <c:v>3</c:v>
                </c:pt>
                <c:pt idx="14">
                  <c:v>3.5</c:v>
                </c:pt>
                <c:pt idx="15">
                  <c:v>3.7</c:v>
                </c:pt>
                <c:pt idx="16">
                  <c:v>4</c:v>
                </c:pt>
              </c:numCache>
            </c:numRef>
          </c:val>
          <c:smooth val="0"/>
          <c:extLst>
            <c:ext xmlns:c15="http://schemas.microsoft.com/office/drawing/2012/chart" uri="{02D57815-91ED-43cb-92C2-25804820EDAC}">
              <c15:categoryFilterExceptions>
                <c15:categoryFilterException>
                  <c15:sqref>'G2.16'!$R$25</c15:sqref>
                  <c15:bubble3D val="0"/>
                  <c15:marker>
                    <c:symbol val="none"/>
                  </c15:marker>
                </c15:categoryFilterException>
              </c15:categoryFilterExceptions>
            </c:ext>
            <c:ext xmlns:c16="http://schemas.microsoft.com/office/drawing/2014/chart" uri="{C3380CC4-5D6E-409C-BE32-E72D297353CC}">
              <c16:uniqueId val="{00000013-333E-47B2-8BA4-2B3ADA14EC0F}"/>
            </c:ext>
          </c:extLst>
        </c:ser>
        <c:dLbls>
          <c:showLegendKey val="0"/>
          <c:showVal val="0"/>
          <c:showCatName val="0"/>
          <c:showSerName val="0"/>
          <c:showPercent val="0"/>
          <c:showBubbleSize val="0"/>
        </c:dLbls>
        <c:marker val="1"/>
        <c:smooth val="0"/>
        <c:axId val="929435392"/>
        <c:axId val="929429904"/>
      </c:lineChart>
      <c:catAx>
        <c:axId val="929435392"/>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29904"/>
        <c:crosses val="autoZero"/>
        <c:auto val="1"/>
        <c:lblAlgn val="ctr"/>
        <c:lblOffset val="100"/>
        <c:noMultiLvlLbl val="0"/>
      </c:catAx>
      <c:valAx>
        <c:axId val="929429904"/>
        <c:scaling>
          <c:orientation val="minMax"/>
          <c:max val="15"/>
          <c:min val="-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5392"/>
        <c:crosses val="autoZero"/>
        <c:crossBetween val="between"/>
      </c:valAx>
      <c:spPr>
        <a:noFill/>
        <a:ln>
          <a:noFill/>
        </a:ln>
        <a:effectLst/>
      </c:spPr>
    </c:plotArea>
    <c:legend>
      <c:legendPos val="b"/>
      <c:legendEntry>
        <c:idx val="0"/>
        <c:delete val="1"/>
      </c:legendEntry>
      <c:legendEntry>
        <c:idx val="1"/>
        <c:delete val="1"/>
      </c:legendEntry>
      <c:layout>
        <c:manualLayout>
          <c:xMode val="edge"/>
          <c:yMode val="edge"/>
          <c:x val="0.27874226565052856"/>
          <c:y val="0.91303102496803279"/>
          <c:w val="0.37009094551282051"/>
          <c:h val="5.296091445427728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'G2.19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'!$O$19:$P$42</c15:sqref>
                  </c15:fullRef>
                </c:ext>
              </c:extLst>
              <c:f>'G2.19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'G2.19 '!$S$19:$S$42</c15:sqref>
                  </c15:fullRef>
                </c:ext>
              </c:extLst>
              <c:f>'G2.19 '!$S$26:$S$42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16E7-47A2-8E74-5EB60941AD51}"/>
            </c:ext>
          </c:extLst>
        </c:ser>
        <c:ser>
          <c:idx val="3"/>
          <c:order val="3"/>
          <c:tx>
            <c:strRef>
              <c:f>'G2.19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'G2.19 '!$O$19:$P$42</c15:sqref>
                  </c15:fullRef>
                </c:ext>
              </c:extLst>
              <c:f>'G2.19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'G2.19 '!$T$19:$T$42</c15:sqref>
                  </c15:fullRef>
                </c:ext>
              </c:extLst>
              <c:f>'G2.19 '!$T$26:$T$42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3-16E7-47A2-8E74-5EB60941AD51}"/>
            </c:ext>
          </c:extLst>
        </c:ser>
        <c:dLbls>
          <c:showLegendKey val="0"/>
          <c:showVal val="0"/>
          <c:showCatName val="0"/>
          <c:showSerName val="0"/>
          <c:showPercent val="0"/>
          <c:showBubbleSize val="0"/>
        </c:dLbls>
        <c:gapWidth val="0"/>
        <c:overlap val="100"/>
        <c:axId val="560577647"/>
        <c:axId val="560577231"/>
      </c:barChart>
      <c:lineChart>
        <c:grouping val="standard"/>
        <c:varyColors val="0"/>
        <c:ser>
          <c:idx val="0"/>
          <c:order val="0"/>
          <c:tx>
            <c:strRef>
              <c:f>'G2.19 '!$Q$2</c:f>
              <c:strCache>
                <c:ptCount val="1"/>
                <c:pt idx="0">
                  <c:v>Informe de octubre</c:v>
                </c:pt>
              </c:strCache>
            </c:strRef>
          </c:tx>
          <c:spPr>
            <a:ln w="28575" cap="rnd">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3F7-4E29-8A2D-998A9DD3CF9D}"/>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3F7-4E29-8A2D-998A9DD3CF9D}"/>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3F7-4E29-8A2D-998A9DD3CF9D}"/>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3F7-4E29-8A2D-998A9DD3CF9D}"/>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3F7-4E29-8A2D-998A9DD3CF9D}"/>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0-E3F7-4E29-8A2D-998A9DD3CF9D}"/>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44C1-4950-9E1D-2FB1DE4439F2}"/>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44C1-4950-9E1D-2FB1DE4439F2}"/>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44C1-4950-9E1D-2FB1DE4439F2}"/>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110E-4618-AE1E-0B44C19C991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243-481A-AB29-E6873C270CAB}"/>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592E-4242-B11F-208AE9D6C00D}"/>
              </c:ext>
            </c:extLst>
          </c:dPt>
          <c:cat>
            <c:multiLvlStrRef>
              <c:extLst>
                <c:ext xmlns:c15="http://schemas.microsoft.com/office/drawing/2012/chart" uri="{02D57815-91ED-43cb-92C2-25804820EDAC}">
                  <c15:fullRef>
                    <c15:sqref>'G2.19 '!$O$19:$P$42</c15:sqref>
                  </c15:fullRef>
                </c:ext>
              </c:extLst>
              <c:f>'G2.19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'G2.19 '!$Q$19:$Q$42</c15:sqref>
                  </c15:fullRef>
                </c:ext>
              </c:extLst>
              <c:f>'G2.19 '!$Q$26:$Q$42</c:f>
              <c:numCache>
                <c:formatCode>0.0</c:formatCode>
                <c:ptCount val="17"/>
                <c:pt idx="0">
                  <c:v>11</c:v>
                </c:pt>
                <c:pt idx="1">
                  <c:v>12.7</c:v>
                </c:pt>
                <c:pt idx="2">
                  <c:v>11.2</c:v>
                </c:pt>
                <c:pt idx="3">
                  <c:v>9.6</c:v>
                </c:pt>
                <c:pt idx="4">
                  <c:v>7.3</c:v>
                </c:pt>
                <c:pt idx="5">
                  <c:v>6</c:v>
                </c:pt>
                <c:pt idx="6">
                  <c:v>3.1</c:v>
                </c:pt>
                <c:pt idx="7">
                  <c:v>1.4</c:v>
                </c:pt>
                <c:pt idx="8">
                  <c:v>1.2</c:v>
                </c:pt>
                <c:pt idx="9">
                  <c:v>0.3</c:v>
                </c:pt>
                <c:pt idx="10">
                  <c:v>0.4</c:v>
                </c:pt>
                <c:pt idx="11">
                  <c:v>0.5</c:v>
                </c:pt>
                <c:pt idx="12">
                  <c:v>0.8</c:v>
                </c:pt>
                <c:pt idx="13">
                  <c:v>1.7</c:v>
                </c:pt>
                <c:pt idx="14">
                  <c:v>2.2000000000000002</c:v>
                </c:pt>
                <c:pt idx="15">
                  <c:v>2.9</c:v>
                </c:pt>
              </c:numCache>
            </c:numRef>
          </c:val>
          <c:smooth val="0"/>
          <c:extLst>
            <c:ext xmlns:c16="http://schemas.microsoft.com/office/drawing/2014/chart" uri="{C3380CC4-5D6E-409C-BE32-E72D297353CC}">
              <c16:uniqueId val="{00000000-16E7-47A2-8E74-5EB60941AD51}"/>
            </c:ext>
          </c:extLst>
        </c:ser>
        <c:ser>
          <c:idx val="1"/>
          <c:order val="1"/>
          <c:tx>
            <c:strRef>
              <c:f>'G2.19 '!$R$2</c:f>
              <c:strCache>
                <c:ptCount val="1"/>
                <c:pt idx="0">
                  <c:v>Informe de enero</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3F7-4E29-8A2D-998A9DD3CF9D}"/>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3F7-4E29-8A2D-998A9DD3CF9D}"/>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3F7-4E29-8A2D-998A9DD3CF9D}"/>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E3F7-4E29-8A2D-998A9DD3CF9D}"/>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3F7-4E29-8A2D-998A9DD3CF9D}"/>
              </c:ext>
            </c:extLst>
          </c:dPt>
          <c:dPt>
            <c:idx val="10"/>
            <c:marker>
              <c:symbol val="none"/>
            </c:marker>
            <c:bubble3D val="0"/>
            <c:spPr>
              <a:ln w="28575" cap="sq" cmpd="sng">
                <a:solidFill>
                  <a:schemeClr val="accent1">
                    <a:lumMod val="75000"/>
                  </a:schemeClr>
                </a:solidFill>
                <a:prstDash val="sysDot"/>
                <a:round/>
              </a:ln>
              <a:effectLst/>
            </c:spPr>
            <c:extLst>
              <c:ext xmlns:c16="http://schemas.microsoft.com/office/drawing/2014/chart" uri="{C3380CC4-5D6E-409C-BE32-E72D297353CC}">
                <c16:uniqueId val="{0000001D-44C1-4950-9E1D-2FB1DE4439F2}"/>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44C1-4950-9E1D-2FB1DE4439F2}"/>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44C1-4950-9E1D-2FB1DE4439F2}"/>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141F-4F82-9565-EEA2A32FC132}"/>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110E-4618-AE1E-0B44C19C991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A00D-4BB7-962C-BA97430107C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693E-460F-9D9C-55C7EC36B724}"/>
              </c:ext>
            </c:extLst>
          </c:dPt>
          <c:cat>
            <c:multiLvlStrRef>
              <c:extLst>
                <c:ext xmlns:c15="http://schemas.microsoft.com/office/drawing/2012/chart" uri="{02D57815-91ED-43cb-92C2-25804820EDAC}">
                  <c15:fullRef>
                    <c15:sqref>'G2.19 '!$O$19:$P$42</c15:sqref>
                  </c15:fullRef>
                </c:ext>
              </c:extLst>
              <c:f>'G2.19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'G2.19 '!$R$19:$R$42</c15:sqref>
                  </c15:fullRef>
                </c:ext>
              </c:extLst>
              <c:f>'G2.19 '!$R$26:$R$42</c:f>
              <c:numCache>
                <c:formatCode>0.0</c:formatCode>
                <c:ptCount val="17"/>
                <c:pt idx="0">
                  <c:v>11</c:v>
                </c:pt>
                <c:pt idx="1">
                  <c:v>12.7</c:v>
                </c:pt>
                <c:pt idx="2">
                  <c:v>11.2</c:v>
                </c:pt>
                <c:pt idx="3">
                  <c:v>9.6</c:v>
                </c:pt>
                <c:pt idx="4">
                  <c:v>7.3</c:v>
                </c:pt>
                <c:pt idx="5">
                  <c:v>6</c:v>
                </c:pt>
                <c:pt idx="6">
                  <c:v>3.1</c:v>
                </c:pt>
                <c:pt idx="7">
                  <c:v>1.3</c:v>
                </c:pt>
                <c:pt idx="8">
                  <c:v>1</c:v>
                </c:pt>
                <c:pt idx="9">
                  <c:v>0</c:v>
                </c:pt>
                <c:pt idx="10">
                  <c:v>0.1</c:v>
                </c:pt>
                <c:pt idx="11">
                  <c:v>0.4</c:v>
                </c:pt>
                <c:pt idx="12">
                  <c:v>0.8</c:v>
                </c:pt>
                <c:pt idx="13">
                  <c:v>1.8</c:v>
                </c:pt>
                <c:pt idx="14">
                  <c:v>2.5</c:v>
                </c:pt>
                <c:pt idx="15">
                  <c:v>3.1</c:v>
                </c:pt>
                <c:pt idx="16">
                  <c:v>3.5</c:v>
                </c:pt>
              </c:numCache>
            </c:numRef>
          </c:val>
          <c:smooth val="0"/>
          <c:extLst>
            <c:ext xmlns:c16="http://schemas.microsoft.com/office/drawing/2014/chart" uri="{C3380CC4-5D6E-409C-BE32-E72D297353CC}">
              <c16:uniqueId val="{00000001-16E7-47A2-8E74-5EB60941AD51}"/>
            </c:ext>
          </c:extLst>
        </c:ser>
        <c:dLbls>
          <c:showLegendKey val="0"/>
          <c:showVal val="0"/>
          <c:showCatName val="0"/>
          <c:showSerName val="0"/>
          <c:showPercent val="0"/>
          <c:showBubbleSize val="0"/>
        </c:dLbls>
        <c:marker val="1"/>
        <c:smooth val="0"/>
        <c:axId val="560577647"/>
        <c:axId val="560577231"/>
      </c:lineChart>
      <c:catAx>
        <c:axId val="560577647"/>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231"/>
        <c:crosses val="autoZero"/>
        <c:auto val="1"/>
        <c:lblAlgn val="ctr"/>
        <c:lblOffset val="100"/>
        <c:noMultiLvlLbl val="0"/>
      </c:catAx>
      <c:valAx>
        <c:axId val="560577231"/>
        <c:scaling>
          <c:orientation val="minMax"/>
          <c:max val="15"/>
          <c:min val="-2"/>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560577647"/>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2"/>
          <c:tx>
            <c:strRef>
              <c:f>'G2.20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'!$O$19:$P$42</c15:sqref>
                  </c15:fullRef>
                </c:ext>
              </c:extLst>
              <c:f>'G2.20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'G2.20 '!$S$19:$S$42</c15:sqref>
                  </c15:fullRef>
                </c:ext>
              </c:extLst>
              <c:f>'G2.20 '!$S$26:$S$42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4-844A-46BF-96BF-A7A75DE92E4A}"/>
            </c:ext>
          </c:extLst>
        </c:ser>
        <c:ser>
          <c:idx val="5"/>
          <c:order val="3"/>
          <c:tx>
            <c:strRef>
              <c:f>'G2.20 '!$T$2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'G2.20 '!$O$19:$P$42</c15:sqref>
                  </c15:fullRef>
                </c:ext>
              </c:extLst>
              <c:f>'G2.20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'G2.20 '!$T$19:$T$42</c15:sqref>
                  </c15:fullRef>
                </c:ext>
              </c:extLst>
              <c:f>'G2.20 '!$T$26:$T$42</c:f>
              <c:numCache>
                <c:formatCode>General</c:formatCode>
                <c:ptCount val="17"/>
                <c:pt idx="8">
                  <c:v>-10000</c:v>
                </c:pt>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25-844A-46BF-96BF-A7A75DE92E4A}"/>
            </c:ext>
          </c:extLst>
        </c:ser>
        <c:dLbls>
          <c:showLegendKey val="0"/>
          <c:showVal val="0"/>
          <c:showCatName val="0"/>
          <c:showSerName val="0"/>
          <c:showPercent val="0"/>
          <c:showBubbleSize val="0"/>
        </c:dLbls>
        <c:gapWidth val="0"/>
        <c:overlap val="100"/>
        <c:axId val="1819918303"/>
        <c:axId val="1819911231"/>
      </c:barChart>
      <c:lineChart>
        <c:grouping val="standard"/>
        <c:varyColors val="0"/>
        <c:ser>
          <c:idx val="2"/>
          <c:order val="0"/>
          <c:tx>
            <c:strRef>
              <c:f>'G2.20 '!$Q$2</c:f>
              <c:strCache>
                <c:ptCount val="1"/>
                <c:pt idx="0">
                  <c:v>Informe de octubre</c:v>
                </c:pt>
              </c:strCache>
            </c:strRef>
          </c:tx>
          <c:spPr>
            <a:ln w="28575" cap="rnd">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A2E-4564-91F5-A68615054F4E}"/>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A2E-4564-91F5-A68615054F4E}"/>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A2E-4564-91F5-A68615054F4E}"/>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A2E-4564-91F5-A68615054F4E}"/>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A2E-4564-91F5-A68615054F4E}"/>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A2E-4564-91F5-A68615054F4E}"/>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A2E-4564-91F5-A68615054F4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A2E-4564-91F5-A68615054F4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1-6A2E-4564-91F5-A68615054F4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5-4362-4BB9-A0AA-2F9E3311B1C0}"/>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F60-43DA-90B8-F035211F46AA}"/>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C42E-4173-8EA5-19AC24D6D57A}"/>
              </c:ext>
            </c:extLst>
          </c:dPt>
          <c:cat>
            <c:multiLvlStrRef>
              <c:extLst>
                <c:ext xmlns:c15="http://schemas.microsoft.com/office/drawing/2012/chart" uri="{02D57815-91ED-43cb-92C2-25804820EDAC}">
                  <c15:fullRef>
                    <c15:sqref>'G2.20 '!$O$19:$P$42</c15:sqref>
                  </c15:fullRef>
                </c:ext>
              </c:extLst>
              <c:f>'G2.20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'G2.20 '!$Q$19:$Q$42</c15:sqref>
                  </c15:fullRef>
                </c:ext>
              </c:extLst>
              <c:f>'G2.20 '!$Q$26:$Q$42</c:f>
              <c:numCache>
                <c:formatCode>0.0</c:formatCode>
                <c:ptCount val="17"/>
                <c:pt idx="0">
                  <c:v>-0.8</c:v>
                </c:pt>
                <c:pt idx="1">
                  <c:v>0.3</c:v>
                </c:pt>
                <c:pt idx="2">
                  <c:v>1.8</c:v>
                </c:pt>
                <c:pt idx="3">
                  <c:v>2.9</c:v>
                </c:pt>
                <c:pt idx="4">
                  <c:v>2.6</c:v>
                </c:pt>
                <c:pt idx="5">
                  <c:v>2.6</c:v>
                </c:pt>
                <c:pt idx="6">
                  <c:v>1.9</c:v>
                </c:pt>
                <c:pt idx="7">
                  <c:v>1.2</c:v>
                </c:pt>
                <c:pt idx="8">
                  <c:v>0.7</c:v>
                </c:pt>
                <c:pt idx="9">
                  <c:v>-0.2</c:v>
                </c:pt>
                <c:pt idx="10">
                  <c:v>-0.7</c:v>
                </c:pt>
                <c:pt idx="11">
                  <c:v>-1.2</c:v>
                </c:pt>
                <c:pt idx="12">
                  <c:v>-1.3</c:v>
                </c:pt>
                <c:pt idx="13">
                  <c:v>-1.3</c:v>
                </c:pt>
                <c:pt idx="14">
                  <c:v>-1.3</c:v>
                </c:pt>
                <c:pt idx="15" formatCode="0.00">
                  <c:v>-1.2</c:v>
                </c:pt>
              </c:numCache>
            </c:numRef>
          </c:val>
          <c:smooth val="0"/>
          <c:extLst>
            <c:ext xmlns:c16="http://schemas.microsoft.com/office/drawing/2014/chart" uri="{C3380CC4-5D6E-409C-BE32-E72D297353CC}">
              <c16:uniqueId val="{00000002-F3A4-4E8E-A194-461CCA3BCEDE}"/>
            </c:ext>
          </c:extLst>
        </c:ser>
        <c:ser>
          <c:idx val="3"/>
          <c:order val="1"/>
          <c:tx>
            <c:strRef>
              <c:f>'G2.20 '!$R$2</c:f>
              <c:strCache>
                <c:ptCount val="1"/>
                <c:pt idx="0">
                  <c:v>Informe de enero</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A2E-4564-91F5-A68615054F4E}"/>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A2E-4564-91F5-A68615054F4E}"/>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7-6A2E-4564-91F5-A68615054F4E}"/>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A2E-4564-91F5-A68615054F4E}"/>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A2E-4564-91F5-A68615054F4E}"/>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A2E-4564-91F5-A68615054F4E}"/>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A2E-4564-91F5-A68615054F4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1-6A2E-4564-91F5-A68615054F4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844A-46BF-96BF-A7A75DE92E4A}"/>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4-4362-4BB9-A0AA-2F9E3311B1C0}"/>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9D67-4ECD-B089-A755D9AD68E4}"/>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EB83-4A77-B439-138766FAB674}"/>
              </c:ext>
            </c:extLst>
          </c:dPt>
          <c:cat>
            <c:multiLvlStrRef>
              <c:extLst>
                <c:ext xmlns:c15="http://schemas.microsoft.com/office/drawing/2012/chart" uri="{02D57815-91ED-43cb-92C2-25804820EDAC}">
                  <c15:fullRef>
                    <c15:sqref>'G2.20 '!$O$19:$P$42</c15:sqref>
                  </c15:fullRef>
                </c:ext>
              </c:extLst>
              <c:f>'G2.20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'G2.20 '!$R$19:$R$42</c15:sqref>
                  </c15:fullRef>
                </c:ext>
              </c:extLst>
              <c:f>'G2.20 '!$R$26:$R$42</c:f>
              <c:numCache>
                <c:formatCode>0.0</c:formatCode>
                <c:ptCount val="17"/>
                <c:pt idx="0">
                  <c:v>-0.7</c:v>
                </c:pt>
                <c:pt idx="1">
                  <c:v>0.3</c:v>
                </c:pt>
                <c:pt idx="2">
                  <c:v>1.9</c:v>
                </c:pt>
                <c:pt idx="3">
                  <c:v>3</c:v>
                </c:pt>
                <c:pt idx="4">
                  <c:v>2.7</c:v>
                </c:pt>
                <c:pt idx="5">
                  <c:v>2.7</c:v>
                </c:pt>
                <c:pt idx="6">
                  <c:v>2.1</c:v>
                </c:pt>
                <c:pt idx="7">
                  <c:v>1.3</c:v>
                </c:pt>
                <c:pt idx="8">
                  <c:v>0.8</c:v>
                </c:pt>
                <c:pt idx="9">
                  <c:v>-0.1</c:v>
                </c:pt>
                <c:pt idx="10">
                  <c:v>-0.7</c:v>
                </c:pt>
                <c:pt idx="11">
                  <c:v>-1.1000000000000001</c:v>
                </c:pt>
                <c:pt idx="12">
                  <c:v>-1.2</c:v>
                </c:pt>
                <c:pt idx="13">
                  <c:v>-1.1000000000000001</c:v>
                </c:pt>
                <c:pt idx="14">
                  <c:v>-1</c:v>
                </c:pt>
                <c:pt idx="15">
                  <c:v>-0.7</c:v>
                </c:pt>
                <c:pt idx="16">
                  <c:v>-0.4</c:v>
                </c:pt>
              </c:numCache>
            </c:numRef>
          </c:val>
          <c:smooth val="0"/>
          <c:extLst>
            <c:ext xmlns:c16="http://schemas.microsoft.com/office/drawing/2014/chart" uri="{C3380CC4-5D6E-409C-BE32-E72D297353CC}">
              <c16:uniqueId val="{00000003-F3A4-4E8E-A194-461CCA3BCEDE}"/>
            </c:ext>
          </c:extLst>
        </c:ser>
        <c:dLbls>
          <c:showLegendKey val="0"/>
          <c:showVal val="0"/>
          <c:showCatName val="0"/>
          <c:showSerName val="0"/>
          <c:showPercent val="0"/>
          <c:showBubbleSize val="0"/>
        </c:dLbls>
        <c:marker val="1"/>
        <c:smooth val="0"/>
        <c:axId val="1819918303"/>
        <c:axId val="1819911231"/>
      </c:lineChart>
      <c:catAx>
        <c:axId val="181991830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1231"/>
        <c:crosses val="autoZero"/>
        <c:auto val="1"/>
        <c:lblAlgn val="ctr"/>
        <c:lblOffset val="100"/>
        <c:noMultiLvlLbl val="0"/>
      </c:catAx>
      <c:valAx>
        <c:axId val="1819911231"/>
        <c:scaling>
          <c:orientation val="minMax"/>
          <c:max val="4"/>
          <c:min val="-2"/>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8303"/>
        <c:crosses val="autoZero"/>
        <c:crossBetween val="between"/>
        <c:majorUnit val="1"/>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ser>
          <c:idx val="0"/>
          <c:order val="0"/>
          <c:tx>
            <c:v>Series1</c:v>
          </c:tx>
          <c:spPr>
            <a:noFill/>
            <a:ln>
              <a:no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ta'!$K$7:$K$24</c15:sqref>
                  </c15:fullRef>
                </c:ext>
              </c:extLst>
              <c:f>'PIB socios ta'!$K$8:$K$24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-4.6609668239458095</c:v>
                </c:pt>
                <c:pt idx="9">
                  <c:v>-8.030447587546691</c:v>
                </c:pt>
                <c:pt idx="10">
                  <c:v>-6.8779088917459994</c:v>
                </c:pt>
                <c:pt idx="11">
                  <c:v>-6.426526824570419</c:v>
                </c:pt>
                <c:pt idx="12">
                  <c:v>-6.0781026552825033</c:v>
                </c:pt>
                <c:pt idx="13">
                  <c:v>-6.0697344579447225</c:v>
                </c:pt>
                <c:pt idx="14">
                  <c:v>-5.8705095588930885</c:v>
                </c:pt>
                <c:pt idx="15">
                  <c:v>-6.3399567755804638</c:v>
                </c:pt>
                <c:pt idx="16">
                  <c:v>-6.085759083564473</c:v>
                </c:pt>
              </c:numCache>
            </c:numRef>
          </c:val>
          <c:extLst>
            <c:ext xmlns:c16="http://schemas.microsoft.com/office/drawing/2014/chart" uri="{C3380CC4-5D6E-409C-BE32-E72D297353CC}">
              <c16:uniqueId val="{00000000-8EE4-4DB5-9043-7F813F33EB77}"/>
            </c:ext>
          </c:extLst>
        </c:ser>
        <c:ser>
          <c:idx val="1"/>
          <c:order val="1"/>
          <c:tx>
            <c:v>90%</c:v>
          </c:tx>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ta'!$L$7:$L$24</c15:sqref>
                  </c15:fullRef>
                </c:ext>
              </c:extLst>
              <c:f>'PIB socios ta'!$L$8:$L$24</c:f>
              <c:numCache>
                <c:formatCode>0.00</c:formatCode>
                <c:ptCount val="17"/>
                <c:pt idx="0">
                  <c:v>0</c:v>
                </c:pt>
                <c:pt idx="1">
                  <c:v>0</c:v>
                </c:pt>
                <c:pt idx="2">
                  <c:v>0</c:v>
                </c:pt>
                <c:pt idx="3">
                  <c:v>0</c:v>
                </c:pt>
                <c:pt idx="4">
                  <c:v>0</c:v>
                </c:pt>
                <c:pt idx="5">
                  <c:v>0</c:v>
                </c:pt>
                <c:pt idx="6">
                  <c:v>0</c:v>
                </c:pt>
                <c:pt idx="7">
                  <c:v>0</c:v>
                </c:pt>
                <c:pt idx="8">
                  <c:v>2.8900052577544528</c:v>
                </c:pt>
                <c:pt idx="9">
                  <c:v>4.5281813665499282</c:v>
                </c:pt>
                <c:pt idx="10">
                  <c:v>3.9168411585647918</c:v>
                </c:pt>
                <c:pt idx="11">
                  <c:v>4.1457181545417887</c:v>
                </c:pt>
                <c:pt idx="12">
                  <c:v>4.0769832885912152</c:v>
                </c:pt>
                <c:pt idx="13">
                  <c:v>3.9344233285344794</c:v>
                </c:pt>
                <c:pt idx="14">
                  <c:v>3.92967975172821</c:v>
                </c:pt>
                <c:pt idx="15">
                  <c:v>4.119779309150772</c:v>
                </c:pt>
                <c:pt idx="16">
                  <c:v>4.0814098676476265</c:v>
                </c:pt>
              </c:numCache>
            </c:numRef>
          </c:val>
          <c:extLst>
            <c:ext xmlns:c16="http://schemas.microsoft.com/office/drawing/2014/chart" uri="{C3380CC4-5D6E-409C-BE32-E72D297353CC}">
              <c16:uniqueId val="{00000001-8EE4-4DB5-9043-7F813F33EB77}"/>
            </c:ext>
          </c:extLst>
        </c:ser>
        <c:ser>
          <c:idx val="2"/>
          <c:order val="2"/>
          <c:tx>
            <c:v>60%</c:v>
          </c:tx>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ta'!$M$7:$M$24</c15:sqref>
                  </c15:fullRef>
                </c:ext>
              </c:extLst>
              <c:f>'PIB socios ta'!$M$8:$M$24</c:f>
              <c:numCache>
                <c:formatCode>0.00</c:formatCode>
                <c:ptCount val="17"/>
                <c:pt idx="0">
                  <c:v>0</c:v>
                </c:pt>
                <c:pt idx="1">
                  <c:v>0</c:v>
                </c:pt>
                <c:pt idx="2">
                  <c:v>0</c:v>
                </c:pt>
                <c:pt idx="3">
                  <c:v>0</c:v>
                </c:pt>
                <c:pt idx="4">
                  <c:v>0</c:v>
                </c:pt>
                <c:pt idx="5">
                  <c:v>0</c:v>
                </c:pt>
                <c:pt idx="6">
                  <c:v>0</c:v>
                </c:pt>
                <c:pt idx="7">
                  <c:v>0</c:v>
                </c:pt>
                <c:pt idx="8">
                  <c:v>1.6760170313537333</c:v>
                </c:pt>
                <c:pt idx="9">
                  <c:v>2.6672693871315341</c:v>
                </c:pt>
                <c:pt idx="10">
                  <c:v>2.8186577219537488</c:v>
                </c:pt>
                <c:pt idx="11">
                  <c:v>2.7121389849192843</c:v>
                </c:pt>
                <c:pt idx="12">
                  <c:v>2.3126828949040186</c:v>
                </c:pt>
                <c:pt idx="13">
                  <c:v>2.3878498638548433</c:v>
                </c:pt>
                <c:pt idx="14">
                  <c:v>2.3520463158118678</c:v>
                </c:pt>
                <c:pt idx="15">
                  <c:v>2.5215715516446586</c:v>
                </c:pt>
                <c:pt idx="16">
                  <c:v>2.354045990231814</c:v>
                </c:pt>
              </c:numCache>
            </c:numRef>
          </c:val>
          <c:extLst>
            <c:ext xmlns:c16="http://schemas.microsoft.com/office/drawing/2014/chart" uri="{C3380CC4-5D6E-409C-BE32-E72D297353CC}">
              <c16:uniqueId val="{00000002-8EE4-4DB5-9043-7F813F33EB77}"/>
            </c:ext>
          </c:extLst>
        </c:ser>
        <c:ser>
          <c:idx val="3"/>
          <c:order val="3"/>
          <c:tx>
            <c:v>30%</c:v>
          </c:tx>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ta'!$N$7:$N$24</c15:sqref>
                  </c15:fullRef>
                </c:ext>
              </c:extLst>
              <c:f>'PIB socios ta'!$N$8:$N$24</c:f>
              <c:numCache>
                <c:formatCode>0.00</c:formatCode>
                <c:ptCount val="17"/>
                <c:pt idx="0">
                  <c:v>0</c:v>
                </c:pt>
                <c:pt idx="1">
                  <c:v>0</c:v>
                </c:pt>
                <c:pt idx="2">
                  <c:v>0</c:v>
                </c:pt>
                <c:pt idx="3">
                  <c:v>0</c:v>
                </c:pt>
                <c:pt idx="4">
                  <c:v>0</c:v>
                </c:pt>
                <c:pt idx="5">
                  <c:v>0</c:v>
                </c:pt>
                <c:pt idx="6">
                  <c:v>0</c:v>
                </c:pt>
                <c:pt idx="7">
                  <c:v>0</c:v>
                </c:pt>
                <c:pt idx="8">
                  <c:v>1.2986993079016709</c:v>
                </c:pt>
                <c:pt idx="9">
                  <c:v>2.4422586556990895</c:v>
                </c:pt>
                <c:pt idx="10">
                  <c:v>2.4551119266163628</c:v>
                </c:pt>
                <c:pt idx="11">
                  <c:v>2.2094351934051186</c:v>
                </c:pt>
                <c:pt idx="12">
                  <c:v>2.124879124705028</c:v>
                </c:pt>
                <c:pt idx="13">
                  <c:v>2.1839039184736246</c:v>
                </c:pt>
                <c:pt idx="14">
                  <c:v>2.0252261442695256</c:v>
                </c:pt>
                <c:pt idx="15">
                  <c:v>2.1350485677020807</c:v>
                </c:pt>
                <c:pt idx="16">
                  <c:v>2.0867458786043231</c:v>
                </c:pt>
              </c:numCache>
            </c:numRef>
          </c:val>
          <c:extLst>
            <c:ext xmlns:c16="http://schemas.microsoft.com/office/drawing/2014/chart" uri="{C3380CC4-5D6E-409C-BE32-E72D297353CC}">
              <c16:uniqueId val="{00000003-8EE4-4DB5-9043-7F813F33EB77}"/>
            </c:ext>
          </c:extLst>
        </c:ser>
        <c:ser>
          <c:idx val="4"/>
          <c:order val="4"/>
          <c:spPr>
            <a:solidFill>
              <a:schemeClr val="accent1">
                <a:lumMod val="75000"/>
              </a:schemeClr>
            </a:solidFill>
            <a:ln>
              <a:solidFill>
                <a:schemeClr val="accent1">
                  <a:lumMod val="75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ta'!$O$7:$O$24</c15:sqref>
                  </c15:fullRef>
                </c:ext>
              </c:extLst>
              <c:f>'PIB socios ta'!$O$8:$O$24</c:f>
              <c:numCache>
                <c:formatCode>0.00</c:formatCode>
                <c:ptCount val="17"/>
                <c:pt idx="0">
                  <c:v>0</c:v>
                </c:pt>
                <c:pt idx="1">
                  <c:v>0</c:v>
                </c:pt>
                <c:pt idx="2">
                  <c:v>0</c:v>
                </c:pt>
                <c:pt idx="3">
                  <c:v>0</c:v>
                </c:pt>
                <c:pt idx="4">
                  <c:v>0</c:v>
                </c:pt>
                <c:pt idx="5">
                  <c:v>0</c:v>
                </c:pt>
                <c:pt idx="6">
                  <c:v>0</c:v>
                </c:pt>
                <c:pt idx="7">
                  <c:v>0</c:v>
                </c:pt>
                <c:pt idx="8">
                  <c:v>1.5781301440895446</c:v>
                </c:pt>
                <c:pt idx="9">
                  <c:v>1.2831926758952967</c:v>
                </c:pt>
                <c:pt idx="10">
                  <c:v>1.3751116560114296</c:v>
                </c:pt>
                <c:pt idx="11">
                  <c:v>1.4381058061099763</c:v>
                </c:pt>
                <c:pt idx="12">
                  <c:v>2.2322473106024523</c:v>
                </c:pt>
                <c:pt idx="13">
                  <c:v>2.2559882395192705</c:v>
                </c:pt>
                <c:pt idx="14">
                  <c:v>2.1986666009383624</c:v>
                </c:pt>
                <c:pt idx="15">
                  <c:v>2.217857102705068</c:v>
                </c:pt>
                <c:pt idx="16">
                  <c:v>2.2872097804503957</c:v>
                </c:pt>
              </c:numCache>
            </c:numRef>
          </c:val>
          <c:extLst>
            <c:ext xmlns:c16="http://schemas.microsoft.com/office/drawing/2014/chart" uri="{C3380CC4-5D6E-409C-BE32-E72D297353CC}">
              <c16:uniqueId val="{00000004-8EE4-4DB5-9043-7F813F33EB77}"/>
            </c:ext>
          </c:extLst>
        </c:ser>
        <c:ser>
          <c:idx val="5"/>
          <c:order val="5"/>
          <c:spPr>
            <a:solidFill>
              <a:srgbClr val="7EB0DE"/>
            </a:solidFill>
            <a:ln>
              <a:solidFill>
                <a:srgbClr val="7EB0DE"/>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ta'!$P$7:$P$24</c15:sqref>
                  </c15:fullRef>
                </c:ext>
              </c:extLst>
              <c:f>'PIB socios ta'!$P$8:$P$24</c:f>
              <c:numCache>
                <c:formatCode>0.00</c:formatCode>
                <c:ptCount val="17"/>
                <c:pt idx="0">
                  <c:v>0</c:v>
                </c:pt>
                <c:pt idx="1">
                  <c:v>0</c:v>
                </c:pt>
                <c:pt idx="2">
                  <c:v>0</c:v>
                </c:pt>
                <c:pt idx="3">
                  <c:v>0</c:v>
                </c:pt>
                <c:pt idx="4">
                  <c:v>0</c:v>
                </c:pt>
                <c:pt idx="5">
                  <c:v>0</c:v>
                </c:pt>
                <c:pt idx="6">
                  <c:v>0</c:v>
                </c:pt>
                <c:pt idx="7">
                  <c:v>0</c:v>
                </c:pt>
                <c:pt idx="8">
                  <c:v>1.8842791292613121</c:v>
                </c:pt>
                <c:pt idx="9">
                  <c:v>1.9821567635732116</c:v>
                </c:pt>
                <c:pt idx="10">
                  <c:v>2.08282817652531</c:v>
                </c:pt>
                <c:pt idx="11">
                  <c:v>2.1323231497987791</c:v>
                </c:pt>
                <c:pt idx="12">
                  <c:v>2.6754004543459464</c:v>
                </c:pt>
                <c:pt idx="13">
                  <c:v>2.8402423642266248</c:v>
                </c:pt>
                <c:pt idx="14">
                  <c:v>2.6323723117139624</c:v>
                </c:pt>
                <c:pt idx="15">
                  <c:v>2.6457901859335085</c:v>
                </c:pt>
                <c:pt idx="16">
                  <c:v>2.733884784374558</c:v>
                </c:pt>
              </c:numCache>
            </c:numRef>
          </c:val>
          <c:extLst>
            <c:ext xmlns:c16="http://schemas.microsoft.com/office/drawing/2014/chart" uri="{C3380CC4-5D6E-409C-BE32-E72D297353CC}">
              <c16:uniqueId val="{00000005-8EE4-4DB5-9043-7F813F33EB77}"/>
            </c:ext>
          </c:extLst>
        </c:ser>
        <c:ser>
          <c:idx val="6"/>
          <c:order val="6"/>
          <c:spPr>
            <a:solidFill>
              <a:schemeClr val="accent1">
                <a:lumMod val="40000"/>
                <a:lumOff val="60000"/>
              </a:schemeClr>
            </a:solidFill>
            <a:ln>
              <a:solidFill>
                <a:schemeClr val="accent1">
                  <a:lumMod val="40000"/>
                  <a:lumOff val="60000"/>
                </a:schemeClr>
              </a:solidFill>
            </a:ln>
            <a:effectLst/>
          </c:spPr>
          <c:cat>
            <c:strRef>
              <c:extLst>
                <c:ext xmlns:c15="http://schemas.microsoft.com/office/drawing/2012/chart" uri="{02D57815-91ED-43cb-92C2-25804820EDAC}">
                  <c15:fullRef>
                    <c15:sqref>'PIB socios ta'!$B$7:$B$24</c15:sqref>
                  </c15:fullRef>
                </c:ext>
              </c:extLst>
              <c:f>'PIB socios ta'!$B$8:$B$24</c:f>
              <c:strCache>
                <c:ptCount val="17"/>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pt idx="16">
                  <c:v>24 T1</c:v>
                </c:pt>
              </c:strCache>
            </c:strRef>
          </c:cat>
          <c:val>
            <c:numRef>
              <c:extLst>
                <c:ext xmlns:c15="http://schemas.microsoft.com/office/drawing/2012/chart" uri="{02D57815-91ED-43cb-92C2-25804820EDAC}">
                  <c15:fullRef>
                    <c15:sqref>'PIB socios ta'!$Q$7:$Q$24</c15:sqref>
                  </c15:fullRef>
                </c:ext>
              </c:extLst>
              <c:f>'PIB socios ta'!$Q$8:$Q$24</c:f>
              <c:numCache>
                <c:formatCode>0.00</c:formatCode>
                <c:ptCount val="17"/>
                <c:pt idx="0">
                  <c:v>0</c:v>
                </c:pt>
                <c:pt idx="1">
                  <c:v>0</c:v>
                </c:pt>
                <c:pt idx="2">
                  <c:v>0</c:v>
                </c:pt>
                <c:pt idx="3">
                  <c:v>0</c:v>
                </c:pt>
                <c:pt idx="4">
                  <c:v>0</c:v>
                </c:pt>
                <c:pt idx="5">
                  <c:v>0</c:v>
                </c:pt>
                <c:pt idx="6">
                  <c:v>0</c:v>
                </c:pt>
                <c:pt idx="7">
                  <c:v>0</c:v>
                </c:pt>
                <c:pt idx="8">
                  <c:v>3.2012873633586318</c:v>
                </c:pt>
                <c:pt idx="9">
                  <c:v>2.941834527895498</c:v>
                </c:pt>
                <c:pt idx="10">
                  <c:v>2.9118737985070799</c:v>
                </c:pt>
                <c:pt idx="11">
                  <c:v>3.1183944266713137</c:v>
                </c:pt>
                <c:pt idx="12">
                  <c:v>5.1569966520122339</c:v>
                </c:pt>
                <c:pt idx="13">
                  <c:v>5.0065154196950949</c:v>
                </c:pt>
                <c:pt idx="14">
                  <c:v>4.9286396248176931</c:v>
                </c:pt>
                <c:pt idx="15">
                  <c:v>5.099534065295952</c:v>
                </c:pt>
                <c:pt idx="16">
                  <c:v>4.9918438347638219</c:v>
                </c:pt>
              </c:numCache>
            </c:numRef>
          </c:val>
          <c:extLst>
            <c:ext xmlns:c16="http://schemas.microsoft.com/office/drawing/2014/chart" uri="{C3380CC4-5D6E-409C-BE32-E72D297353CC}">
              <c16:uniqueId val="{00000006-8EE4-4DB5-9043-7F813F33EB77}"/>
            </c:ext>
          </c:extLst>
        </c:ser>
        <c:dLbls>
          <c:showLegendKey val="0"/>
          <c:showVal val="0"/>
          <c:showCatName val="0"/>
          <c:showSerName val="0"/>
          <c:showPercent val="0"/>
          <c:showBubbleSize val="0"/>
        </c:dLbls>
        <c:axId val="659492032"/>
        <c:axId val="659490784"/>
      </c:areaChart>
      <c:lineChart>
        <c:grouping val="standard"/>
        <c:varyColors val="0"/>
        <c:ser>
          <c:idx val="7"/>
          <c:order val="7"/>
          <c:tx>
            <c:strRef>
              <c:f>'PIB socios ta'!$S$2</c:f>
              <c:strCache>
                <c:ptCount val="1"/>
                <c:pt idx="0">
                  <c:v>Informe de Abril</c:v>
                </c:pt>
              </c:strCache>
            </c:strRef>
          </c:tx>
          <c:spPr>
            <a:ln w="28575" cap="rnd">
              <a:solidFill>
                <a:schemeClr val="tx1"/>
              </a:solidFill>
              <a:round/>
            </a:ln>
            <a:effectLst/>
          </c:spPr>
          <c:marker>
            <c:symbol val="none"/>
          </c:marker>
          <c:cat>
            <c:strRef>
              <c:extLst>
                <c:ext xmlns:c15="http://schemas.microsoft.com/office/drawing/2012/chart" uri="{02D57815-91ED-43cb-92C2-25804820EDAC}">
                  <c15:fullRef>
                    <c15:sqref>'PIB socios ta'!$B$7:$B$23</c15:sqref>
                  </c15:fullRef>
                </c:ext>
              </c:extLst>
              <c:f>'PIB socios ta'!$B$8:$B$23</c:f>
              <c:strCache>
                <c:ptCount val="16"/>
                <c:pt idx="0">
                  <c:v>20 T1</c:v>
                </c:pt>
                <c:pt idx="1">
                  <c:v>20 T2</c:v>
                </c:pt>
                <c:pt idx="2">
                  <c:v>20 T3</c:v>
                </c:pt>
                <c:pt idx="3">
                  <c:v>20 T4</c:v>
                </c:pt>
                <c:pt idx="4">
                  <c:v>21 T1</c:v>
                </c:pt>
                <c:pt idx="5">
                  <c:v>21 T2</c:v>
                </c:pt>
                <c:pt idx="6">
                  <c:v>21 T3</c:v>
                </c:pt>
                <c:pt idx="7">
                  <c:v>21 T4</c:v>
                </c:pt>
                <c:pt idx="8">
                  <c:v>22 T1</c:v>
                </c:pt>
                <c:pt idx="9">
                  <c:v>22 T2</c:v>
                </c:pt>
                <c:pt idx="10">
                  <c:v>22 T3</c:v>
                </c:pt>
                <c:pt idx="11">
                  <c:v>22 T4</c:v>
                </c:pt>
                <c:pt idx="12">
                  <c:v>23 T1</c:v>
                </c:pt>
                <c:pt idx="13">
                  <c:v>23 T2</c:v>
                </c:pt>
                <c:pt idx="14">
                  <c:v>23 T3</c:v>
                </c:pt>
                <c:pt idx="15">
                  <c:v>23 T4</c:v>
                </c:pt>
              </c:strCache>
            </c:strRef>
          </c:cat>
          <c:val>
            <c:numRef>
              <c:extLst>
                <c:ext xmlns:c15="http://schemas.microsoft.com/office/drawing/2012/chart" uri="{02D57815-91ED-43cb-92C2-25804820EDAC}">
                  <c15:fullRef>
                    <c15:sqref>'PIB socios ta'!$S$7:$S$24</c15:sqref>
                  </c15:fullRef>
                </c:ext>
              </c:extLst>
              <c:f>'PIB socios ta'!$S$8:$S$24</c:f>
              <c:numCache>
                <c:formatCode>0.00</c:formatCode>
                <c:ptCount val="17"/>
                <c:pt idx="0">
                  <c:v>-7.0246412005416587</c:v>
                </c:pt>
                <c:pt idx="1">
                  <c:v>-44.424207695977472</c:v>
                </c:pt>
                <c:pt idx="2">
                  <c:v>50.193803410168769</c:v>
                </c:pt>
                <c:pt idx="3">
                  <c:v>12.368638606901694</c:v>
                </c:pt>
                <c:pt idx="4">
                  <c:v>6.0139856290564842</c:v>
                </c:pt>
                <c:pt idx="5">
                  <c:v>4.8660744976253056</c:v>
                </c:pt>
                <c:pt idx="6">
                  <c:v>6.2776727718610426</c:v>
                </c:pt>
                <c:pt idx="7">
                  <c:v>3.3629165329682298</c:v>
                </c:pt>
                <c:pt idx="8">
                  <c:v>1.2037547730640474</c:v>
                </c:pt>
                <c:pt idx="9">
                  <c:v>1.6072618218338608</c:v>
                </c:pt>
                <c:pt idx="10">
                  <c:v>2.3127019153889039</c:v>
                </c:pt>
                <c:pt idx="11">
                  <c:v>2.6407655082957726</c:v>
                </c:pt>
                <c:pt idx="12">
                  <c:v>2.4364426529177585</c:v>
                </c:pt>
                <c:pt idx="13">
                  <c:v>2.4364426529182248</c:v>
                </c:pt>
                <c:pt idx="14">
                  <c:v>2.4364426529165151</c:v>
                </c:pt>
                <c:pt idx="15">
                  <c:v>2.436442652917048</c:v>
                </c:pt>
                <c:pt idx="16">
                  <c:v>2.4364426529192906</c:v>
                </c:pt>
              </c:numCache>
            </c:numRef>
          </c:val>
          <c:smooth val="0"/>
          <c:extLst>
            <c:ext xmlns:c16="http://schemas.microsoft.com/office/drawing/2014/chart" uri="{C3380CC4-5D6E-409C-BE32-E72D297353CC}">
              <c16:uniqueId val="{00000007-8EE4-4DB5-9043-7F813F33EB77}"/>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s-CO"/>
          </a:p>
        </c:txPr>
        <c:crossAx val="659490784"/>
        <c:crosses val="autoZero"/>
        <c:auto val="1"/>
        <c:lblAlgn val="ctr"/>
        <c:lblOffset val="100"/>
        <c:tickLblSkip val="2"/>
        <c:noMultiLvlLbl val="0"/>
      </c:catAx>
      <c:valAx>
        <c:axId val="659490784"/>
        <c:scaling>
          <c:orientation val="minMax"/>
          <c:max val="60"/>
          <c:min val="-5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s-CO"/>
          </a:p>
        </c:txPr>
        <c:crossAx val="659492032"/>
        <c:crossesAt val="1"/>
        <c:crossBetween val="midCat"/>
        <c:majorUnit val="10"/>
      </c:valAx>
      <c:spPr>
        <a:noFill/>
        <a:ln>
          <a:noFill/>
        </a:ln>
        <a:effectLst/>
      </c:spPr>
    </c:plotArea>
    <c:legend>
      <c:legendPos val="b"/>
      <c:legendEntry>
        <c:idx val="0"/>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mn-lt"/>
              <a:ea typeface="+mn-ea"/>
              <a:cs typeface="+mn-cs"/>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75807331207231E-2"/>
          <c:y val="5.4011770270016191E-2"/>
          <c:w val="0.90507016554593001"/>
          <c:h val="0.79074837685112731"/>
        </c:manualLayout>
      </c:layout>
      <c:areaChart>
        <c:grouping val="stacked"/>
        <c:varyColors val="0"/>
        <c:dLbls>
          <c:showLegendKey val="0"/>
          <c:showVal val="0"/>
          <c:showCatName val="0"/>
          <c:showSerName val="0"/>
          <c:showPercent val="0"/>
          <c:showBubbleSize val="0"/>
        </c:dLbls>
        <c:axId val="659492032"/>
        <c:axId val="659490784"/>
        <c:extLst>
          <c:ext xmlns:c15="http://schemas.microsoft.com/office/drawing/2012/chart" uri="{02D57815-91ED-43cb-92C2-25804820EDAC}">
            <c15:filteredAreaSeries>
              <c15:ser>
                <c:idx val="0"/>
                <c:order val="0"/>
                <c:tx>
                  <c:v>Series1</c:v>
                </c:tx>
                <c:spPr>
                  <a:solidFill>
                    <a:schemeClr val="accent1"/>
                  </a:solidFill>
                  <a:ln>
                    <a:noFill/>
                  </a:ln>
                  <a:effectLst/>
                </c:spPr>
                <c:cat>
                  <c:numRef>
                    <c:extLst>
                      <c:ext uri="{02D57815-91ED-43cb-92C2-25804820EDAC}">
                        <c15:fullRef>
                          <c15:sqref>'G2.21'!$O$3:$O$8</c15:sqref>
                        </c15:fullRef>
                        <c15:formulaRef>
                          <c15:sqref>'G2.21'!$O$5:$O$8</c15:sqref>
                        </c15:formulaRef>
                      </c:ext>
                    </c:extLst>
                    <c:numCache>
                      <c:formatCode>General</c:formatCode>
                      <c:ptCount val="4"/>
                      <c:pt idx="0">
                        <c:v>2020</c:v>
                      </c:pt>
                      <c:pt idx="1">
                        <c:v>2021</c:v>
                      </c:pt>
                      <c:pt idx="2">
                        <c:v>2022</c:v>
                      </c:pt>
                      <c:pt idx="3">
                        <c:v>2023</c:v>
                      </c:pt>
                    </c:numCache>
                  </c:numRef>
                </c:cat>
                <c:val>
                  <c:numRef>
                    <c:extLst>
                      <c:ext uri="{02D57815-91ED-43cb-92C2-25804820EDAC}">
                        <c15:fullRef>
                          <c15:sqref>'G2.21'!$P$3:$P$8</c15:sqref>
                        </c15:fullRef>
                        <c15:formulaRef>
                          <c15:sqref>'G2.21'!$P$5:$P$8</c15:sqref>
                        </c15:formulaRef>
                      </c:ext>
                    </c:extLst>
                    <c:numCache>
                      <c:formatCode>General</c:formatCode>
                      <c:ptCount val="4"/>
                    </c:numCache>
                  </c:numRef>
                </c:val>
                <c:extLst>
                  <c:ext xmlns:c16="http://schemas.microsoft.com/office/drawing/2014/chart" uri="{C3380CC4-5D6E-409C-BE32-E72D297353CC}">
                    <c16:uniqueId val="{00000000-753B-4371-8B24-DB29D277F38C}"/>
                  </c:ext>
                </c:extLst>
              </c15:ser>
            </c15:filteredAreaSeries>
          </c:ext>
        </c:extLst>
      </c:areaChart>
      <c:lineChart>
        <c:grouping val="standard"/>
        <c:varyColors val="0"/>
        <c:ser>
          <c:idx val="8"/>
          <c:order val="1"/>
          <c:tx>
            <c:strRef>
              <c:f>'G2.21'!$R$2</c:f>
              <c:strCache>
                <c:ptCount val="1"/>
                <c:pt idx="0">
                  <c:v>Informe de octubre</c:v>
                </c:pt>
              </c:strCache>
            </c:strRef>
          </c:tx>
          <c:spPr>
            <a:ln w="28575" cap="sq">
              <a:solidFill>
                <a:schemeClr val="accent2"/>
              </a:solidFill>
              <a:round/>
            </a:ln>
            <a:effectLst/>
          </c:spPr>
          <c:marker>
            <c:symbol val="none"/>
          </c:marker>
          <c:dPt>
            <c:idx val="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1-1839-4BB0-94A5-19CA1B682AED}"/>
              </c:ext>
            </c:extLst>
          </c:dPt>
          <c:dPt>
            <c:idx val="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7DF2-449D-81F9-B8083CA17404}"/>
              </c:ext>
            </c:extLst>
          </c:dPt>
          <c:cat>
            <c:numRef>
              <c:extLst>
                <c:ext xmlns:c15="http://schemas.microsoft.com/office/drawing/2012/chart" uri="{02D57815-91ED-43cb-92C2-25804820EDAC}">
                  <c15:fullRef>
                    <c15:sqref>'G2.21'!$O$3:$O$9</c15:sqref>
                  </c15:fullRef>
                </c:ext>
              </c:extLst>
              <c:f>'G2.21'!$O$5:$O$9</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'G2.21'!$R$3:$R$9</c15:sqref>
                  </c15:fullRef>
                </c:ext>
              </c:extLst>
              <c:f>'G2.21'!$R$5:$R$9</c:f>
              <c:numCache>
                <c:formatCode>0.0</c:formatCode>
                <c:ptCount val="5"/>
                <c:pt idx="0">
                  <c:v>-3.4</c:v>
                </c:pt>
                <c:pt idx="1">
                  <c:v>-5.6</c:v>
                </c:pt>
                <c:pt idx="2">
                  <c:v>-6.2</c:v>
                </c:pt>
                <c:pt idx="3">
                  <c:v>-3.4</c:v>
                </c:pt>
                <c:pt idx="4">
                  <c:v>-3.2</c:v>
                </c:pt>
              </c:numCache>
            </c:numRef>
          </c:val>
          <c:smooth val="0"/>
          <c:extLst>
            <c:ext xmlns:c16="http://schemas.microsoft.com/office/drawing/2014/chart" uri="{C3380CC4-5D6E-409C-BE32-E72D297353CC}">
              <c16:uniqueId val="{00000007-753B-4371-8B24-DB29D277F38C}"/>
            </c:ext>
          </c:extLst>
        </c:ser>
        <c:ser>
          <c:idx val="7"/>
          <c:order val="2"/>
          <c:tx>
            <c:strRef>
              <c:f>'G2.21'!$Q$2</c:f>
              <c:strCache>
                <c:ptCount val="1"/>
                <c:pt idx="0">
                  <c:v>Informe de enero</c:v>
                </c:pt>
              </c:strCache>
            </c:strRef>
          </c:tx>
          <c:spPr>
            <a:ln w="28575" cap="rnd">
              <a:solidFill>
                <a:schemeClr val="accent1">
                  <a:lumMod val="75000"/>
                </a:schemeClr>
              </a:solidFill>
              <a:prstDash val="solid"/>
              <a:round/>
            </a:ln>
            <a:effectLst/>
          </c:spPr>
          <c:marker>
            <c:symbol val="none"/>
          </c:marker>
          <c:dPt>
            <c:idx val="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839-4BB0-94A5-19CA1B682AED}"/>
              </c:ext>
            </c:extLst>
          </c:dPt>
          <c:dPt>
            <c:idx val="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4-E893-4724-A6EA-558BEA32B254}"/>
              </c:ext>
            </c:extLst>
          </c:dPt>
          <c:cat>
            <c:numRef>
              <c:extLst>
                <c:ext xmlns:c15="http://schemas.microsoft.com/office/drawing/2012/chart" uri="{02D57815-91ED-43cb-92C2-25804820EDAC}">
                  <c15:fullRef>
                    <c15:sqref>'G2.21'!$O$3:$O$9</c15:sqref>
                  </c15:fullRef>
                </c:ext>
              </c:extLst>
              <c:f>'G2.21'!$O$5:$O$9</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'G2.21'!$Q$3:$Q$9</c15:sqref>
                  </c15:fullRef>
                </c:ext>
              </c:extLst>
              <c:f>'G2.21'!$Q$5:$Q$9</c:f>
              <c:numCache>
                <c:formatCode>0.0</c:formatCode>
                <c:ptCount val="5"/>
                <c:pt idx="0">
                  <c:v>-3.4</c:v>
                </c:pt>
                <c:pt idx="1">
                  <c:v>-5.6</c:v>
                </c:pt>
                <c:pt idx="2">
                  <c:v>-6.2</c:v>
                </c:pt>
                <c:pt idx="3">
                  <c:v>-2.8</c:v>
                </c:pt>
                <c:pt idx="4">
                  <c:v>-2.9</c:v>
                </c:pt>
              </c:numCache>
            </c:numRef>
          </c:val>
          <c:smooth val="0"/>
          <c:extLst>
            <c:ext xmlns:c16="http://schemas.microsoft.com/office/drawing/2014/chart" uri="{C3380CC4-5D6E-409C-BE32-E72D297353CC}">
              <c16:uniqueId val="{00000008-753B-4371-8B24-DB29D277F38C}"/>
            </c:ext>
          </c:extLst>
        </c:ser>
        <c:dLbls>
          <c:showLegendKey val="0"/>
          <c:showVal val="0"/>
          <c:showCatName val="0"/>
          <c:showSerName val="0"/>
          <c:showPercent val="0"/>
          <c:showBubbleSize val="0"/>
        </c:dLbls>
        <c:marker val="1"/>
        <c:smooth val="0"/>
        <c:axId val="659492032"/>
        <c:axId val="659490784"/>
      </c:lineChart>
      <c:catAx>
        <c:axId val="659492032"/>
        <c:scaling>
          <c:orientation val="minMax"/>
        </c:scaling>
        <c:delete val="0"/>
        <c:axPos val="b"/>
        <c:numFmt formatCode="0"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b"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0784"/>
        <c:crosses val="autoZero"/>
        <c:auto val="0"/>
        <c:lblAlgn val="ctr"/>
        <c:lblOffset val="100"/>
        <c:tickLblSkip val="1"/>
        <c:noMultiLvlLbl val="0"/>
      </c:catAx>
      <c:valAx>
        <c:axId val="659490784"/>
        <c:scaling>
          <c:orientation val="minMax"/>
          <c:max val="-1"/>
          <c:min val="-7"/>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65949203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'G2.1'!$O$19:$P$42</c15:sqref>
                  </c15:fullRef>
                </c:ext>
              </c:extLst>
              <c:f>'G2.1'!$O$26:$P$42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'G2.1'!$S$19:$S$42</c15:sqref>
                  </c15:fullRef>
                </c:ext>
              </c:extLst>
              <c:f>'G2.1'!$S$26:$S$42</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3-3E82-4448-B550-6DDAD5514EFB}"/>
            </c:ext>
          </c:extLst>
        </c:ser>
        <c:ser>
          <c:idx val="3"/>
          <c:order val="3"/>
          <c:tx>
            <c:strRef>
              <c:f>'G2.1'!$T$2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'G2.1'!$O$19:$P$42</c15:sqref>
                  </c15:fullRef>
                </c:ext>
              </c:extLst>
              <c:f>'G2.1'!$O$26:$P$42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'G2.1'!$T$19:$T$42</c15:sqref>
                  </c15:fullRef>
                </c:ext>
              </c:extLst>
              <c:f>'G2.1'!$T$26:$T$42</c:f>
              <c:numCache>
                <c:formatCode>General</c:formatCode>
                <c:ptCount val="17"/>
                <c:pt idx="8">
                  <c:v>-1000</c:v>
                </c:pt>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24-3E82-4448-B550-6DDAD5514EFB}"/>
            </c:ext>
          </c:extLst>
        </c:ser>
        <c:dLbls>
          <c:showLegendKey val="0"/>
          <c:showVal val="0"/>
          <c:showCatName val="0"/>
          <c:showSerName val="0"/>
          <c:showPercent val="0"/>
          <c:showBubbleSize val="0"/>
        </c:dLbls>
        <c:gapWidth val="0"/>
        <c:overlap val="100"/>
        <c:axId val="1819922463"/>
        <c:axId val="1819919551"/>
      </c:barChart>
      <c:lineChart>
        <c:grouping val="standard"/>
        <c:varyColors val="0"/>
        <c:ser>
          <c:idx val="0"/>
          <c:order val="0"/>
          <c:tx>
            <c:strRef>
              <c:f>'G2.1'!$Q$2</c:f>
              <c:strCache>
                <c:ptCount val="1"/>
                <c:pt idx="0">
                  <c:v>Informe de octubre</c:v>
                </c:pt>
              </c:strCache>
            </c:strRef>
          </c:tx>
          <c:spPr>
            <a:ln w="28575" cap="rnd">
              <a:solidFill>
                <a:schemeClr val="accent2"/>
              </a:solidFill>
              <a:round/>
            </a:ln>
            <a:effectLst/>
          </c:spPr>
          <c:marker>
            <c:symbol val="none"/>
          </c:marker>
          <c:dPt>
            <c:idx val="4"/>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BC43-44BA-93BF-073BBCD3B70C}"/>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BC43-44BA-93BF-073BBCD3B70C}"/>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2-BC43-44BA-93BF-073BBCD3B70C}"/>
              </c:ext>
            </c:extLst>
          </c:dPt>
          <c:dPt>
            <c:idx val="7"/>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3-BC43-44BA-93BF-073BBCD3B70C}"/>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4-BC43-44BA-93BF-073BBCD3B70C}"/>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5-BC43-44BA-93BF-073BBCD3B70C}"/>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6-BC43-44BA-93BF-073BBCD3B70C}"/>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BC43-44BA-93BF-073BBCD3B70C}"/>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BC43-44BA-93BF-073BBCD3B70C}"/>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D6A-4C68-862F-AADFDCF35BCD}"/>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C9EE-4F79-AA26-4220DF5DDD7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9505-40BB-B5DD-DEE75ACF4D0A}"/>
              </c:ext>
            </c:extLst>
          </c:dPt>
          <c:cat>
            <c:multiLvlStrRef>
              <c:extLst>
                <c:ext xmlns:c15="http://schemas.microsoft.com/office/drawing/2012/chart" uri="{02D57815-91ED-43cb-92C2-25804820EDAC}">
                  <c15:fullRef>
                    <c15:sqref>'G2.1'!$O$19:$P$42</c15:sqref>
                  </c15:fullRef>
                </c:ext>
              </c:extLst>
              <c:f>'G2.1'!$O$26:$P$42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'G2.1'!$Q$19:$Q$42</c15:sqref>
                  </c15:fullRef>
                </c:ext>
              </c:extLst>
              <c:f>'G2.1'!$Q$26:$Q$42</c:f>
              <c:numCache>
                <c:formatCode>0.0</c:formatCode>
                <c:ptCount val="17"/>
                <c:pt idx="0">
                  <c:v>5.4</c:v>
                </c:pt>
                <c:pt idx="1">
                  <c:v>4.2</c:v>
                </c:pt>
                <c:pt idx="2">
                  <c:v>3.2</c:v>
                </c:pt>
                <c:pt idx="3">
                  <c:v>2.6</c:v>
                </c:pt>
                <c:pt idx="4">
                  <c:v>2.2000000000000002</c:v>
                </c:pt>
                <c:pt idx="5">
                  <c:v>2</c:v>
                </c:pt>
                <c:pt idx="6">
                  <c:v>2.4</c:v>
                </c:pt>
                <c:pt idx="7">
                  <c:v>1.9</c:v>
                </c:pt>
                <c:pt idx="8">
                  <c:v>1.5</c:v>
                </c:pt>
                <c:pt idx="9">
                  <c:v>1.7</c:v>
                </c:pt>
                <c:pt idx="10">
                  <c:v>1.5</c:v>
                </c:pt>
                <c:pt idx="11">
                  <c:v>1.6</c:v>
                </c:pt>
                <c:pt idx="12">
                  <c:v>1.9</c:v>
                </c:pt>
                <c:pt idx="13" formatCode="General">
                  <c:v>2.2000000000000002</c:v>
                </c:pt>
                <c:pt idx="14" formatCode="General">
                  <c:v>2.4</c:v>
                </c:pt>
                <c:pt idx="15" formatCode="General">
                  <c:v>2.4</c:v>
                </c:pt>
              </c:numCache>
            </c:numRef>
          </c:val>
          <c:smooth val="0"/>
          <c:extLst>
            <c:ext xmlns:c16="http://schemas.microsoft.com/office/drawing/2014/chart" uri="{C3380CC4-5D6E-409C-BE32-E72D297353CC}">
              <c16:uniqueId val="{00000000-302F-4FAF-B029-1C2ABB3304CC}"/>
            </c:ext>
          </c:extLst>
        </c:ser>
        <c:ser>
          <c:idx val="1"/>
          <c:order val="1"/>
          <c:tx>
            <c:strRef>
              <c:f>'G2.1'!$R$2</c:f>
              <c:strCache>
                <c:ptCount val="1"/>
                <c:pt idx="0">
                  <c:v>Informe de enero</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bevel/>
              </a:ln>
              <a:effectLst/>
            </c:spPr>
            <c:extLst>
              <c:ext xmlns:c16="http://schemas.microsoft.com/office/drawing/2014/chart" uri="{C3380CC4-5D6E-409C-BE32-E72D297353CC}">
                <c16:uniqueId val="{0000000B-BC43-44BA-93BF-073BBCD3B70C}"/>
              </c:ext>
            </c:extLst>
          </c:dPt>
          <c:dPt>
            <c:idx val="6"/>
            <c:marker>
              <c:symbol val="none"/>
            </c:marker>
            <c:bubble3D val="0"/>
            <c:spPr>
              <a:ln w="28575" cap="sq">
                <a:solidFill>
                  <a:schemeClr val="accent1">
                    <a:lumMod val="75000"/>
                  </a:schemeClr>
                </a:solidFill>
                <a:prstDash val="solid"/>
                <a:miter lim="800000"/>
              </a:ln>
              <a:effectLst/>
            </c:spPr>
            <c:extLst>
              <c:ext xmlns:c16="http://schemas.microsoft.com/office/drawing/2014/chart" uri="{C3380CC4-5D6E-409C-BE32-E72D297353CC}">
                <c16:uniqueId val="{0000000C-BC43-44BA-93BF-073BBCD3B70C}"/>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D-BC43-44BA-93BF-073BBCD3B70C}"/>
              </c:ext>
            </c:extLst>
          </c:dPt>
          <c:dPt>
            <c:idx val="8"/>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E-BC43-44BA-93BF-073BBCD3B70C}"/>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F-BC43-44BA-93BF-073BBCD3B70C}"/>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0-BC43-44BA-93BF-073BBCD3B70C}"/>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1-BC43-44BA-93BF-073BBCD3B70C}"/>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2-BC43-44BA-93BF-073BBCD3B70C}"/>
              </c:ext>
            </c:extLst>
          </c:dPt>
          <c:dPt>
            <c:idx val="13"/>
            <c:marker>
              <c:symbol val="none"/>
            </c:marker>
            <c:bubble3D val="0"/>
            <c:spPr>
              <a:ln w="28575" cap="sq">
                <a:solidFill>
                  <a:schemeClr val="accent1">
                    <a:lumMod val="75000"/>
                  </a:schemeClr>
                </a:solidFill>
                <a:prstDash val="sysDot"/>
                <a:bevel/>
              </a:ln>
              <a:effectLst/>
            </c:spPr>
            <c:extLst>
              <c:ext xmlns:c16="http://schemas.microsoft.com/office/drawing/2014/chart" uri="{C3380CC4-5D6E-409C-BE32-E72D297353CC}">
                <c16:uniqueId val="{00000022-3E82-4448-B550-6DDAD5514EF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AD6A-4C68-862F-AADFDCF35BCD}"/>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E3B5-4C71-BFEA-7AAF38B0D181}"/>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E-2E2F-4E12-8CC5-5D0D4CAC24E0}"/>
              </c:ext>
            </c:extLst>
          </c:dPt>
          <c:cat>
            <c:multiLvlStrRef>
              <c:extLst>
                <c:ext xmlns:c15="http://schemas.microsoft.com/office/drawing/2012/chart" uri="{02D57815-91ED-43cb-92C2-25804820EDAC}">
                  <c15:fullRef>
                    <c15:sqref>'G2.1'!$O$19:$P$42</c15:sqref>
                  </c15:fullRef>
                </c:ext>
              </c:extLst>
              <c:f>'G2.1'!$O$26:$P$42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'G2.1'!$R$19:$R$42</c15:sqref>
                  </c15:fullRef>
                </c:ext>
              </c:extLst>
              <c:f>'G2.1'!$R$26:$R$42</c:f>
              <c:numCache>
                <c:formatCode>0.0</c:formatCode>
                <c:ptCount val="17"/>
                <c:pt idx="0">
                  <c:v>6.3</c:v>
                </c:pt>
                <c:pt idx="1">
                  <c:v>5.2</c:v>
                </c:pt>
                <c:pt idx="2">
                  <c:v>4</c:v>
                </c:pt>
                <c:pt idx="3">
                  <c:v>3.3</c:v>
                </c:pt>
                <c:pt idx="4">
                  <c:v>2</c:v>
                </c:pt>
                <c:pt idx="5">
                  <c:v>2.6</c:v>
                </c:pt>
                <c:pt idx="6">
                  <c:v>2.7</c:v>
                </c:pt>
                <c:pt idx="7">
                  <c:v>2.1</c:v>
                </c:pt>
                <c:pt idx="8">
                  <c:v>1.7</c:v>
                </c:pt>
                <c:pt idx="9">
                  <c:v>1.6</c:v>
                </c:pt>
                <c:pt idx="10">
                  <c:v>1.5</c:v>
                </c:pt>
                <c:pt idx="11">
                  <c:v>1.5</c:v>
                </c:pt>
                <c:pt idx="12">
                  <c:v>2.2000000000000002</c:v>
                </c:pt>
                <c:pt idx="13">
                  <c:v>2.2000000000000002</c:v>
                </c:pt>
                <c:pt idx="14">
                  <c:v>2.2000000000000002</c:v>
                </c:pt>
                <c:pt idx="15" formatCode="General">
                  <c:v>2.2999999999999998</c:v>
                </c:pt>
                <c:pt idx="16" formatCode="General">
                  <c:v>2.4</c:v>
                </c:pt>
              </c:numCache>
            </c:numRef>
          </c:val>
          <c:smooth val="0"/>
          <c:extLst>
            <c:ext xmlns:c16="http://schemas.microsoft.com/office/drawing/2014/chart" uri="{C3380CC4-5D6E-409C-BE32-E72D297353CC}">
              <c16:uniqueId val="{00000001-302F-4FAF-B029-1C2ABB3304CC}"/>
            </c:ext>
          </c:extLst>
        </c:ser>
        <c:dLbls>
          <c:showLegendKey val="0"/>
          <c:showVal val="0"/>
          <c:showCatName val="0"/>
          <c:showSerName val="0"/>
          <c:showPercent val="0"/>
          <c:showBubbleSize val="0"/>
        </c:dLbls>
        <c:marker val="1"/>
        <c:smooth val="0"/>
        <c:axId val="1819922463"/>
        <c:axId val="1819919551"/>
      </c:lineChart>
      <c:catAx>
        <c:axId val="1819922463"/>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19551"/>
        <c:crosses val="autoZero"/>
        <c:auto val="1"/>
        <c:lblAlgn val="ctr"/>
        <c:lblOffset val="100"/>
        <c:noMultiLvlLbl val="0"/>
      </c:catAx>
      <c:valAx>
        <c:axId val="1819919551"/>
        <c:scaling>
          <c:orientation val="minMax"/>
          <c:max val="8"/>
          <c:min val="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22463"/>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G2.4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G2.4 '!$O$19:$P$42</c15:sqref>
                  </c15:fullRef>
                </c:ext>
              </c:extLst>
              <c:f>' G2.4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G2.4 '!$S$19:$S$42</c15:sqref>
                  </c15:fullRef>
                </c:ext>
              </c:extLst>
              <c:f>' G2.4 '!$S$26:$S$42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D55D-4C75-8B9A-A3BA4B504646}"/>
            </c:ext>
          </c:extLst>
        </c:ser>
        <c:dLbls>
          <c:showLegendKey val="0"/>
          <c:showVal val="0"/>
          <c:showCatName val="0"/>
          <c:showSerName val="0"/>
          <c:showPercent val="0"/>
          <c:showBubbleSize val="0"/>
        </c:dLbls>
        <c:gapWidth val="0"/>
        <c:axId val="1819948671"/>
        <c:axId val="1819944927"/>
      </c:barChart>
      <c:lineChart>
        <c:grouping val="standard"/>
        <c:varyColors val="0"/>
        <c:ser>
          <c:idx val="1"/>
          <c:order val="0"/>
          <c:tx>
            <c:strRef>
              <c:f>' G2.4 '!$Q$2</c:f>
              <c:strCache>
                <c:ptCount val="1"/>
                <c:pt idx="0">
                  <c:v>Informe de octubre</c:v>
                </c:pt>
              </c:strCache>
            </c:strRef>
          </c:tx>
          <c:spPr>
            <a:ln w="28575" cap="sq">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3-D55D-4C75-8B9A-A3BA4B50464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F-D55D-4C75-8B9A-A3BA4B50464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20-D55D-4C75-8B9A-A3BA4B50464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D55D-4C75-8B9A-A3BA4B50464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2-D55D-4C75-8B9A-A3BA4B50464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52D4-4F20-976E-4ABC3496C51F}"/>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52D4-4F20-976E-4ABC3496C51F}"/>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52D4-4F20-976E-4ABC3496C51F}"/>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E-416A-4A48-B045-D36CC4F44E19}"/>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2-C41A-41BA-9ED5-9C386C284827}"/>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6-9CB9-483B-96F8-E388C4A6BF37}"/>
              </c:ext>
            </c:extLst>
          </c:dPt>
          <c:cat>
            <c:multiLvlStrRef>
              <c:extLst>
                <c:ext xmlns:c15="http://schemas.microsoft.com/office/drawing/2012/chart" uri="{02D57815-91ED-43cb-92C2-25804820EDAC}">
                  <c15:fullRef>
                    <c15:sqref>' G2.4 '!$O$19:$P$42</c15:sqref>
                  </c15:fullRef>
                </c:ext>
              </c:extLst>
              <c:f>' G2.4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G2.4 '!$Q$19:$Q$42</c15:sqref>
                  </c15:fullRef>
                </c:ext>
              </c:extLst>
              <c:f>' G2.4 '!$Q$26:$Q$42</c:f>
              <c:numCache>
                <c:formatCode>General</c:formatCode>
                <c:ptCount val="17"/>
                <c:pt idx="0">
                  <c:v>80</c:v>
                </c:pt>
                <c:pt idx="1">
                  <c:v>98</c:v>
                </c:pt>
                <c:pt idx="2">
                  <c:v>112</c:v>
                </c:pt>
                <c:pt idx="3">
                  <c:v>98</c:v>
                </c:pt>
                <c:pt idx="4">
                  <c:v>89</c:v>
                </c:pt>
                <c:pt idx="5">
                  <c:v>82</c:v>
                </c:pt>
                <c:pt idx="6">
                  <c:v>78</c:v>
                </c:pt>
                <c:pt idx="7">
                  <c:v>86</c:v>
                </c:pt>
                <c:pt idx="8">
                  <c:v>88</c:v>
                </c:pt>
                <c:pt idx="9">
                  <c:v>86</c:v>
                </c:pt>
                <c:pt idx="10">
                  <c:v>85</c:v>
                </c:pt>
                <c:pt idx="11">
                  <c:v>84</c:v>
                </c:pt>
                <c:pt idx="12">
                  <c:v>83</c:v>
                </c:pt>
                <c:pt idx="13">
                  <c:v>83</c:v>
                </c:pt>
                <c:pt idx="14">
                  <c:v>83</c:v>
                </c:pt>
                <c:pt idx="15">
                  <c:v>83</c:v>
                </c:pt>
              </c:numCache>
            </c:numRef>
          </c:val>
          <c:smooth val="0"/>
          <c:extLst>
            <c:ext xmlns:c15="http://schemas.microsoft.com/office/drawing/2012/chart" uri="{02D57815-91ED-43cb-92C2-25804820EDAC}">
              <c15:categoryFilterExceptions>
                <c15:categoryFilterException>
                  <c15:sqref>' G2.4 '!$Q$19</c15:sqref>
                  <c15:spPr xmlns:c15="http://schemas.microsoft.com/office/drawing/2012/chart">
                    <a:ln w="28575" cap="sq">
                      <a:solidFill>
                        <a:schemeClr val="accent2"/>
                      </a:solidFill>
                      <a:prstDash val="sysDot"/>
                      <a:round/>
                    </a:ln>
                    <a:effectLst/>
                  </c15:spPr>
                  <c15:bubble3D val="0"/>
                </c15:categoryFilterException>
                <c15:categoryFilterException>
                  <c15:sqref>' G2.4 '!$Q$20</c15:sqref>
                  <c15:spPr xmlns:c15="http://schemas.microsoft.com/office/drawing/2012/chart">
                    <a:ln w="28575" cap="sq">
                      <a:solidFill>
                        <a:schemeClr val="accent2"/>
                      </a:solidFill>
                      <a:prstDash val="solid"/>
                      <a:round/>
                    </a:ln>
                    <a:effectLst/>
                  </c15:spPr>
                  <c15:bubble3D val="0"/>
                </c15:categoryFilterException>
                <c15:categoryFilterException>
                  <c15:sqref>' G2.4 '!$Q$21</c15:sqref>
                  <c15:spPr xmlns:c15="http://schemas.microsoft.com/office/drawing/2012/chart">
                    <a:ln w="28575" cap="sq">
                      <a:solidFill>
                        <a:schemeClr val="accent2"/>
                      </a:solidFill>
                      <a:prstDash val="solid"/>
                      <a:round/>
                    </a:ln>
                    <a:effectLst/>
                  </c15:spPr>
                  <c15:bubble3D val="0"/>
                </c15:categoryFilterException>
              </c15:categoryFilterExceptions>
            </c:ext>
            <c:ext xmlns:c16="http://schemas.microsoft.com/office/drawing/2014/chart" uri="{C3380CC4-5D6E-409C-BE32-E72D297353CC}">
              <c16:uniqueId val="{00000001-2EE4-4965-9408-8004C17A089E}"/>
            </c:ext>
          </c:extLst>
        </c:ser>
        <c:ser>
          <c:idx val="0"/>
          <c:order val="1"/>
          <c:tx>
            <c:strRef>
              <c:f>' G2.4 '!$R$2</c:f>
              <c:strCache>
                <c:ptCount val="1"/>
                <c:pt idx="0">
                  <c:v>Informe de enero</c:v>
                </c:pt>
              </c:strCache>
            </c:strRef>
          </c:tx>
          <c:spPr>
            <a:ln w="28575" cap="sq">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4-D55D-4C75-8B9A-A3BA4B504646}"/>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5-D55D-4C75-8B9A-A3BA4B50464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6-D55D-4C75-8B9A-A3BA4B50464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7-D55D-4C75-8B9A-A3BA4B50464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D55D-4C75-8B9A-A3BA4B50464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D55D-4C75-8B9A-A3BA4B50464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52D4-4F20-976E-4ABC3496C51F}"/>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52D4-4F20-976E-4ABC3496C51F}"/>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52D4-4F20-976E-4ABC3496C51F}"/>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F-416A-4A48-B045-D36CC4F44E19}"/>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4-48DD-4C22-90FD-F283DDE88878}"/>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8-108E-4245-874C-4406BFCC59DD}"/>
              </c:ext>
            </c:extLst>
          </c:dPt>
          <c:cat>
            <c:multiLvlStrRef>
              <c:extLst>
                <c:ext xmlns:c15="http://schemas.microsoft.com/office/drawing/2012/chart" uri="{02D57815-91ED-43cb-92C2-25804820EDAC}">
                  <c15:fullRef>
                    <c15:sqref>' G2.4 '!$O$19:$P$42</c15:sqref>
                  </c15:fullRef>
                </c:ext>
              </c:extLst>
              <c:f>' G2.4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G2.4 '!$R$19:$R$42</c15:sqref>
                  </c15:fullRef>
                </c:ext>
              </c:extLst>
              <c:f>' G2.4 '!$R$26:$R$42</c:f>
              <c:numCache>
                <c:formatCode>General</c:formatCode>
                <c:ptCount val="17"/>
                <c:pt idx="0">
                  <c:v>80</c:v>
                </c:pt>
                <c:pt idx="1">
                  <c:v>98</c:v>
                </c:pt>
                <c:pt idx="2">
                  <c:v>112</c:v>
                </c:pt>
                <c:pt idx="3">
                  <c:v>98</c:v>
                </c:pt>
                <c:pt idx="4">
                  <c:v>89</c:v>
                </c:pt>
                <c:pt idx="5">
                  <c:v>82</c:v>
                </c:pt>
                <c:pt idx="6">
                  <c:v>78</c:v>
                </c:pt>
                <c:pt idx="7">
                  <c:v>86</c:v>
                </c:pt>
                <c:pt idx="8">
                  <c:v>83</c:v>
                </c:pt>
                <c:pt idx="9">
                  <c:v>80</c:v>
                </c:pt>
                <c:pt idx="10">
                  <c:v>79</c:v>
                </c:pt>
                <c:pt idx="11">
                  <c:v>79</c:v>
                </c:pt>
                <c:pt idx="12">
                  <c:v>79</c:v>
                </c:pt>
                <c:pt idx="13">
                  <c:v>78</c:v>
                </c:pt>
                <c:pt idx="14">
                  <c:v>77</c:v>
                </c:pt>
                <c:pt idx="15">
                  <c:v>77</c:v>
                </c:pt>
                <c:pt idx="16">
                  <c:v>77</c:v>
                </c:pt>
              </c:numCache>
            </c:numRef>
          </c:val>
          <c:smooth val="0"/>
          <c:extLst>
            <c:ext xmlns:c15="http://schemas.microsoft.com/office/drawing/2012/chart" uri="{02D57815-91ED-43cb-92C2-25804820EDAC}">
              <c15:categoryFilterExceptions>
                <c15:categoryFilterException>
                  <c15:sqref>' G2.4 '!$R$19</c15:sqref>
                  <c15:spPr xmlns:c15="http://schemas.microsoft.com/office/drawing/2012/chart">
                    <a:ln w="28575" cap="sq">
                      <a:solidFill>
                        <a:schemeClr val="accent1">
                          <a:lumMod val="75000"/>
                        </a:schemeClr>
                      </a:solidFill>
                      <a:prstDash val="sysDot"/>
                      <a:round/>
                    </a:ln>
                    <a:effectLst/>
                  </c15:spPr>
                  <c15:bubble3D val="0"/>
                </c15:categoryFilterException>
                <c15:categoryFilterException>
                  <c15:sqref>' G2.4 '!$R$20</c15:sqref>
                  <c15:spPr xmlns:c15="http://schemas.microsoft.com/office/drawing/2012/chart">
                    <a:ln w="28575" cap="sq">
                      <a:solidFill>
                        <a:schemeClr val="accent1">
                          <a:lumMod val="75000"/>
                        </a:schemeClr>
                      </a:solidFill>
                      <a:prstDash val="solid"/>
                      <a:round/>
                    </a:ln>
                    <a:effectLst/>
                  </c15:spPr>
                  <c15:bubble3D val="0"/>
                </c15:categoryFilterException>
                <c15:categoryFilterException>
                  <c15:sqref>' G2.4 '!$R$21</c15:sqref>
                  <c15:spPr xmlns:c15="http://schemas.microsoft.com/office/drawing/2012/chart">
                    <a:ln w="28575" cap="sq">
                      <a:solidFill>
                        <a:schemeClr val="accent1">
                          <a:lumMod val="75000"/>
                        </a:schemeClr>
                      </a:solidFill>
                      <a:prstDash val="solid"/>
                      <a:round/>
                    </a:ln>
                    <a:effectLst/>
                  </c15:spPr>
                  <c15:bubble3D val="0"/>
                </c15:categoryFilterException>
              </c15:categoryFilterExceptions>
            </c:ext>
            <c:ext xmlns:c16="http://schemas.microsoft.com/office/drawing/2014/chart" uri="{C3380CC4-5D6E-409C-BE32-E72D297353CC}">
              <c16:uniqueId val="{00000000-2EE4-4965-9408-8004C17A089E}"/>
            </c:ext>
          </c:extLst>
        </c:ser>
        <c:dLbls>
          <c:showLegendKey val="0"/>
          <c:showVal val="0"/>
          <c:showCatName val="0"/>
          <c:showSerName val="0"/>
          <c:showPercent val="0"/>
          <c:showBubbleSize val="0"/>
        </c:dLbls>
        <c:marker val="1"/>
        <c:smooth val="0"/>
        <c:axId val="1819948671"/>
        <c:axId val="1819944927"/>
      </c:lineChart>
      <c:catAx>
        <c:axId val="1819948671"/>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4927"/>
        <c:crosses val="autoZero"/>
        <c:auto val="1"/>
        <c:lblAlgn val="ctr"/>
        <c:lblOffset val="100"/>
        <c:noMultiLvlLbl val="0"/>
      </c:catAx>
      <c:valAx>
        <c:axId val="1819944927"/>
        <c:scaling>
          <c:orientation val="minMax"/>
          <c:max val="120"/>
          <c:min val="7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48671"/>
        <c:crosses val="autoZero"/>
        <c:crossBetween val="between"/>
        <c:majorUnit val="1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G2.6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G2.6 '!$O$19:$P$42</c15:sqref>
                  </c15:fullRef>
                </c:ext>
              </c:extLst>
              <c:f>' G2.6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G2.6 '!$S$19:$S$42</c15:sqref>
                  </c15:fullRef>
                </c:ext>
              </c:extLst>
              <c:f>' G2.6 '!$S$26:$S$42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5C53-47A3-9DD3-28D44232C7CF}"/>
            </c:ext>
          </c:extLst>
        </c:ser>
        <c:dLbls>
          <c:showLegendKey val="0"/>
          <c:showVal val="0"/>
          <c:showCatName val="0"/>
          <c:showSerName val="0"/>
          <c:showPercent val="0"/>
          <c:showBubbleSize val="0"/>
        </c:dLbls>
        <c:gapWidth val="0"/>
        <c:overlap val="100"/>
        <c:axId val="1819939519"/>
        <c:axId val="1819939935"/>
      </c:barChart>
      <c:lineChart>
        <c:grouping val="standard"/>
        <c:varyColors val="0"/>
        <c:ser>
          <c:idx val="1"/>
          <c:order val="0"/>
          <c:tx>
            <c:strRef>
              <c:f>' G2.6 '!$Q$2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111D-44C1-9351-4BC3C3842C7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111D-44C1-9351-4BC3C3842C7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111D-44C1-9351-4BC3C3842C7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11D-44C1-9351-4BC3C3842C7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11D-44C1-9351-4BC3C3842C7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12A1-47A1-A3C5-10038883E8A4}"/>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12A1-47A1-A3C5-10038883E8A4}"/>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12A1-47A1-A3C5-10038883E8A4}"/>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883A-4954-A95F-0CF3D471A1DA}"/>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7E50-43F6-85CB-165542F9B85C}"/>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41B0-41E8-A27A-9588848203FD}"/>
              </c:ext>
            </c:extLst>
          </c:dPt>
          <c:cat>
            <c:multiLvlStrRef>
              <c:extLst>
                <c:ext xmlns:c15="http://schemas.microsoft.com/office/drawing/2012/chart" uri="{02D57815-91ED-43cb-92C2-25804820EDAC}">
                  <c15:fullRef>
                    <c15:sqref>' G2.6 '!$O$19:$P$42</c15:sqref>
                  </c15:fullRef>
                </c:ext>
              </c:extLst>
              <c:f>' G2.6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G2.6 '!$Q$19:$Q$42</c15:sqref>
                  </c15:fullRef>
                </c:ext>
              </c:extLst>
              <c:f>' G2.6 '!$Q$26:$Q$42</c:f>
              <c:numCache>
                <c:formatCode>0.00</c:formatCode>
                <c:ptCount val="17"/>
                <c:pt idx="0">
                  <c:v>0.08</c:v>
                </c:pt>
                <c:pt idx="1">
                  <c:v>0.12</c:v>
                </c:pt>
                <c:pt idx="2">
                  <c:v>0.76</c:v>
                </c:pt>
                <c:pt idx="3">
                  <c:v>2.2000000000000002</c:v>
                </c:pt>
                <c:pt idx="4">
                  <c:v>3.65</c:v>
                </c:pt>
                <c:pt idx="5">
                  <c:v>4.5199999999999996</c:v>
                </c:pt>
                <c:pt idx="6">
                  <c:v>4.99</c:v>
                </c:pt>
                <c:pt idx="7">
                  <c:v>5.26</c:v>
                </c:pt>
                <c:pt idx="8">
                  <c:v>5.54</c:v>
                </c:pt>
                <c:pt idx="9">
                  <c:v>5.63</c:v>
                </c:pt>
                <c:pt idx="10">
                  <c:v>5.58</c:v>
                </c:pt>
                <c:pt idx="11">
                  <c:v>5.34</c:v>
                </c:pt>
                <c:pt idx="12">
                  <c:v>5.09</c:v>
                </c:pt>
                <c:pt idx="13">
                  <c:v>4.8499999999999996</c:v>
                </c:pt>
                <c:pt idx="14" formatCode="General">
                  <c:v>4.58</c:v>
                </c:pt>
                <c:pt idx="15" formatCode="General">
                  <c:v>4.34</c:v>
                </c:pt>
              </c:numCache>
            </c:numRef>
          </c:val>
          <c:smooth val="0"/>
          <c:extLst>
            <c:ext xmlns:c16="http://schemas.microsoft.com/office/drawing/2014/chart" uri="{C3380CC4-5D6E-409C-BE32-E72D297353CC}">
              <c16:uniqueId val="{00000001-5C53-47A3-9DD3-28D44232C7CF}"/>
            </c:ext>
          </c:extLst>
        </c:ser>
        <c:ser>
          <c:idx val="0"/>
          <c:order val="1"/>
          <c:tx>
            <c:strRef>
              <c:f>' G2.6 '!$R$2</c:f>
              <c:strCache>
                <c:ptCount val="1"/>
                <c:pt idx="0">
                  <c:v>Informe de enero</c:v>
                </c:pt>
              </c:strCache>
            </c:strRef>
          </c:tx>
          <c:spPr>
            <a:ln w="28575" cap="rnd">
              <a:solidFill>
                <a:schemeClr val="accent1">
                  <a:lumMod val="75000"/>
                </a:schemeClr>
              </a:solidFill>
              <a:round/>
            </a:ln>
            <a:effectLst/>
          </c:spPr>
          <c:marker>
            <c:symbol val="none"/>
          </c:marker>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111D-44C1-9351-4BC3C3842C76}"/>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111D-44C1-9351-4BC3C3842C76}"/>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111D-44C1-9351-4BC3C3842C76}"/>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111D-44C1-9351-4BC3C3842C76}"/>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111D-44C1-9351-4BC3C3842C76}"/>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12A1-47A1-A3C5-10038883E8A4}"/>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12A1-47A1-A3C5-10038883E8A4}"/>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12A1-47A1-A3C5-10038883E8A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883A-4954-A95F-0CF3D471A1DA}"/>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9FE9-4F6C-9917-4AD40C4C24AB}"/>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7F37-4035-9219-2F99E4EAFECF}"/>
              </c:ext>
            </c:extLst>
          </c:dPt>
          <c:cat>
            <c:multiLvlStrRef>
              <c:extLst>
                <c:ext xmlns:c15="http://schemas.microsoft.com/office/drawing/2012/chart" uri="{02D57815-91ED-43cb-92C2-25804820EDAC}">
                  <c15:fullRef>
                    <c15:sqref>' G2.6 '!$O$19:$P$42</c15:sqref>
                  </c15:fullRef>
                </c:ext>
              </c:extLst>
              <c:f>' G2.6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G2.6 '!$R$19:$R$42</c15:sqref>
                  </c15:fullRef>
                </c:ext>
              </c:extLst>
              <c:f>' G2.6 '!$R$26:$R$42</c:f>
              <c:numCache>
                <c:formatCode>0.00</c:formatCode>
                <c:ptCount val="17"/>
                <c:pt idx="0">
                  <c:v>0.08</c:v>
                </c:pt>
                <c:pt idx="1">
                  <c:v>0.12</c:v>
                </c:pt>
                <c:pt idx="2">
                  <c:v>0.76</c:v>
                </c:pt>
                <c:pt idx="3">
                  <c:v>2.2000000000000002</c:v>
                </c:pt>
                <c:pt idx="4">
                  <c:v>3.65</c:v>
                </c:pt>
                <c:pt idx="5">
                  <c:v>4.5199999999999996</c:v>
                </c:pt>
                <c:pt idx="6">
                  <c:v>4.99</c:v>
                </c:pt>
                <c:pt idx="7">
                  <c:v>5.26</c:v>
                </c:pt>
                <c:pt idx="8">
                  <c:v>5.33</c:v>
                </c:pt>
                <c:pt idx="9">
                  <c:v>5.38</c:v>
                </c:pt>
                <c:pt idx="10">
                  <c:v>5.33</c:v>
                </c:pt>
                <c:pt idx="11">
                  <c:v>5.09</c:v>
                </c:pt>
                <c:pt idx="12">
                  <c:v>4.84</c:v>
                </c:pt>
                <c:pt idx="13">
                  <c:v>4.5999999999999996</c:v>
                </c:pt>
                <c:pt idx="14" formatCode="General">
                  <c:v>4.33</c:v>
                </c:pt>
                <c:pt idx="15" formatCode="General">
                  <c:v>4.09</c:v>
                </c:pt>
                <c:pt idx="16" formatCode="General">
                  <c:v>3.84</c:v>
                </c:pt>
              </c:numCache>
            </c:numRef>
          </c:val>
          <c:smooth val="0"/>
          <c:extLst>
            <c:ext xmlns:c16="http://schemas.microsoft.com/office/drawing/2014/chart" uri="{C3380CC4-5D6E-409C-BE32-E72D297353CC}">
              <c16:uniqueId val="{00000000-5C53-47A3-9DD3-28D44232C7CF}"/>
            </c:ext>
          </c:extLst>
        </c:ser>
        <c:dLbls>
          <c:showLegendKey val="0"/>
          <c:showVal val="0"/>
          <c:showCatName val="0"/>
          <c:showSerName val="0"/>
          <c:showPercent val="0"/>
          <c:showBubbleSize val="0"/>
        </c:dLbls>
        <c:marker val="1"/>
        <c:smooth val="0"/>
        <c:axId val="1819939519"/>
        <c:axId val="1819939935"/>
      </c:lineChart>
      <c:catAx>
        <c:axId val="1819939519"/>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935"/>
        <c:crosses val="autoZero"/>
        <c:auto val="1"/>
        <c:lblAlgn val="ctr"/>
        <c:lblOffset val="100"/>
        <c:noMultiLvlLbl val="0"/>
      </c:catAx>
      <c:valAx>
        <c:axId val="1819939935"/>
        <c:scaling>
          <c:orientation val="minMax"/>
          <c:max val="6"/>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993951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G2.7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G2.7 '!$O$19:$P$42</c15:sqref>
                  </c15:fullRef>
                </c:ext>
              </c:extLst>
              <c:f>' G2.7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G2.7 '!$S$19:$S$42</c15:sqref>
                  </c15:fullRef>
                </c:ext>
              </c:extLst>
              <c:f>' G2.7 '!$S$26:$S$42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23DB-4F52-8335-9017EA6363C7}"/>
            </c:ext>
          </c:extLst>
        </c:ser>
        <c:dLbls>
          <c:showLegendKey val="0"/>
          <c:showVal val="0"/>
          <c:showCatName val="0"/>
          <c:showSerName val="0"/>
          <c:showPercent val="0"/>
          <c:showBubbleSize val="0"/>
        </c:dLbls>
        <c:gapWidth val="0"/>
        <c:overlap val="100"/>
        <c:axId val="760889935"/>
        <c:axId val="760890767"/>
      </c:barChart>
      <c:lineChart>
        <c:grouping val="standard"/>
        <c:varyColors val="0"/>
        <c:ser>
          <c:idx val="1"/>
          <c:order val="0"/>
          <c:tx>
            <c:strRef>
              <c:f>' G2.7 '!$Q$2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1-6EAB-447B-B2F4-07D2A1856FB5}"/>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3-6EAB-447B-B2F4-07D2A1856FB5}"/>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5-6EAB-447B-B2F4-07D2A1856FB5}"/>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6EAB-447B-B2F4-07D2A1856FB5}"/>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6EAB-447B-B2F4-07D2A1856FB5}"/>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7-FCF8-4164-A35F-E7DE32B7F71D}"/>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8-FCF8-4164-A35F-E7DE32B7F71D}"/>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9-FCF8-4164-A35F-E7DE32B7F71D}"/>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E541-48BB-9316-0857425AEF3F}"/>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50B9-41B5-9748-CF25065A013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3B48-43C3-B4A9-112A5470B6C2}"/>
              </c:ext>
            </c:extLst>
          </c:dPt>
          <c:cat>
            <c:multiLvlStrRef>
              <c:extLst>
                <c:ext xmlns:c15="http://schemas.microsoft.com/office/drawing/2012/chart" uri="{02D57815-91ED-43cb-92C2-25804820EDAC}">
                  <c15:fullRef>
                    <c15:sqref>' G2.7 '!$O$19:$P$42</c15:sqref>
                  </c15:fullRef>
                </c:ext>
              </c:extLst>
              <c:f>' G2.7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G2.7 '!$Q$19:$Q$42</c15:sqref>
                  </c15:fullRef>
                </c:ext>
              </c:extLst>
              <c:f>' G2.7 '!$Q$26:$Q$42</c:f>
              <c:numCache>
                <c:formatCode>0</c:formatCode>
                <c:ptCount val="17"/>
                <c:pt idx="0">
                  <c:v>185</c:v>
                </c:pt>
                <c:pt idx="1">
                  <c:v>209</c:v>
                </c:pt>
                <c:pt idx="2">
                  <c:v>238</c:v>
                </c:pt>
                <c:pt idx="3">
                  <c:v>275</c:v>
                </c:pt>
                <c:pt idx="4">
                  <c:v>314</c:v>
                </c:pt>
                <c:pt idx="5">
                  <c:v>283</c:v>
                </c:pt>
                <c:pt idx="6">
                  <c:v>275</c:v>
                </c:pt>
                <c:pt idx="7">
                  <c:v>219</c:v>
                </c:pt>
                <c:pt idx="8">
                  <c:v>258</c:v>
                </c:pt>
                <c:pt idx="9">
                  <c:v>254</c:v>
                </c:pt>
                <c:pt idx="10">
                  <c:v>251</c:v>
                </c:pt>
                <c:pt idx="11">
                  <c:v>248</c:v>
                </c:pt>
                <c:pt idx="12">
                  <c:v>244</c:v>
                </c:pt>
                <c:pt idx="13">
                  <c:v>242</c:v>
                </c:pt>
                <c:pt idx="14" formatCode="General">
                  <c:v>240</c:v>
                </c:pt>
                <c:pt idx="15" formatCode="General">
                  <c:v>238</c:v>
                </c:pt>
              </c:numCache>
            </c:numRef>
          </c:val>
          <c:smooth val="0"/>
          <c:extLst>
            <c:ext xmlns:c16="http://schemas.microsoft.com/office/drawing/2014/chart" uri="{C3380CC4-5D6E-409C-BE32-E72D297353CC}">
              <c16:uniqueId val="{00000001-23DB-4F52-8335-9017EA6363C7}"/>
            </c:ext>
          </c:extLst>
        </c:ser>
        <c:ser>
          <c:idx val="0"/>
          <c:order val="1"/>
          <c:tx>
            <c:strRef>
              <c:f>' G2.7 '!$R$2</c:f>
              <c:strCache>
                <c:ptCount val="1"/>
                <c:pt idx="0">
                  <c:v>Informe de enero</c:v>
                </c:pt>
              </c:strCache>
            </c:strRef>
          </c:tx>
          <c:spPr>
            <a:ln w="28575" cap="rnd">
              <a:solidFill>
                <a:schemeClr val="accent1">
                  <a:lumMod val="75000"/>
                </a:schemeClr>
              </a:solidFill>
              <a:round/>
            </a:ln>
            <a:effectLst/>
          </c:spPr>
          <c:marker>
            <c:symbol val="none"/>
          </c:marker>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1-6EAB-447B-B2F4-07D2A1856FB5}"/>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3-6EAB-447B-B2F4-07D2A1856FB5}"/>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5-6EAB-447B-B2F4-07D2A1856FB5}"/>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7-6EAB-447B-B2F4-07D2A1856FB5}"/>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9-6EAB-447B-B2F4-07D2A1856FB5}"/>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0-FCF8-4164-A35F-E7DE32B7F71D}"/>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1-FCF8-4164-A35F-E7DE32B7F71D}"/>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2-FCF8-4164-A35F-E7DE32B7F71D}"/>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E541-48BB-9316-0857425AEF3F}"/>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DB09-4FDB-AE93-C8736D5EF532}"/>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C3F-4A67-B439-D3D23C9F323A}"/>
              </c:ext>
            </c:extLst>
          </c:dPt>
          <c:cat>
            <c:multiLvlStrRef>
              <c:extLst>
                <c:ext xmlns:c15="http://schemas.microsoft.com/office/drawing/2012/chart" uri="{02D57815-91ED-43cb-92C2-25804820EDAC}">
                  <c15:fullRef>
                    <c15:sqref>' G2.7 '!$O$19:$P$42</c15:sqref>
                  </c15:fullRef>
                </c:ext>
              </c:extLst>
              <c:f>' G2.7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G2.7 '!$R$19:$R$42</c15:sqref>
                  </c15:fullRef>
                </c:ext>
              </c:extLst>
              <c:f>' G2.7 '!$R$26:$R$42</c:f>
              <c:numCache>
                <c:formatCode>0</c:formatCode>
                <c:ptCount val="17"/>
                <c:pt idx="0">
                  <c:v>185</c:v>
                </c:pt>
                <c:pt idx="1">
                  <c:v>209</c:v>
                </c:pt>
                <c:pt idx="2">
                  <c:v>238</c:v>
                </c:pt>
                <c:pt idx="3">
                  <c:v>275</c:v>
                </c:pt>
                <c:pt idx="4">
                  <c:v>314</c:v>
                </c:pt>
                <c:pt idx="5">
                  <c:v>283</c:v>
                </c:pt>
                <c:pt idx="6">
                  <c:v>275</c:v>
                </c:pt>
                <c:pt idx="7">
                  <c:v>219</c:v>
                </c:pt>
                <c:pt idx="8">
                  <c:v>207</c:v>
                </c:pt>
                <c:pt idx="9">
                  <c:v>193</c:v>
                </c:pt>
                <c:pt idx="10">
                  <c:v>198</c:v>
                </c:pt>
                <c:pt idx="11">
                  <c:v>201</c:v>
                </c:pt>
                <c:pt idx="12">
                  <c:v>202</c:v>
                </c:pt>
                <c:pt idx="13">
                  <c:v>204</c:v>
                </c:pt>
                <c:pt idx="14" formatCode="General">
                  <c:v>206</c:v>
                </c:pt>
                <c:pt idx="15" formatCode="General">
                  <c:v>208</c:v>
                </c:pt>
                <c:pt idx="16" formatCode="General">
                  <c:v>210</c:v>
                </c:pt>
              </c:numCache>
            </c:numRef>
          </c:val>
          <c:smooth val="0"/>
          <c:extLst>
            <c:ext xmlns:c16="http://schemas.microsoft.com/office/drawing/2014/chart" uri="{C3380CC4-5D6E-409C-BE32-E72D297353CC}">
              <c16:uniqueId val="{00000000-23DB-4F52-8335-9017EA6363C7}"/>
            </c:ext>
          </c:extLst>
        </c:ser>
        <c:dLbls>
          <c:showLegendKey val="0"/>
          <c:showVal val="0"/>
          <c:showCatName val="0"/>
          <c:showSerName val="0"/>
          <c:showPercent val="0"/>
          <c:showBubbleSize val="0"/>
        </c:dLbls>
        <c:marker val="1"/>
        <c:smooth val="0"/>
        <c:axId val="760889935"/>
        <c:axId val="760890767"/>
      </c:lineChart>
      <c:catAx>
        <c:axId val="76088993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90767"/>
        <c:crosses val="autoZero"/>
        <c:auto val="1"/>
        <c:lblAlgn val="ctr"/>
        <c:lblOffset val="100"/>
        <c:noMultiLvlLbl val="0"/>
      </c:catAx>
      <c:valAx>
        <c:axId val="760890767"/>
        <c:scaling>
          <c:orientation val="minMax"/>
          <c:max val="360"/>
          <c:min val="120"/>
        </c:scaling>
        <c:delete val="0"/>
        <c:axPos val="l"/>
        <c:numFmt formatCode="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760889935"/>
        <c:crosses val="autoZero"/>
        <c:crossBetween val="between"/>
        <c:majorUnit val="40"/>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39209401709397E-2"/>
          <c:y val="3.2529744346116031E-2"/>
          <c:w val="0.92680769230769233"/>
          <c:h val="0.75546902654867254"/>
        </c:manualLayout>
      </c:layout>
      <c:barChart>
        <c:barDir val="col"/>
        <c:grouping val="clustered"/>
        <c:varyColors val="0"/>
        <c:ser>
          <c:idx val="4"/>
          <c:order val="2"/>
          <c:tx>
            <c:strRef>
              <c:f>'G2.9'!$S$2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'G2.9'!$O$19:$P$42</c15:sqref>
                  </c15:fullRef>
                </c:ext>
              </c:extLst>
              <c:f>'G2.9'!$O$26:$P$42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'G2.9'!$S$19:$S$42</c15:sqref>
                  </c15:fullRef>
                </c:ext>
              </c:extLst>
              <c:f>'G2.9'!$S$26:$S$42</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xmlns:c15="http://schemas.microsoft.com/office/drawing/2012/chart">
            <c:ext xmlns:c16="http://schemas.microsoft.com/office/drawing/2014/chart" uri="{C3380CC4-5D6E-409C-BE32-E72D297353CC}">
              <c16:uniqueId val="{00000013-983A-41C0-BF17-9D06421B64A2}"/>
            </c:ext>
          </c:extLst>
        </c:ser>
        <c:ser>
          <c:idx val="0"/>
          <c:order val="3"/>
          <c:tx>
            <c:strRef>
              <c:f>'G2.9'!$T$2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'G2.9'!$O$19:$P$42</c15:sqref>
                  </c15:fullRef>
                </c:ext>
              </c:extLst>
              <c:f>'G2.9'!$O$26:$P$42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'G2.9'!$T$19:$T$42</c15:sqref>
                  </c15:fullRef>
                </c:ext>
              </c:extLst>
              <c:f>'G2.9'!$T$26:$T$42</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11-983A-41C0-BF17-9D06421B64A2}"/>
            </c:ext>
          </c:extLst>
        </c:ser>
        <c:dLbls>
          <c:showLegendKey val="0"/>
          <c:showVal val="0"/>
          <c:showCatName val="0"/>
          <c:showSerName val="0"/>
          <c:showPercent val="0"/>
          <c:showBubbleSize val="0"/>
        </c:dLbls>
        <c:gapWidth val="0"/>
        <c:overlap val="100"/>
        <c:axId val="929431080"/>
        <c:axId val="929442056"/>
      </c:barChart>
      <c:lineChart>
        <c:grouping val="standard"/>
        <c:varyColors val="0"/>
        <c:ser>
          <c:idx val="2"/>
          <c:order val="0"/>
          <c:tx>
            <c:strRef>
              <c:f>'G2.9'!$Q$2</c:f>
              <c:strCache>
                <c:ptCount val="1"/>
                <c:pt idx="0">
                  <c:v>Informe de octubre</c:v>
                </c:pt>
              </c:strCache>
            </c:strRef>
          </c:tx>
          <c:spPr>
            <a:ln w="28575" cap="rnd">
              <a:solidFill>
                <a:schemeClr val="accent2"/>
              </a:solidFill>
              <a:round/>
            </a:ln>
            <a:effectLst/>
          </c:spPr>
          <c:marker>
            <c:symbol val="none"/>
          </c:marker>
          <c:dPt>
            <c:idx val="0"/>
            <c:marker>
              <c:symbol val="none"/>
            </c:marker>
            <c:bubble3D val="0"/>
            <c:extLst>
              <c:ext xmlns:c16="http://schemas.microsoft.com/office/drawing/2014/chart" uri="{C3380CC4-5D6E-409C-BE32-E72D297353CC}">
                <c16:uniqueId val="{00000004-81F9-4A3D-B139-02F6F615346E}"/>
              </c:ext>
            </c:extLst>
          </c:dPt>
          <c:dPt>
            <c:idx val="1"/>
            <c:marker>
              <c:symbol val="none"/>
            </c:marker>
            <c:bubble3D val="0"/>
            <c:extLst>
              <c:ext xmlns:c16="http://schemas.microsoft.com/office/drawing/2014/chart" uri="{C3380CC4-5D6E-409C-BE32-E72D297353CC}">
                <c16:uniqueId val="{00000005-81F9-4A3D-B139-02F6F615346E}"/>
              </c:ext>
            </c:extLst>
          </c:dPt>
          <c:dPt>
            <c:idx val="2"/>
            <c:marker>
              <c:symbol val="none"/>
            </c:marker>
            <c:bubble3D val="0"/>
            <c:extLst>
              <c:ext xmlns:c16="http://schemas.microsoft.com/office/drawing/2014/chart" uri="{C3380CC4-5D6E-409C-BE32-E72D297353CC}">
                <c16:uniqueId val="{00000006-81F9-4A3D-B139-02F6F615346E}"/>
              </c:ext>
            </c:extLst>
          </c:dPt>
          <c:dPt>
            <c:idx val="3"/>
            <c:marker>
              <c:symbol val="none"/>
            </c:marker>
            <c:bubble3D val="0"/>
            <c:extLst>
              <c:ext xmlns:c16="http://schemas.microsoft.com/office/drawing/2014/chart" uri="{C3380CC4-5D6E-409C-BE32-E72D297353CC}">
                <c16:uniqueId val="{00000007-81F9-4A3D-B139-02F6F615346E}"/>
              </c:ext>
            </c:extLst>
          </c:dPt>
          <c:dPt>
            <c:idx val="4"/>
            <c:marker>
              <c:symbol val="none"/>
            </c:marker>
            <c:bubble3D val="0"/>
            <c:extLst>
              <c:ext xmlns:c16="http://schemas.microsoft.com/office/drawing/2014/chart" uri="{C3380CC4-5D6E-409C-BE32-E72D297353CC}">
                <c16:uniqueId val="{00000015-A8F9-4F39-9A6D-71EB96B23156}"/>
              </c:ext>
            </c:extLst>
          </c:dPt>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6-A8F9-4F39-9A6D-71EB96B23156}"/>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7-A8F9-4F39-9A6D-71EB96B23156}"/>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18-A8F9-4F39-9A6D-71EB96B23156}"/>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9-A8F9-4F39-9A6D-71EB96B23156}"/>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1A-A8F9-4F39-9A6D-71EB96B23156}"/>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B-4ADF-465C-A452-B13B7839E598}"/>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C-4ADF-465C-A452-B13B7839E598}"/>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4ADF-465C-A452-B13B7839E598}"/>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D-6FD5-450D-A2E3-B8DC26ED9DAC}"/>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0-6CC6-4746-B6F2-61B26CED64D1}"/>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34-7314-4B52-93F1-9EE19397268A}"/>
              </c:ext>
            </c:extLst>
          </c:dPt>
          <c:cat>
            <c:multiLvlStrRef>
              <c:extLst>
                <c:ext xmlns:c15="http://schemas.microsoft.com/office/drawing/2012/chart" uri="{02D57815-91ED-43cb-92C2-25804820EDAC}">
                  <c15:fullRef>
                    <c15:sqref>'G2.9'!$O$19:$P$42</c15:sqref>
                  </c15:fullRef>
                </c:ext>
              </c:extLst>
              <c:f>'G2.9'!$O$26:$P$42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'G2.9'!$Q$19:$Q$42</c15:sqref>
                  </c15:fullRef>
                </c:ext>
              </c:extLst>
              <c:f>'G2.9'!$Q$26:$Q$42</c:f>
              <c:numCache>
                <c:formatCode>0.0</c:formatCode>
                <c:ptCount val="17"/>
                <c:pt idx="0">
                  <c:v>3.9</c:v>
                </c:pt>
                <c:pt idx="1">
                  <c:v>2.8</c:v>
                </c:pt>
                <c:pt idx="2">
                  <c:v>1.2</c:v>
                </c:pt>
                <c:pt idx="3">
                  <c:v>7.8</c:v>
                </c:pt>
                <c:pt idx="4">
                  <c:v>14.4</c:v>
                </c:pt>
                <c:pt idx="5">
                  <c:v>11.6</c:v>
                </c:pt>
                <c:pt idx="6">
                  <c:v>3.3</c:v>
                </c:pt>
                <c:pt idx="7">
                  <c:v>-5.0999999999999996</c:v>
                </c:pt>
                <c:pt idx="8">
                  <c:v>-1.9</c:v>
                </c:pt>
                <c:pt idx="9">
                  <c:v>-2.4</c:v>
                </c:pt>
                <c:pt idx="10">
                  <c:v>-2.6</c:v>
                </c:pt>
                <c:pt idx="11">
                  <c:v>-2.9</c:v>
                </c:pt>
                <c:pt idx="12">
                  <c:v>-2</c:v>
                </c:pt>
                <c:pt idx="13">
                  <c:v>-1.4</c:v>
                </c:pt>
                <c:pt idx="14" formatCode="General">
                  <c:v>-0.6</c:v>
                </c:pt>
                <c:pt idx="15" formatCode="General">
                  <c:v>-0.4</c:v>
                </c:pt>
              </c:numCache>
            </c:numRef>
          </c:val>
          <c:smooth val="0"/>
          <c:extLst>
            <c:ext xmlns:c15="http://schemas.microsoft.com/office/drawing/2012/chart" uri="{02D57815-91ED-43cb-92C2-25804820EDAC}">
              <c15:categoryFilterExceptions>
                <c15:categoryFilterException>
                  <c15:sqref>'G2.9'!$Q$25</c15:sqref>
                  <c15:bubble3D val="0"/>
                  <c15:marker>
                    <c:symbol val="none"/>
                  </c15:marker>
                </c15:categoryFilterException>
              </c15:categoryFilterExceptions>
            </c:ext>
            <c:ext xmlns:c16="http://schemas.microsoft.com/office/drawing/2014/chart" uri="{C3380CC4-5D6E-409C-BE32-E72D297353CC}">
              <c16:uniqueId val="{00000008-983A-41C0-BF17-9D06421B64A2}"/>
            </c:ext>
          </c:extLst>
        </c:ser>
        <c:ser>
          <c:idx val="3"/>
          <c:order val="1"/>
          <c:tx>
            <c:strRef>
              <c:f>'G2.9'!$R$2</c:f>
              <c:strCache>
                <c:ptCount val="1"/>
                <c:pt idx="0">
                  <c:v>Informe de octubre</c:v>
                </c:pt>
              </c:strCache>
            </c:strRef>
          </c:tx>
          <c:spPr>
            <a:ln w="28575" cap="rnd">
              <a:solidFill>
                <a:schemeClr val="accent1">
                  <a:lumMod val="75000"/>
                </a:schemeClr>
              </a:solidFill>
              <a:round/>
            </a:ln>
            <a:effectLst/>
          </c:spPr>
          <c:marker>
            <c:symbol val="none"/>
          </c:marker>
          <c:dPt>
            <c:idx val="0"/>
            <c:marker>
              <c:symbol val="none"/>
            </c:marker>
            <c:bubble3D val="0"/>
            <c:extLst>
              <c:ext xmlns:c16="http://schemas.microsoft.com/office/drawing/2014/chart" uri="{C3380CC4-5D6E-409C-BE32-E72D297353CC}">
                <c16:uniqueId val="{00000016-2B82-47DF-84B8-B2E3E158696B}"/>
              </c:ext>
            </c:extLst>
          </c:dPt>
          <c:dPt>
            <c:idx val="1"/>
            <c:marker>
              <c:symbol val="none"/>
            </c:marker>
            <c:bubble3D val="0"/>
            <c:extLst>
              <c:ext xmlns:c16="http://schemas.microsoft.com/office/drawing/2014/chart" uri="{C3380CC4-5D6E-409C-BE32-E72D297353CC}">
                <c16:uniqueId val="{00000017-2B82-47DF-84B8-B2E3E158696B}"/>
              </c:ext>
            </c:extLst>
          </c:dPt>
          <c:dPt>
            <c:idx val="2"/>
            <c:marker>
              <c:symbol val="none"/>
            </c:marker>
            <c:bubble3D val="0"/>
            <c:extLst>
              <c:ext xmlns:c16="http://schemas.microsoft.com/office/drawing/2014/chart" uri="{C3380CC4-5D6E-409C-BE32-E72D297353CC}">
                <c16:uniqueId val="{00000018-2B82-47DF-84B8-B2E3E158696B}"/>
              </c:ext>
            </c:extLst>
          </c:dPt>
          <c:dPt>
            <c:idx val="3"/>
            <c:marker>
              <c:symbol val="none"/>
            </c:marker>
            <c:bubble3D val="0"/>
            <c:extLst>
              <c:ext xmlns:c16="http://schemas.microsoft.com/office/drawing/2014/chart" uri="{C3380CC4-5D6E-409C-BE32-E72D297353CC}">
                <c16:uniqueId val="{00000019-2B82-47DF-84B8-B2E3E158696B}"/>
              </c:ext>
            </c:extLst>
          </c:dPt>
          <c:dPt>
            <c:idx val="4"/>
            <c:marker>
              <c:symbol val="none"/>
            </c:marker>
            <c:bubble3D val="0"/>
            <c:extLst>
              <c:ext xmlns:c16="http://schemas.microsoft.com/office/drawing/2014/chart" uri="{C3380CC4-5D6E-409C-BE32-E72D297353CC}">
                <c16:uniqueId val="{0000001A-2B82-47DF-84B8-B2E3E158696B}"/>
              </c:ext>
            </c:extLst>
          </c:dPt>
          <c:dPt>
            <c:idx val="5"/>
            <c:marker>
              <c:symbol val="none"/>
            </c:marker>
            <c:bubble3D val="0"/>
            <c:extLst>
              <c:ext xmlns:c16="http://schemas.microsoft.com/office/drawing/2014/chart" uri="{C3380CC4-5D6E-409C-BE32-E72D297353CC}">
                <c16:uniqueId val="{0000001B-2B82-47DF-84B8-B2E3E158696B}"/>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D-2B82-47DF-84B8-B2E3E158696B}"/>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1F-2B82-47DF-84B8-B2E3E158696B}"/>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21-2B82-47DF-84B8-B2E3E158696B}"/>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3-2B82-47DF-84B8-B2E3E158696B}"/>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5-2B82-47DF-84B8-B2E3E158696B}"/>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7-2B82-47DF-84B8-B2E3E158696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9-2B82-47DF-84B8-B2E3E158696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4ADF-465C-A452-B13B7839E598}"/>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6FD5-450D-A2E3-B8DC26ED9DAC}"/>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2-D25D-40D1-979E-983A729DBA4C}"/>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36-B372-4F99-8DA1-83AB10F39C63}"/>
              </c:ext>
            </c:extLst>
          </c:dPt>
          <c:cat>
            <c:multiLvlStrRef>
              <c:extLst>
                <c:ext xmlns:c15="http://schemas.microsoft.com/office/drawing/2012/chart" uri="{02D57815-91ED-43cb-92C2-25804820EDAC}">
                  <c15:fullRef>
                    <c15:sqref>'G2.9'!$O$19:$P$42</c15:sqref>
                  </c15:fullRef>
                </c:ext>
              </c:extLst>
              <c:f>'G2.9'!$O$26:$P$42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'G2.9'!$R$19:$R$42</c15:sqref>
                  </c15:fullRef>
                </c:ext>
              </c:extLst>
              <c:f>'G2.9'!$R$26:$R$42</c:f>
              <c:numCache>
                <c:formatCode>0.0</c:formatCode>
                <c:ptCount val="17"/>
                <c:pt idx="0">
                  <c:v>3.9</c:v>
                </c:pt>
                <c:pt idx="1">
                  <c:v>2.8</c:v>
                </c:pt>
                <c:pt idx="2">
                  <c:v>1.1000000000000001</c:v>
                </c:pt>
                <c:pt idx="3">
                  <c:v>7.8</c:v>
                </c:pt>
                <c:pt idx="4">
                  <c:v>14.4</c:v>
                </c:pt>
                <c:pt idx="5">
                  <c:v>11.6</c:v>
                </c:pt>
                <c:pt idx="6">
                  <c:v>3.3</c:v>
                </c:pt>
                <c:pt idx="7">
                  <c:v>-5.0999999999999996</c:v>
                </c:pt>
                <c:pt idx="8">
                  <c:v>-5.4</c:v>
                </c:pt>
                <c:pt idx="9">
                  <c:v>-6.5</c:v>
                </c:pt>
                <c:pt idx="10">
                  <c:v>-6.2</c:v>
                </c:pt>
                <c:pt idx="11">
                  <c:v>-5.5</c:v>
                </c:pt>
                <c:pt idx="12">
                  <c:v>-4.3</c:v>
                </c:pt>
                <c:pt idx="13">
                  <c:v>-2.4</c:v>
                </c:pt>
                <c:pt idx="14" formatCode="General">
                  <c:v>-1.3</c:v>
                </c:pt>
                <c:pt idx="15" formatCode="General">
                  <c:v>-1.3</c:v>
                </c:pt>
                <c:pt idx="16" formatCode="General">
                  <c:v>-0.6</c:v>
                </c:pt>
              </c:numCache>
            </c:numRef>
          </c:val>
          <c:smooth val="0"/>
          <c:extLst xmlns:c15="http://schemas.microsoft.com/office/drawing/2012/chart">
            <c:ext xmlns:c16="http://schemas.microsoft.com/office/drawing/2014/chart" uri="{C3380CC4-5D6E-409C-BE32-E72D297353CC}">
              <c16:uniqueId val="{00000012-983A-41C0-BF17-9D06421B64A2}"/>
            </c:ext>
          </c:extLst>
        </c:ser>
        <c:dLbls>
          <c:showLegendKey val="0"/>
          <c:showVal val="0"/>
          <c:showCatName val="0"/>
          <c:showSerName val="0"/>
          <c:showPercent val="0"/>
          <c:showBubbleSize val="0"/>
        </c:dLbls>
        <c:marker val="1"/>
        <c:smooth val="0"/>
        <c:axId val="929431080"/>
        <c:axId val="929442056"/>
      </c:lineChart>
      <c:catAx>
        <c:axId val="929431080"/>
        <c:scaling>
          <c:orientation val="minMax"/>
        </c:scaling>
        <c:delete val="0"/>
        <c:axPos val="b"/>
        <c:numFmt formatCode="General" sourceLinked="1"/>
        <c:majorTickMark val="in"/>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42056"/>
        <c:crosses val="autoZero"/>
        <c:auto val="1"/>
        <c:lblAlgn val="ctr"/>
        <c:lblOffset val="100"/>
        <c:noMultiLvlLbl val="0"/>
      </c:catAx>
      <c:valAx>
        <c:axId val="929442056"/>
        <c:scaling>
          <c:orientation val="minMax"/>
          <c:max val="15"/>
          <c:min val="-8"/>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929431080"/>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 G2.10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 G2.10  '!$O$19:$P$42</c15:sqref>
                  </c15:fullRef>
                </c:ext>
              </c:extLst>
              <c:f>' G2.10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G2.10  '!$S$19:$S$42</c15:sqref>
                  </c15:fullRef>
                </c:ext>
              </c:extLst>
              <c:f>' G2.10  '!$S$26:$S$42</c:f>
              <c:numCache>
                <c:formatCode>General</c:formatCode>
                <c:ptCount val="17"/>
                <c:pt idx="9">
                  <c:v>10000</c:v>
                </c:pt>
                <c:pt idx="10">
                  <c:v>10000</c:v>
                </c:pt>
                <c:pt idx="11">
                  <c:v>10000</c:v>
                </c:pt>
                <c:pt idx="12">
                  <c:v>10000</c:v>
                </c:pt>
                <c:pt idx="13">
                  <c:v>10000</c:v>
                </c:pt>
                <c:pt idx="14">
                  <c:v>10000</c:v>
                </c:pt>
                <c:pt idx="15">
                  <c:v>10000</c:v>
                </c:pt>
                <c:pt idx="16">
                  <c:v>10000</c:v>
                </c:pt>
              </c:numCache>
            </c:numRef>
          </c:val>
          <c:extLst>
            <c:ext xmlns:c16="http://schemas.microsoft.com/office/drawing/2014/chart" uri="{C3380CC4-5D6E-409C-BE32-E72D297353CC}">
              <c16:uniqueId val="{00000002-DA60-4D62-92DC-947F9596A451}"/>
            </c:ext>
          </c:extLst>
        </c:ser>
        <c:dLbls>
          <c:showLegendKey val="0"/>
          <c:showVal val="0"/>
          <c:showCatName val="0"/>
          <c:showSerName val="0"/>
          <c:showPercent val="0"/>
          <c:showBubbleSize val="0"/>
        </c:dLbls>
        <c:gapWidth val="0"/>
        <c:overlap val="100"/>
        <c:axId val="1814763055"/>
        <c:axId val="1814762639"/>
      </c:barChart>
      <c:lineChart>
        <c:grouping val="standard"/>
        <c:varyColors val="0"/>
        <c:ser>
          <c:idx val="0"/>
          <c:order val="0"/>
          <c:tx>
            <c:strRef>
              <c:f>' G2.10  '!$Q$2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9-AE0A-4004-83BF-C49721CF19D2}"/>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AE0A-4004-83BF-C49721CF19D2}"/>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AE0A-4004-83BF-C49721CF19D2}"/>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C-AE0A-4004-83BF-C49721CF19D2}"/>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AE0A-4004-83BF-C49721CF19D2}"/>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371C-4217-9E3B-D9DB4C0D192E}"/>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371C-4217-9E3B-D9DB4C0D192E}"/>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371C-4217-9E3B-D9DB4C0D192E}"/>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CBA-4E0F-9C58-D70378934B69}"/>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A1DE-4668-B52A-D4F02BCA6435}"/>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2E81-4601-A90A-0EE3E1D6E0FF}"/>
              </c:ext>
            </c:extLst>
          </c:dPt>
          <c:cat>
            <c:multiLvlStrRef>
              <c:extLst>
                <c:ext xmlns:c15="http://schemas.microsoft.com/office/drawing/2012/chart" uri="{02D57815-91ED-43cb-92C2-25804820EDAC}">
                  <c15:fullRef>
                    <c15:sqref>' G2.10  '!$O$19:$P$42</c15:sqref>
                  </c15:fullRef>
                </c:ext>
              </c:extLst>
              <c:f>' G2.10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G2.10  '!$Q$19:$Q$42</c15:sqref>
                  </c15:fullRef>
                </c:ext>
              </c:extLst>
              <c:f>' G2.10  '!$Q$26:$Q$42</c:f>
              <c:numCache>
                <c:formatCode>0.00</c:formatCode>
                <c:ptCount val="17"/>
                <c:pt idx="0">
                  <c:v>5.62</c:v>
                </c:pt>
                <c:pt idx="1">
                  <c:v>8.5299999999999994</c:v>
                </c:pt>
                <c:pt idx="2">
                  <c:v>9.67</c:v>
                </c:pt>
                <c:pt idx="3">
                  <c:v>11.44</c:v>
                </c:pt>
                <c:pt idx="4">
                  <c:v>13.12</c:v>
                </c:pt>
                <c:pt idx="5">
                  <c:v>13.34</c:v>
                </c:pt>
                <c:pt idx="6">
                  <c:v>12.13</c:v>
                </c:pt>
                <c:pt idx="7">
                  <c:v>10.99</c:v>
                </c:pt>
                <c:pt idx="8">
                  <c:v>9.8000000000000007</c:v>
                </c:pt>
                <c:pt idx="9">
                  <c:v>8.24</c:v>
                </c:pt>
                <c:pt idx="10">
                  <c:v>7.62</c:v>
                </c:pt>
                <c:pt idx="11">
                  <c:v>5.81</c:v>
                </c:pt>
                <c:pt idx="12">
                  <c:v>4.04</c:v>
                </c:pt>
                <c:pt idx="13">
                  <c:v>2.9</c:v>
                </c:pt>
                <c:pt idx="14" formatCode="General">
                  <c:v>2.11</c:v>
                </c:pt>
                <c:pt idx="15" formatCode="General">
                  <c:v>2.2799999999999998</c:v>
                </c:pt>
              </c:numCache>
            </c:numRef>
          </c:val>
          <c:smooth val="0"/>
          <c:extLst>
            <c:ext xmlns:c16="http://schemas.microsoft.com/office/drawing/2014/chart" uri="{C3380CC4-5D6E-409C-BE32-E72D297353CC}">
              <c16:uniqueId val="{00000000-DA60-4D62-92DC-947F9596A451}"/>
            </c:ext>
          </c:extLst>
        </c:ser>
        <c:ser>
          <c:idx val="1"/>
          <c:order val="1"/>
          <c:tx>
            <c:strRef>
              <c:f>' G2.10  '!$R$2</c:f>
              <c:strCache>
                <c:ptCount val="1"/>
                <c:pt idx="0">
                  <c:v>Informe de enero</c:v>
                </c:pt>
              </c:strCache>
            </c:strRef>
          </c:tx>
          <c:spPr>
            <a:ln w="28575" cap="rnd">
              <a:solidFill>
                <a:schemeClr val="accent1">
                  <a:lumMod val="75000"/>
                </a:schemeClr>
              </a:solidFill>
              <a:round/>
            </a:ln>
            <a:effectLst/>
          </c:spPr>
          <c:marker>
            <c:symbol val="none"/>
          </c:marker>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AE0A-4004-83BF-C49721CF19D2}"/>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AE0A-4004-83BF-C49721CF19D2}"/>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AE0A-4004-83BF-C49721CF19D2}"/>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AE0A-4004-83BF-C49721CF19D2}"/>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953A-468A-B382-9BDCE1B4F0E3}"/>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371C-4217-9E3B-D9DB4C0D192E}"/>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371C-4217-9E3B-D9DB4C0D192E}"/>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371C-4217-9E3B-D9DB4C0D192E}"/>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CBA-4E0F-9C58-D70378934B69}"/>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3362-4F7E-964E-3D0CF4CCF1B6}"/>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8A2B-493F-8C30-71A9A00A7AD9}"/>
              </c:ext>
            </c:extLst>
          </c:dPt>
          <c:cat>
            <c:multiLvlStrRef>
              <c:extLst>
                <c:ext xmlns:c15="http://schemas.microsoft.com/office/drawing/2012/chart" uri="{02D57815-91ED-43cb-92C2-25804820EDAC}">
                  <c15:fullRef>
                    <c15:sqref>' G2.10  '!$O$19:$P$42</c15:sqref>
                  </c15:fullRef>
                </c:ext>
              </c:extLst>
              <c:f>' G2.10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 G2.10  '!$R$19:$R$42</c15:sqref>
                  </c15:fullRef>
                </c:ext>
              </c:extLst>
              <c:f>' G2.10  '!$R$26:$R$42</c:f>
              <c:numCache>
                <c:formatCode>0.00</c:formatCode>
                <c:ptCount val="17"/>
                <c:pt idx="0">
                  <c:v>5.62</c:v>
                </c:pt>
                <c:pt idx="1">
                  <c:v>8.5299999999999994</c:v>
                </c:pt>
                <c:pt idx="2">
                  <c:v>9.67</c:v>
                </c:pt>
                <c:pt idx="3">
                  <c:v>11.44</c:v>
                </c:pt>
                <c:pt idx="4">
                  <c:v>13.12</c:v>
                </c:pt>
                <c:pt idx="5">
                  <c:v>13.34</c:v>
                </c:pt>
                <c:pt idx="6">
                  <c:v>12.13</c:v>
                </c:pt>
                <c:pt idx="7">
                  <c:v>10.99</c:v>
                </c:pt>
                <c:pt idx="8">
                  <c:v>9.2799999999999994</c:v>
                </c:pt>
                <c:pt idx="9">
                  <c:v>7.87</c:v>
                </c:pt>
                <c:pt idx="10">
                  <c:v>7.69</c:v>
                </c:pt>
                <c:pt idx="11">
                  <c:v>6.84</c:v>
                </c:pt>
                <c:pt idx="12">
                  <c:v>5.9</c:v>
                </c:pt>
                <c:pt idx="13">
                  <c:v>4.8600000000000003</c:v>
                </c:pt>
                <c:pt idx="14" formatCode="General">
                  <c:v>3.65</c:v>
                </c:pt>
                <c:pt idx="15">
                  <c:v>3</c:v>
                </c:pt>
                <c:pt idx="16" formatCode="General">
                  <c:v>2.76</c:v>
                </c:pt>
              </c:numCache>
            </c:numRef>
          </c:val>
          <c:smooth val="0"/>
          <c:extLst>
            <c:ext xmlns:c16="http://schemas.microsoft.com/office/drawing/2014/chart" uri="{C3380CC4-5D6E-409C-BE32-E72D297353CC}">
              <c16:uniqueId val="{00000001-DA60-4D62-92DC-947F9596A451}"/>
            </c:ext>
          </c:extLst>
        </c:ser>
        <c:dLbls>
          <c:showLegendKey val="0"/>
          <c:showVal val="0"/>
          <c:showCatName val="0"/>
          <c:showSerName val="0"/>
          <c:showPercent val="0"/>
          <c:showBubbleSize val="0"/>
        </c:dLbls>
        <c:marker val="1"/>
        <c:smooth val="0"/>
        <c:axId val="1814763055"/>
        <c:axId val="1814762639"/>
      </c:lineChart>
      <c:catAx>
        <c:axId val="1814763055"/>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2639"/>
        <c:crosses val="autoZero"/>
        <c:auto val="1"/>
        <c:lblAlgn val="ctr"/>
        <c:lblOffset val="100"/>
        <c:noMultiLvlLbl val="0"/>
      </c:catAx>
      <c:valAx>
        <c:axId val="1814762639"/>
        <c:scaling>
          <c:orientation val="minMax"/>
          <c:max val="15"/>
          <c:min val="1"/>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181476305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'G2.11 '!$S$2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'G2.11 '!$O$19:$P$42</c15:sqref>
                  </c15:fullRef>
                </c:ext>
              </c:extLst>
              <c:f>'G2.11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'G2.11 '!$S$19:$S$42</c15:sqref>
                  </c15:fullRef>
                </c:ext>
              </c:extLst>
              <c:f>'G2.11 '!$S$26:$S$42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AF2A-4DEC-8B17-364A94914343}"/>
            </c:ext>
          </c:extLst>
        </c:ser>
        <c:dLbls>
          <c:showLegendKey val="0"/>
          <c:showVal val="0"/>
          <c:showCatName val="0"/>
          <c:showSerName val="0"/>
          <c:showPercent val="0"/>
          <c:showBubbleSize val="0"/>
        </c:dLbls>
        <c:gapWidth val="0"/>
        <c:overlap val="100"/>
        <c:axId val="862793983"/>
        <c:axId val="862798975"/>
      </c:barChart>
      <c:lineChart>
        <c:grouping val="standard"/>
        <c:varyColors val="0"/>
        <c:ser>
          <c:idx val="0"/>
          <c:order val="0"/>
          <c:tx>
            <c:strRef>
              <c:f>'G2.11 '!$Q$2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A-355E-4E63-A8F2-99184FA4DEE1}"/>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355E-4E63-A8F2-99184FA4DEE1}"/>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355E-4E63-A8F2-99184FA4DEE1}"/>
              </c:ext>
            </c:extLst>
          </c:dPt>
          <c:dPt>
            <c:idx val="8"/>
            <c:marker>
              <c:symbol val="none"/>
            </c:marker>
            <c:bubble3D val="0"/>
            <c:spPr>
              <a:ln w="28575" cap="sq" cmpd="sng">
                <a:solidFill>
                  <a:schemeClr val="accent2"/>
                </a:solidFill>
                <a:prstDash val="sysDot"/>
                <a:round/>
              </a:ln>
              <a:effectLst/>
            </c:spPr>
            <c:extLst>
              <c:ext xmlns:c16="http://schemas.microsoft.com/office/drawing/2014/chart" uri="{C3380CC4-5D6E-409C-BE32-E72D297353CC}">
                <c16:uniqueId val="{0000000D-355E-4E63-A8F2-99184FA4DEE1}"/>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355E-4E63-A8F2-99184FA4DEE1}"/>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F7DD-47F2-B62A-7E165B93918B}"/>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F7DD-47F2-B62A-7E165B93918B}"/>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F7DD-47F2-B62A-7E165B93918B}"/>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1-5B17-4FFF-9166-CF370FCF746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4-41D9-44F0-A3FE-F8850671DEA3}"/>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8-852E-4387-A3ED-2AAA7236CC97}"/>
              </c:ext>
            </c:extLst>
          </c:dPt>
          <c:cat>
            <c:multiLvlStrRef>
              <c:extLst>
                <c:ext xmlns:c15="http://schemas.microsoft.com/office/drawing/2012/chart" uri="{02D57815-91ED-43cb-92C2-25804820EDAC}">
                  <c15:fullRef>
                    <c15:sqref>'G2.11 '!$O$19:$P$42</c15:sqref>
                  </c15:fullRef>
                </c:ext>
              </c:extLst>
              <c:f>'G2.11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'G2.11 '!$Q$19:$Q$42</c15:sqref>
                  </c15:fullRef>
                </c:ext>
              </c:extLst>
              <c:f>'G2.11 '!$Q$26:$Q$42</c:f>
              <c:numCache>
                <c:formatCode>0.00</c:formatCode>
                <c:ptCount val="17"/>
                <c:pt idx="0">
                  <c:v>2.4900000000000002</c:v>
                </c:pt>
                <c:pt idx="1">
                  <c:v>4.51</c:v>
                </c:pt>
                <c:pt idx="2">
                  <c:v>6.06</c:v>
                </c:pt>
                <c:pt idx="3">
                  <c:v>7.49</c:v>
                </c:pt>
                <c:pt idx="4">
                  <c:v>9.51</c:v>
                </c:pt>
                <c:pt idx="5">
                  <c:v>10.51</c:v>
                </c:pt>
                <c:pt idx="6">
                  <c:v>10.51</c:v>
                </c:pt>
                <c:pt idx="7">
                  <c:v>9.51</c:v>
                </c:pt>
                <c:pt idx="8">
                  <c:v>8.36</c:v>
                </c:pt>
                <c:pt idx="9">
                  <c:v>7</c:v>
                </c:pt>
                <c:pt idx="10">
                  <c:v>6.16</c:v>
                </c:pt>
                <c:pt idx="11">
                  <c:v>5.37</c:v>
                </c:pt>
                <c:pt idx="12">
                  <c:v>4.24</c:v>
                </c:pt>
                <c:pt idx="13">
                  <c:v>3.33</c:v>
                </c:pt>
                <c:pt idx="14" formatCode="General">
                  <c:v>2.69</c:v>
                </c:pt>
                <c:pt idx="15" formatCode="General">
                  <c:v>2.61</c:v>
                </c:pt>
              </c:numCache>
            </c:numRef>
          </c:val>
          <c:smooth val="0"/>
          <c:extLst>
            <c:ext xmlns:c16="http://schemas.microsoft.com/office/drawing/2014/chart" uri="{C3380CC4-5D6E-409C-BE32-E72D297353CC}">
              <c16:uniqueId val="{00000000-AF2A-4DEC-8B17-364A94914343}"/>
            </c:ext>
          </c:extLst>
        </c:ser>
        <c:ser>
          <c:idx val="1"/>
          <c:order val="1"/>
          <c:tx>
            <c:strRef>
              <c:f>'G2.11 '!$R$2</c:f>
              <c:strCache>
                <c:ptCount val="1"/>
                <c:pt idx="0">
                  <c:v>Informe de enero</c:v>
                </c:pt>
              </c:strCache>
            </c:strRef>
          </c:tx>
          <c:spPr>
            <a:ln w="28575" cap="rnd">
              <a:solidFill>
                <a:schemeClr val="accent1">
                  <a:lumMod val="75000"/>
                </a:schemeClr>
              </a:solidFill>
              <a:round/>
            </a:ln>
            <a:effectLst/>
          </c:spPr>
          <c:marker>
            <c:symbol val="none"/>
          </c:marker>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355E-4E63-A8F2-99184FA4DEE1}"/>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355E-4E63-A8F2-99184FA4DEE1}"/>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355E-4E63-A8F2-99184FA4DEE1}"/>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6-355E-4E63-A8F2-99184FA4DEE1}"/>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E-43D9-4F47-B2D8-29B0929AB418}"/>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F7DD-47F2-B62A-7E165B93918B}"/>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F7DD-47F2-B62A-7E165B93918B}"/>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F7DD-47F2-B62A-7E165B93918B}"/>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0-5B17-4FFF-9166-CF370FCF746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6-5059-4821-BA64-27DDA4A79A58}"/>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A-0B87-455C-AFA9-8A6B6CDD0823}"/>
              </c:ext>
            </c:extLst>
          </c:dPt>
          <c:cat>
            <c:multiLvlStrRef>
              <c:extLst>
                <c:ext xmlns:c15="http://schemas.microsoft.com/office/drawing/2012/chart" uri="{02D57815-91ED-43cb-92C2-25804820EDAC}">
                  <c15:fullRef>
                    <c15:sqref>'G2.11 '!$O$19:$P$42</c15:sqref>
                  </c15:fullRef>
                </c:ext>
              </c:extLst>
              <c:f>'G2.11 '!$O$26:$P$42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'G2.11 '!$R$19:$R$42</c15:sqref>
                  </c15:fullRef>
                </c:ext>
              </c:extLst>
              <c:f>'G2.11 '!$R$26:$R$42</c:f>
              <c:numCache>
                <c:formatCode>0.00</c:formatCode>
                <c:ptCount val="17"/>
                <c:pt idx="0">
                  <c:v>2.4900000000000002</c:v>
                </c:pt>
                <c:pt idx="1">
                  <c:v>4.51</c:v>
                </c:pt>
                <c:pt idx="2">
                  <c:v>6.06</c:v>
                </c:pt>
                <c:pt idx="3">
                  <c:v>7.49</c:v>
                </c:pt>
                <c:pt idx="4">
                  <c:v>9.51</c:v>
                </c:pt>
                <c:pt idx="5">
                  <c:v>10.51</c:v>
                </c:pt>
                <c:pt idx="6">
                  <c:v>10.51</c:v>
                </c:pt>
                <c:pt idx="7">
                  <c:v>9.51</c:v>
                </c:pt>
                <c:pt idx="8">
                  <c:v>8.42</c:v>
                </c:pt>
                <c:pt idx="9">
                  <c:v>7.15</c:v>
                </c:pt>
                <c:pt idx="10">
                  <c:v>6.5</c:v>
                </c:pt>
                <c:pt idx="11">
                  <c:v>6.12</c:v>
                </c:pt>
                <c:pt idx="12">
                  <c:v>5.39</c:v>
                </c:pt>
                <c:pt idx="13">
                  <c:v>4.68</c:v>
                </c:pt>
                <c:pt idx="14" formatCode="General">
                  <c:v>3.95</c:v>
                </c:pt>
                <c:pt idx="15" formatCode="General">
                  <c:v>3.52</c:v>
                </c:pt>
                <c:pt idx="16" formatCode="General">
                  <c:v>3.32</c:v>
                </c:pt>
              </c:numCache>
            </c:numRef>
          </c:val>
          <c:smooth val="0"/>
          <c:extLst>
            <c:ext xmlns:c16="http://schemas.microsoft.com/office/drawing/2014/chart" uri="{C3380CC4-5D6E-409C-BE32-E72D297353CC}">
              <c16:uniqueId val="{00000001-AF2A-4DEC-8B17-364A94914343}"/>
            </c:ext>
          </c:extLst>
        </c:ser>
        <c:dLbls>
          <c:showLegendKey val="0"/>
          <c:showVal val="0"/>
          <c:showCatName val="0"/>
          <c:showSerName val="0"/>
          <c:showPercent val="0"/>
          <c:showBubbleSize val="0"/>
        </c:dLbls>
        <c:marker val="1"/>
        <c:smooth val="0"/>
        <c:axId val="862793983"/>
        <c:axId val="862798975"/>
      </c:lineChart>
      <c:catAx>
        <c:axId val="862793983"/>
        <c:scaling>
          <c:orientation val="minMax"/>
        </c:scaling>
        <c:delete val="0"/>
        <c:axPos val="b"/>
        <c:numFmt formatCode="General" sourceLinked="1"/>
        <c:majorTickMark val="in"/>
        <c:minorTickMark val="in"/>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8975"/>
        <c:crosses val="autoZero"/>
        <c:auto val="1"/>
        <c:lblAlgn val="ctr"/>
        <c:lblOffset val="100"/>
        <c:noMultiLvlLbl val="0"/>
      </c:catAx>
      <c:valAx>
        <c:axId val="862798975"/>
        <c:scaling>
          <c:orientation val="minMax"/>
          <c:max val="12.5"/>
          <c:min val="0.5"/>
        </c:scaling>
        <c:delete val="0"/>
        <c:axPos val="l"/>
        <c:numFmt formatCode="0.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862793983"/>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'G2.12'!$S$2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'G2.12'!$O$19:$P$42</c15:sqref>
                  </c15:fullRef>
                </c:ext>
              </c:extLst>
              <c:f>'G2.12'!$O$26:$P$42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'G2.12'!$S$19:$S$42</c15:sqref>
                  </c15:fullRef>
                </c:ext>
              </c:extLst>
              <c:f>'G2.12'!$S$26:$S$42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02-1061-4509-B957-CF33E6A4261E}"/>
            </c:ext>
          </c:extLst>
        </c:ser>
        <c:ser>
          <c:idx val="3"/>
          <c:order val="3"/>
          <c:tx>
            <c:strRef>
              <c:f>'G2.12'!$T$2</c:f>
              <c:strCache>
                <c:ptCount val="1"/>
                <c:pt idx="0">
                  <c:v>Sombreado</c:v>
                </c:pt>
              </c:strCache>
            </c:strRef>
          </c:tx>
          <c:spPr>
            <a:solidFill>
              <a:schemeClr val="bg2"/>
            </a:solidFill>
            <a:ln>
              <a:noFill/>
            </a:ln>
            <a:effectLst/>
          </c:spPr>
          <c:invertIfNegative val="0"/>
          <c:cat>
            <c:multiLvlStrRef>
              <c:extLst>
                <c:ext xmlns:c15="http://schemas.microsoft.com/office/drawing/2012/chart" uri="{02D57815-91ED-43cb-92C2-25804820EDAC}">
                  <c15:fullRef>
                    <c15:sqref>'G2.12'!$O$19:$P$42</c15:sqref>
                  </c15:fullRef>
                </c:ext>
              </c:extLst>
              <c:f>'G2.12'!$O$26:$P$42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'G2.12'!$T$19:$T$42</c15:sqref>
                  </c15:fullRef>
                </c:ext>
              </c:extLst>
              <c:f>'G2.12'!$T$26:$T$42</c:f>
              <c:numCache>
                <c:formatCode>General</c:formatCode>
                <c:ptCount val="17"/>
                <c:pt idx="9">
                  <c:v>-1000</c:v>
                </c:pt>
                <c:pt idx="10">
                  <c:v>-1000</c:v>
                </c:pt>
                <c:pt idx="11">
                  <c:v>-1000</c:v>
                </c:pt>
                <c:pt idx="12">
                  <c:v>-1000</c:v>
                </c:pt>
                <c:pt idx="13">
                  <c:v>-1000</c:v>
                </c:pt>
                <c:pt idx="14">
                  <c:v>-1000</c:v>
                </c:pt>
                <c:pt idx="15">
                  <c:v>-1000</c:v>
                </c:pt>
                <c:pt idx="16">
                  <c:v>-1000</c:v>
                </c:pt>
              </c:numCache>
            </c:numRef>
          </c:val>
          <c:extLst>
            <c:ext xmlns:c16="http://schemas.microsoft.com/office/drawing/2014/chart" uri="{C3380CC4-5D6E-409C-BE32-E72D297353CC}">
              <c16:uniqueId val="{0000001E-57E2-46AB-906B-257153C5D9C4}"/>
            </c:ext>
          </c:extLst>
        </c:ser>
        <c:dLbls>
          <c:showLegendKey val="0"/>
          <c:showVal val="0"/>
          <c:showCatName val="0"/>
          <c:showSerName val="0"/>
          <c:showPercent val="0"/>
          <c:showBubbleSize val="0"/>
        </c:dLbls>
        <c:gapWidth val="0"/>
        <c:overlap val="100"/>
        <c:axId val="336481871"/>
        <c:axId val="336490607"/>
      </c:barChart>
      <c:lineChart>
        <c:grouping val="standard"/>
        <c:varyColors val="0"/>
        <c:ser>
          <c:idx val="1"/>
          <c:order val="0"/>
          <c:tx>
            <c:strRef>
              <c:f>'G2.12'!$Q$2</c:f>
              <c:strCache>
                <c:ptCount val="1"/>
                <c:pt idx="0">
                  <c:v>Informe de octubre</c:v>
                </c:pt>
              </c:strCache>
            </c:strRef>
          </c:tx>
          <c:spPr>
            <a:ln w="28575" cap="rnd">
              <a:solidFill>
                <a:schemeClr val="accent2"/>
              </a:solidFill>
              <a:round/>
            </a:ln>
            <a:effectLst/>
          </c:spPr>
          <c:marker>
            <c:symbol val="none"/>
          </c:marker>
          <c:dPt>
            <c:idx val="5"/>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B-ED1B-4C39-B2A8-84B5203768D0}"/>
              </c:ext>
            </c:extLst>
          </c:dPt>
          <c:dPt>
            <c:idx val="6"/>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C-ED1B-4C39-B2A8-84B5203768D0}"/>
              </c:ext>
            </c:extLst>
          </c:dPt>
          <c:dPt>
            <c:idx val="7"/>
            <c:marker>
              <c:symbol val="none"/>
            </c:marker>
            <c:bubble3D val="0"/>
            <c:spPr>
              <a:ln w="28575" cap="sq">
                <a:solidFill>
                  <a:schemeClr val="accent2"/>
                </a:solidFill>
                <a:prstDash val="solid"/>
                <a:round/>
              </a:ln>
              <a:effectLst/>
            </c:spPr>
            <c:extLst>
              <c:ext xmlns:c16="http://schemas.microsoft.com/office/drawing/2014/chart" uri="{C3380CC4-5D6E-409C-BE32-E72D297353CC}">
                <c16:uniqueId val="{0000000D-ED1B-4C39-B2A8-84B5203768D0}"/>
              </c:ext>
            </c:extLst>
          </c:dPt>
          <c:dPt>
            <c:idx val="8"/>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E-ED1B-4C39-B2A8-84B5203768D0}"/>
              </c:ext>
            </c:extLst>
          </c:dPt>
          <c:dPt>
            <c:idx val="9"/>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ED1B-4C39-B2A8-84B5203768D0}"/>
              </c:ext>
            </c:extLst>
          </c:dPt>
          <c:dPt>
            <c:idx val="10"/>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B-6FB6-4F80-9D2D-6AAA93126AF1}"/>
              </c:ext>
            </c:extLst>
          </c:dPt>
          <c:dPt>
            <c:idx val="11"/>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D-6FB6-4F80-9D2D-6AAA93126AF1}"/>
              </c:ext>
            </c:extLst>
          </c:dPt>
          <c:dPt>
            <c:idx val="12"/>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0F-6FB6-4F80-9D2D-6AAA93126AF1}"/>
              </c:ext>
            </c:extLst>
          </c:dPt>
          <c:dPt>
            <c:idx val="13"/>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3-060B-4F74-9C1B-990FFC9B9DA5}"/>
              </c:ext>
            </c:extLst>
          </c:dPt>
          <c:dPt>
            <c:idx val="14"/>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6-785F-4104-A691-23A5E047B364}"/>
              </c:ext>
            </c:extLst>
          </c:dPt>
          <c:dPt>
            <c:idx val="15"/>
            <c:marker>
              <c:symbol val="none"/>
            </c:marker>
            <c:bubble3D val="0"/>
            <c:spPr>
              <a:ln w="28575" cap="sq">
                <a:solidFill>
                  <a:schemeClr val="accent2"/>
                </a:solidFill>
                <a:prstDash val="sysDot"/>
                <a:round/>
              </a:ln>
              <a:effectLst/>
            </c:spPr>
            <c:extLst>
              <c:ext xmlns:c16="http://schemas.microsoft.com/office/drawing/2014/chart" uri="{C3380CC4-5D6E-409C-BE32-E72D297353CC}">
                <c16:uniqueId val="{0000002A-D864-4DB2-BD8A-EC777423FC38}"/>
              </c:ext>
            </c:extLst>
          </c:dPt>
          <c:cat>
            <c:multiLvlStrRef>
              <c:extLst>
                <c:ext xmlns:c15="http://schemas.microsoft.com/office/drawing/2012/chart" uri="{02D57815-91ED-43cb-92C2-25804820EDAC}">
                  <c15:fullRef>
                    <c15:sqref>'G2.12'!$O$19:$P$42</c15:sqref>
                  </c15:fullRef>
                </c:ext>
              </c:extLst>
              <c:f>'G2.12'!$O$26:$P$42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'G2.12'!$Q$19:$Q$42</c15:sqref>
                  </c15:fullRef>
                </c:ext>
              </c:extLst>
              <c:f>'G2.12'!$Q$26:$Q$42</c:f>
              <c:numCache>
                <c:formatCode>0.00</c:formatCode>
                <c:ptCount val="17"/>
                <c:pt idx="0">
                  <c:v>17.23</c:v>
                </c:pt>
                <c:pt idx="1">
                  <c:v>25.37</c:v>
                </c:pt>
                <c:pt idx="2">
                  <c:v>23.65</c:v>
                </c:pt>
                <c:pt idx="3">
                  <c:v>26.62</c:v>
                </c:pt>
                <c:pt idx="4">
                  <c:v>27.81</c:v>
                </c:pt>
                <c:pt idx="5">
                  <c:v>21.81</c:v>
                </c:pt>
                <c:pt idx="6">
                  <c:v>14.31</c:v>
                </c:pt>
                <c:pt idx="7">
                  <c:v>11.47</c:v>
                </c:pt>
                <c:pt idx="8">
                  <c:v>8.33</c:v>
                </c:pt>
                <c:pt idx="9">
                  <c:v>6.52</c:v>
                </c:pt>
                <c:pt idx="10">
                  <c:v>8.68</c:v>
                </c:pt>
                <c:pt idx="11">
                  <c:v>3.42</c:v>
                </c:pt>
                <c:pt idx="12">
                  <c:v>0.56000000000000005</c:v>
                </c:pt>
                <c:pt idx="13">
                  <c:v>-0.39</c:v>
                </c:pt>
                <c:pt idx="14" formatCode="General">
                  <c:v>-1.39</c:v>
                </c:pt>
                <c:pt idx="15" formatCode="General">
                  <c:v>0.02</c:v>
                </c:pt>
              </c:numCache>
            </c:numRef>
          </c:val>
          <c:smooth val="0"/>
          <c:extLst>
            <c:ext xmlns:c16="http://schemas.microsoft.com/office/drawing/2014/chart" uri="{C3380CC4-5D6E-409C-BE32-E72D297353CC}">
              <c16:uniqueId val="{00000001-1061-4509-B957-CF33E6A4261E}"/>
            </c:ext>
          </c:extLst>
        </c:ser>
        <c:ser>
          <c:idx val="0"/>
          <c:order val="1"/>
          <c:tx>
            <c:strRef>
              <c:f>'G2.12'!$R$2</c:f>
              <c:strCache>
                <c:ptCount val="1"/>
                <c:pt idx="0">
                  <c:v>Informe de enero</c:v>
                </c:pt>
              </c:strCache>
            </c:strRef>
          </c:tx>
          <c:spPr>
            <a:ln w="28575" cap="rnd">
              <a:solidFill>
                <a:schemeClr val="accent1">
                  <a:lumMod val="75000"/>
                </a:schemeClr>
              </a:solidFill>
              <a:round/>
            </a:ln>
            <a:effectLst/>
          </c:spPr>
          <c:marker>
            <c:symbol val="none"/>
          </c:marker>
          <c:dPt>
            <c:idx val="5"/>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3-ED1B-4C39-B2A8-84B5203768D0}"/>
              </c:ext>
            </c:extLst>
          </c:dPt>
          <c:dPt>
            <c:idx val="6"/>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4-ED1B-4C39-B2A8-84B5203768D0}"/>
              </c:ext>
            </c:extLst>
          </c:dPt>
          <c:dPt>
            <c:idx val="7"/>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5-ED1B-4C39-B2A8-84B5203768D0}"/>
              </c:ext>
            </c:extLst>
          </c:dPt>
          <c:dPt>
            <c:idx val="8"/>
            <c:marker>
              <c:symbol val="none"/>
            </c:marker>
            <c:bubble3D val="0"/>
            <c:spPr>
              <a:ln w="28575" cap="sq">
                <a:solidFill>
                  <a:schemeClr val="accent1">
                    <a:lumMod val="75000"/>
                  </a:schemeClr>
                </a:solidFill>
                <a:prstDash val="solid"/>
                <a:round/>
              </a:ln>
              <a:effectLst/>
            </c:spPr>
            <c:extLst>
              <c:ext xmlns:c16="http://schemas.microsoft.com/office/drawing/2014/chart" uri="{C3380CC4-5D6E-409C-BE32-E72D297353CC}">
                <c16:uniqueId val="{00000006-ED1B-4C39-B2A8-84B5203768D0}"/>
              </c:ext>
            </c:extLst>
          </c:dPt>
          <c:dPt>
            <c:idx val="9"/>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07-ED1B-4C39-B2A8-84B5203768D0}"/>
              </c:ext>
            </c:extLst>
          </c:dPt>
          <c:dPt>
            <c:idx val="10"/>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B-6FB6-4F80-9D2D-6AAA93126AF1}"/>
              </c:ext>
            </c:extLst>
          </c:dPt>
          <c:dPt>
            <c:idx val="11"/>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D-6FB6-4F80-9D2D-6AAA93126AF1}"/>
              </c:ext>
            </c:extLst>
          </c:dPt>
          <c:dPt>
            <c:idx val="12"/>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6FB6-4F80-9D2D-6AAA93126AF1}"/>
              </c:ext>
            </c:extLst>
          </c:dPt>
          <c:dPt>
            <c:idx val="13"/>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1F-57E2-46AB-906B-257153C5D9C4}"/>
              </c:ext>
            </c:extLst>
          </c:dPt>
          <c:dPt>
            <c:idx val="14"/>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2-060B-4F74-9C1B-990FFC9B9DA5}"/>
              </c:ext>
            </c:extLst>
          </c:dPt>
          <c:dPt>
            <c:idx val="15"/>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8-7706-4E37-B04E-691EB321CA70}"/>
              </c:ext>
            </c:extLst>
          </c:dPt>
          <c:dPt>
            <c:idx val="16"/>
            <c:marker>
              <c:symbol val="none"/>
            </c:marker>
            <c:bubble3D val="0"/>
            <c:spPr>
              <a:ln w="28575" cap="sq">
                <a:solidFill>
                  <a:schemeClr val="accent1">
                    <a:lumMod val="75000"/>
                  </a:schemeClr>
                </a:solidFill>
                <a:prstDash val="sysDot"/>
                <a:round/>
              </a:ln>
              <a:effectLst/>
            </c:spPr>
            <c:extLst>
              <c:ext xmlns:c16="http://schemas.microsoft.com/office/drawing/2014/chart" uri="{C3380CC4-5D6E-409C-BE32-E72D297353CC}">
                <c16:uniqueId val="{0000002C-48E5-4E3B-97C2-FA1640B77460}"/>
              </c:ext>
            </c:extLst>
          </c:dPt>
          <c:cat>
            <c:multiLvlStrRef>
              <c:extLst>
                <c:ext xmlns:c15="http://schemas.microsoft.com/office/drawing/2012/chart" uri="{02D57815-91ED-43cb-92C2-25804820EDAC}">
                  <c15:fullRef>
                    <c15:sqref>'G2.12'!$O$19:$P$42</c15:sqref>
                  </c15:fullRef>
                </c:ext>
              </c:extLst>
              <c:f>'G2.12'!$O$26:$P$42</c:f>
              <c:multiLvlStrCache>
                <c:ptCount val="17"/>
                <c:lvl>
                  <c:pt idx="0">
                    <c:v>IV</c:v>
                  </c:pt>
                  <c:pt idx="1">
                    <c:v>I</c:v>
                  </c:pt>
                  <c:pt idx="2">
                    <c:v>II</c:v>
                  </c:pt>
                  <c:pt idx="3">
                    <c:v>III</c:v>
                  </c:pt>
                  <c:pt idx="4">
                    <c:v>IV</c:v>
                  </c:pt>
                  <c:pt idx="5">
                    <c:v>I</c:v>
                  </c:pt>
                  <c:pt idx="6">
                    <c:v>II</c:v>
                  </c:pt>
                  <c:pt idx="7">
                    <c:v>III</c:v>
                  </c:pt>
                  <c:pt idx="8">
                    <c:v>IV</c:v>
                  </c:pt>
                  <c:pt idx="9">
                    <c:v>I</c:v>
                  </c:pt>
                  <c:pt idx="10">
                    <c:v>II</c:v>
                  </c:pt>
                  <c:pt idx="11">
                    <c:v>III</c:v>
                  </c:pt>
                  <c:pt idx="12">
                    <c:v>IV</c:v>
                  </c:pt>
                  <c:pt idx="13">
                    <c:v>I</c:v>
                  </c:pt>
                  <c:pt idx="14">
                    <c:v>II</c:v>
                  </c:pt>
                  <c:pt idx="15">
                    <c:v>III</c:v>
                  </c:pt>
                  <c:pt idx="16">
                    <c:v>IV</c:v>
                  </c:pt>
                </c:lvl>
                <c:lvl>
                  <c:pt idx="1">
                    <c:v>2022</c:v>
                  </c:pt>
                  <c:pt idx="5">
                    <c:v>2023</c:v>
                  </c:pt>
                  <c:pt idx="9">
                    <c:v>2024</c:v>
                  </c:pt>
                  <c:pt idx="13">
                    <c:v>2025</c:v>
                  </c:pt>
                </c:lvl>
              </c:multiLvlStrCache>
            </c:multiLvlStrRef>
          </c:cat>
          <c:val>
            <c:numRef>
              <c:extLst>
                <c:ext xmlns:c15="http://schemas.microsoft.com/office/drawing/2012/chart" uri="{02D57815-91ED-43cb-92C2-25804820EDAC}">
                  <c15:fullRef>
                    <c15:sqref>'G2.12'!$R$19:$R$42</c15:sqref>
                  </c15:fullRef>
                </c:ext>
              </c:extLst>
              <c:f>'G2.12'!$R$26:$R$42</c:f>
              <c:numCache>
                <c:formatCode>0.00</c:formatCode>
                <c:ptCount val="17"/>
                <c:pt idx="0">
                  <c:v>17.23</c:v>
                </c:pt>
                <c:pt idx="1">
                  <c:v>25.37</c:v>
                </c:pt>
                <c:pt idx="2">
                  <c:v>23.65</c:v>
                </c:pt>
                <c:pt idx="3">
                  <c:v>26.62</c:v>
                </c:pt>
                <c:pt idx="4">
                  <c:v>27.81</c:v>
                </c:pt>
                <c:pt idx="5">
                  <c:v>21.81</c:v>
                </c:pt>
                <c:pt idx="6">
                  <c:v>14.31</c:v>
                </c:pt>
                <c:pt idx="7">
                  <c:v>11.47</c:v>
                </c:pt>
                <c:pt idx="8">
                  <c:v>5</c:v>
                </c:pt>
                <c:pt idx="9">
                  <c:v>2.78</c:v>
                </c:pt>
                <c:pt idx="10">
                  <c:v>5.33</c:v>
                </c:pt>
                <c:pt idx="11">
                  <c:v>3.65</c:v>
                </c:pt>
                <c:pt idx="12">
                  <c:v>4.26</c:v>
                </c:pt>
                <c:pt idx="13">
                  <c:v>3.86</c:v>
                </c:pt>
                <c:pt idx="14" formatCode="General">
                  <c:v>2.25</c:v>
                </c:pt>
                <c:pt idx="15" formatCode="General">
                  <c:v>0.62</c:v>
                </c:pt>
                <c:pt idx="16" formatCode="General">
                  <c:v>0.15</c:v>
                </c:pt>
              </c:numCache>
            </c:numRef>
          </c:val>
          <c:smooth val="0"/>
          <c:extLst>
            <c:ext xmlns:c16="http://schemas.microsoft.com/office/drawing/2014/chart" uri="{C3380CC4-5D6E-409C-BE32-E72D297353CC}">
              <c16:uniqueId val="{00000000-1061-4509-B957-CF33E6A4261E}"/>
            </c:ext>
          </c:extLst>
        </c:ser>
        <c:dLbls>
          <c:showLegendKey val="0"/>
          <c:showVal val="0"/>
          <c:showCatName val="0"/>
          <c:showSerName val="0"/>
          <c:showPercent val="0"/>
          <c:showBubbleSize val="0"/>
        </c:dLbls>
        <c:marker val="1"/>
        <c:smooth val="0"/>
        <c:axId val="336481871"/>
        <c:axId val="336490607"/>
      </c:lineChart>
      <c:catAx>
        <c:axId val="336481871"/>
        <c:scaling>
          <c:orientation val="minMax"/>
        </c:scaling>
        <c:delete val="0"/>
        <c:axPos val="b"/>
        <c:numFmt formatCode="General" sourceLinked="1"/>
        <c:majorTickMark val="in"/>
        <c:minorTickMark val="in"/>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90607"/>
        <c:crosses val="autoZero"/>
        <c:auto val="1"/>
        <c:lblAlgn val="ctr"/>
        <c:lblOffset val="100"/>
        <c:noMultiLvlLbl val="0"/>
      </c:catAx>
      <c:valAx>
        <c:axId val="336490607"/>
        <c:scaling>
          <c:orientation val="minMax"/>
          <c:max val="30"/>
          <c:min val="-3"/>
        </c:scaling>
        <c:delete val="0"/>
        <c:axPos val="l"/>
        <c:numFmt formatCode="General"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crossAx val="336481871"/>
        <c:crosses val="autoZero"/>
        <c:crossBetween val="between"/>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Times New Roman" panose="02020603050405020304" pitchFamily="18" charset="0"/>
          <a:cs typeface="Times New Roman" panose="02020603050405020304" pitchFamily="18" charset="0"/>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25400</xdr:colOff>
      <xdr:row>6</xdr:row>
      <xdr:rowOff>31750</xdr:rowOff>
    </xdr:from>
    <xdr:to>
      <xdr:col>11</xdr:col>
      <xdr:colOff>210900</xdr:colOff>
      <xdr:row>29</xdr:row>
      <xdr:rowOff>156400</xdr:rowOff>
    </xdr:to>
    <xdr:graphicFrame macro="">
      <xdr:nvGraphicFramePr>
        <xdr:cNvPr id="3" name="1 Gráfico">
          <a:extLst>
            <a:ext uri="{FF2B5EF4-FFF2-40B4-BE49-F238E27FC236}">
              <a16:creationId xmlns:a16="http://schemas.microsoft.com/office/drawing/2014/main" id="{47E43A2C-E5A5-4F25-B38A-92768054CD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29375</xdr:colOff>
      <xdr:row>6</xdr:row>
      <xdr:rowOff>78580</xdr:rowOff>
    </xdr:from>
    <xdr:to>
      <xdr:col>11</xdr:col>
      <xdr:colOff>214875</xdr:colOff>
      <xdr:row>30</xdr:row>
      <xdr:rowOff>31780</xdr:rowOff>
    </xdr:to>
    <xdr:graphicFrame macro="">
      <xdr:nvGraphicFramePr>
        <xdr:cNvPr id="3" name="Gráfico 2">
          <a:extLst>
            <a:ext uri="{FF2B5EF4-FFF2-40B4-BE49-F238E27FC236}">
              <a16:creationId xmlns:a16="http://schemas.microsoft.com/office/drawing/2014/main" id="{159C635F-F25D-4DE3-D849-3E6EBF02F9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647699</xdr:colOff>
      <xdr:row>5</xdr:row>
      <xdr:rowOff>161130</xdr:rowOff>
    </xdr:from>
    <xdr:to>
      <xdr:col>11</xdr:col>
      <xdr:colOff>102949</xdr:colOff>
      <xdr:row>29</xdr:row>
      <xdr:rowOff>114330</xdr:rowOff>
    </xdr:to>
    <xdr:graphicFrame macro="">
      <xdr:nvGraphicFramePr>
        <xdr:cNvPr id="2" name="Gráfico 1">
          <a:extLst>
            <a:ext uri="{FF2B5EF4-FFF2-40B4-BE49-F238E27FC236}">
              <a16:creationId xmlns:a16="http://schemas.microsoft.com/office/drawing/2014/main" id="{F8DAD4E7-6B35-4ACD-859C-CA9C4C869E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23819</xdr:colOff>
      <xdr:row>6</xdr:row>
      <xdr:rowOff>57148</xdr:rowOff>
    </xdr:from>
    <xdr:to>
      <xdr:col>11</xdr:col>
      <xdr:colOff>209319</xdr:colOff>
      <xdr:row>30</xdr:row>
      <xdr:rowOff>10348</xdr:rowOff>
    </xdr:to>
    <xdr:graphicFrame macro="">
      <xdr:nvGraphicFramePr>
        <xdr:cNvPr id="3" name="Gráfico 2">
          <a:extLst>
            <a:ext uri="{FF2B5EF4-FFF2-40B4-BE49-F238E27FC236}">
              <a16:creationId xmlns:a16="http://schemas.microsoft.com/office/drawing/2014/main" id="{036F364F-B505-6D79-8355-C8906A9E04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60334</xdr:colOff>
      <xdr:row>6</xdr:row>
      <xdr:rowOff>33337</xdr:rowOff>
    </xdr:from>
    <xdr:to>
      <xdr:col>11</xdr:col>
      <xdr:colOff>245834</xdr:colOff>
      <xdr:row>27</xdr:row>
      <xdr:rowOff>127000</xdr:rowOff>
    </xdr:to>
    <xdr:graphicFrame macro="">
      <xdr:nvGraphicFramePr>
        <xdr:cNvPr id="3" name="Gráfico 2">
          <a:extLst>
            <a:ext uri="{FF2B5EF4-FFF2-40B4-BE49-F238E27FC236}">
              <a16:creationId xmlns:a16="http://schemas.microsoft.com/office/drawing/2014/main" id="{B2E6F064-E527-929F-7E63-B27753ABB8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44823</xdr:colOff>
      <xdr:row>30</xdr:row>
      <xdr:rowOff>106966</xdr:rowOff>
    </xdr:from>
    <xdr:to>
      <xdr:col>18</xdr:col>
      <xdr:colOff>672353</xdr:colOff>
      <xdr:row>64</xdr:row>
      <xdr:rowOff>162996</xdr:rowOff>
    </xdr:to>
    <xdr:graphicFrame macro="">
      <xdr:nvGraphicFramePr>
        <xdr:cNvPr id="2" name="Gráfico 1">
          <a:extLst>
            <a:ext uri="{FF2B5EF4-FFF2-40B4-BE49-F238E27FC236}">
              <a16:creationId xmlns:a16="http://schemas.microsoft.com/office/drawing/2014/main" id="{2C3426D9-9C04-45FE-910D-425A90473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57524</xdr:colOff>
      <xdr:row>6</xdr:row>
      <xdr:rowOff>17981</xdr:rowOff>
    </xdr:from>
    <xdr:to>
      <xdr:col>11</xdr:col>
      <xdr:colOff>243024</xdr:colOff>
      <xdr:row>29</xdr:row>
      <xdr:rowOff>142631</xdr:rowOff>
    </xdr:to>
    <xdr:graphicFrame macro="">
      <xdr:nvGraphicFramePr>
        <xdr:cNvPr id="2" name="Gráfico 1">
          <a:extLst>
            <a:ext uri="{FF2B5EF4-FFF2-40B4-BE49-F238E27FC236}">
              <a16:creationId xmlns:a16="http://schemas.microsoft.com/office/drawing/2014/main" id="{D334B93A-EEC0-4FD2-8E90-107035932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23813</xdr:colOff>
      <xdr:row>6</xdr:row>
      <xdr:rowOff>124618</xdr:rowOff>
    </xdr:from>
    <xdr:to>
      <xdr:col>11</xdr:col>
      <xdr:colOff>209313</xdr:colOff>
      <xdr:row>30</xdr:row>
      <xdr:rowOff>77818</xdr:rowOff>
    </xdr:to>
    <xdr:graphicFrame macro="">
      <xdr:nvGraphicFramePr>
        <xdr:cNvPr id="4" name="Gráfico 3">
          <a:extLst>
            <a:ext uri="{FF2B5EF4-FFF2-40B4-BE49-F238E27FC236}">
              <a16:creationId xmlns:a16="http://schemas.microsoft.com/office/drawing/2014/main" id="{8591424A-79FD-48B5-981A-9B9A02C7F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29037</xdr:colOff>
      <xdr:row>6</xdr:row>
      <xdr:rowOff>28575</xdr:rowOff>
    </xdr:from>
    <xdr:to>
      <xdr:col>11</xdr:col>
      <xdr:colOff>214537</xdr:colOff>
      <xdr:row>29</xdr:row>
      <xdr:rowOff>153225</xdr:rowOff>
    </xdr:to>
    <xdr:graphicFrame macro="">
      <xdr:nvGraphicFramePr>
        <xdr:cNvPr id="3" name="Gráfico 2">
          <a:extLst>
            <a:ext uri="{FF2B5EF4-FFF2-40B4-BE49-F238E27FC236}">
              <a16:creationId xmlns:a16="http://schemas.microsoft.com/office/drawing/2014/main" id="{84962349-6385-46E4-E311-189F05247E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48425</xdr:colOff>
      <xdr:row>6</xdr:row>
      <xdr:rowOff>10318</xdr:rowOff>
    </xdr:from>
    <xdr:to>
      <xdr:col>11</xdr:col>
      <xdr:colOff>233925</xdr:colOff>
      <xdr:row>29</xdr:row>
      <xdr:rowOff>134968</xdr:rowOff>
    </xdr:to>
    <xdr:graphicFrame macro="">
      <xdr:nvGraphicFramePr>
        <xdr:cNvPr id="3" name="Gráfico 2">
          <a:extLst>
            <a:ext uri="{FF2B5EF4-FFF2-40B4-BE49-F238E27FC236}">
              <a16:creationId xmlns:a16="http://schemas.microsoft.com/office/drawing/2014/main" id="{6AB8DB87-5A9F-C15F-32A2-6A32FEE058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42802</xdr:colOff>
      <xdr:row>5</xdr:row>
      <xdr:rowOff>19048</xdr:rowOff>
    </xdr:from>
    <xdr:to>
      <xdr:col>11</xdr:col>
      <xdr:colOff>228302</xdr:colOff>
      <xdr:row>28</xdr:row>
      <xdr:rowOff>143698</xdr:rowOff>
    </xdr:to>
    <xdr:graphicFrame macro="">
      <xdr:nvGraphicFramePr>
        <xdr:cNvPr id="3" name="Gráfico 2">
          <a:extLst>
            <a:ext uri="{FF2B5EF4-FFF2-40B4-BE49-F238E27FC236}">
              <a16:creationId xmlns:a16="http://schemas.microsoft.com/office/drawing/2014/main" id="{38A2D55A-2FB9-08E8-418E-EDE6A1C06B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47624</xdr:colOff>
      <xdr:row>6</xdr:row>
      <xdr:rowOff>19050</xdr:rowOff>
    </xdr:from>
    <xdr:to>
      <xdr:col>11</xdr:col>
      <xdr:colOff>233124</xdr:colOff>
      <xdr:row>26</xdr:row>
      <xdr:rowOff>139700</xdr:rowOff>
    </xdr:to>
    <xdr:graphicFrame macro="">
      <xdr:nvGraphicFramePr>
        <xdr:cNvPr id="2" name="Gráfico 1">
          <a:extLst>
            <a:ext uri="{FF2B5EF4-FFF2-40B4-BE49-F238E27FC236}">
              <a16:creationId xmlns:a16="http://schemas.microsoft.com/office/drawing/2014/main" id="{3E0C9EDE-BA95-466C-9DB9-A5A92E878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26565</xdr:colOff>
      <xdr:row>6</xdr:row>
      <xdr:rowOff>114805</xdr:rowOff>
    </xdr:from>
    <xdr:to>
      <xdr:col>11</xdr:col>
      <xdr:colOff>183201</xdr:colOff>
      <xdr:row>30</xdr:row>
      <xdr:rowOff>26441</xdr:rowOff>
    </xdr:to>
    <xdr:graphicFrame macro="">
      <xdr:nvGraphicFramePr>
        <xdr:cNvPr id="3" name="Gráfico 2">
          <a:extLst>
            <a:ext uri="{FF2B5EF4-FFF2-40B4-BE49-F238E27FC236}">
              <a16:creationId xmlns:a16="http://schemas.microsoft.com/office/drawing/2014/main" id="{7A79BC25-A83B-3EFA-C503-61EA37600A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47633</xdr:colOff>
      <xdr:row>6</xdr:row>
      <xdr:rowOff>33336</xdr:rowOff>
    </xdr:from>
    <xdr:to>
      <xdr:col>11</xdr:col>
      <xdr:colOff>233133</xdr:colOff>
      <xdr:row>29</xdr:row>
      <xdr:rowOff>157986</xdr:rowOff>
    </xdr:to>
    <xdr:graphicFrame macro="">
      <xdr:nvGraphicFramePr>
        <xdr:cNvPr id="3" name="Gráfico 2">
          <a:extLst>
            <a:ext uri="{FF2B5EF4-FFF2-40B4-BE49-F238E27FC236}">
              <a16:creationId xmlns:a16="http://schemas.microsoft.com/office/drawing/2014/main" id="{0DA49883-293E-24BA-E641-85E8D84A4B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47632</xdr:colOff>
      <xdr:row>6</xdr:row>
      <xdr:rowOff>33338</xdr:rowOff>
    </xdr:from>
    <xdr:to>
      <xdr:col>11</xdr:col>
      <xdr:colOff>233132</xdr:colOff>
      <xdr:row>29</xdr:row>
      <xdr:rowOff>157988</xdr:rowOff>
    </xdr:to>
    <xdr:graphicFrame macro="">
      <xdr:nvGraphicFramePr>
        <xdr:cNvPr id="3" name="Gráfico 2">
          <a:extLst>
            <a:ext uri="{FF2B5EF4-FFF2-40B4-BE49-F238E27FC236}">
              <a16:creationId xmlns:a16="http://schemas.microsoft.com/office/drawing/2014/main" id="{7269C6B2-6797-CE2E-1E96-AF9E5A2CB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I129535\Users\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PI129535\Users\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PI129535\Users\Users\aguarilo\MIT\Stanford\DCINCIR30-C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PI129535\Users\users\aguarilo\Hist&#243;rico\Documentos%20BC\2005%20CON%20REPROCESO\MIT\Princeton\BC%20Valo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users\Programa%20FMI\Agosto%202004\BPene27-2000AJUSTE%20IMPO%20DEUDA%20B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portal.oecd.org/C:/xlfiles/Corp%20Transition/2010%20Corp%20Transition/hnordqvist/projects/Rating%20Action%20Reports&amp;Data/2004Q4%20Rating%20Actions/Rtgs%20Outstanding%20093004,%20outlks,%20fallen%20angels,%20rtgs%20di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dane.gov.co/files/investigaciones/boletines/pib/Anexos_Demanda_constantes_desestacionalizados_2012_II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banrep.gov.co/C&#243;mo%20nos%20ven%20afuera/Bloomberg/Como%20nos%20ven%20afuera%20Bloomberg/EMBI%20Latam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2\calcul_B1.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I129535\Users\AirBase\data\read_statistics_macr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PI129535\Users\GUEST\GlobalMacro\Bonds_Loans\Bonds_Loans_Issuance_MAIN_External_FX.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PI129535\Users\Applic\UOE\EQ\y0001\WEI\02de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PI129535\Users\Units\MAD\TRADE\TradeSlowdown\Openness\Tradefrontier_simulations.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PI129535\Users\Users\alban.guichard\Documents\P_et_R\2017.3\resultats_2017T3_DEFINITIFS_PUBL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PI134100\Users\users\jtco\Infocongreso2000\REPOS-OMA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PI129535\Users\Units\CS5\Latvia\Graphiques%20Survey%202014-15\Basic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MB\RAFA\Correjb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PI129535\Users\TEMP\OutputContri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AG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2006\data2001\E9C3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NWB\POpul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portal.oecd.org/Users/guldemirtas/Dropbox/CB_R2/Reference/CRAs/Fitch%20Reports/Fitch_GlobalCorpFinTrans&amp;DefStudy_2018.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PI129535\Users\PISA\EduExpend.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3D420243\IRPISAPlus_Chap5_ChartCorrec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fgaleara\Desktop\Programaci&#243;n%20macroecon&#243;mica\Sector%20Externo\Ene-21\Documento\Gr&#225;ficos%20IMP%20Ene-21_v2.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PI134100\Users\Users\crojasma\Documents\Datos%20Modelos\IPM%20-%20publicable\2020Q2\Gr&#225;ficos\Gr&#225;ficos%20IPM_julio%202020%20contexto%20exteern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I134100\Users\DOCOMAS\MEMO%20NUEVO\MEMO%20cambiaria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PI134100\Users\Users\jamadoto\Desktop\Inflaci&#243;n\Presentaciones\Informe%20de%20Inflaci&#243;n\2017\Julio%20-%20Trimestral\Source.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PI129535\Users\Documents%20and%20Settings\vayssettes_s\My%20Documents\SharePoint%20Drafts\oecdemeamicrosoftonlinecom-1.sharepoint.emea.microsoftonline.com\pisa2009ir\Content\APPLIC\UOE\IND98\FIN95\F5_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17"/>
      <sheetName val="Cuadro18"/>
      <sheetName val="Cuadro19"/>
      <sheetName val="Cuadro20"/>
    </sheetNames>
    <sheetDataSet>
      <sheetData sheetId="0" refreshError="1"/>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2004"/>
      <sheetName val="2005"/>
    </sheetNames>
    <sheetDataSet>
      <sheetData sheetId="0"/>
      <sheetData sheetId="1" refreshError="1">
        <row r="2">
          <cell r="A2" t="str">
            <v>000.</v>
          </cell>
          <cell r="B2" t="str">
            <v>*** RAIZ DE LA ESTRUCTURA ***</v>
          </cell>
          <cell r="C2">
            <v>-2897220562.96</v>
          </cell>
          <cell r="D2">
            <v>9041882.2300000004</v>
          </cell>
          <cell r="E2">
            <v>-237180675.22</v>
          </cell>
          <cell r="F2">
            <v>-280985317.06999999</v>
          </cell>
          <cell r="G2">
            <v>-244148638.25</v>
          </cell>
          <cell r="H2">
            <v>-280776651.13999999</v>
          </cell>
          <cell r="I2">
            <v>-267120717.88</v>
          </cell>
          <cell r="J2">
            <v>-294832706.44999999</v>
          </cell>
          <cell r="K2">
            <v>-445773586.56999999</v>
          </cell>
          <cell r="L2">
            <v>-386315468.63999999</v>
          </cell>
          <cell r="M2">
            <v>-426327425.50999999</v>
          </cell>
          <cell r="N2">
            <v>-329833619.69999999</v>
          </cell>
          <cell r="O2">
            <v>-408239637.90000004</v>
          </cell>
          <cell r="P2">
            <v>-582888291.08000004</v>
          </cell>
          <cell r="Q2">
            <v>-628149499.91999996</v>
          </cell>
          <cell r="R2">
            <v>-633942084.59000003</v>
          </cell>
          <cell r="S2">
            <v>-776320149.25999999</v>
          </cell>
          <cell r="T2">
            <v>-710820330.65999997</v>
          </cell>
          <cell r="U2">
            <v>-762601323.25</v>
          </cell>
          <cell r="V2">
            <v>-655272680.71000004</v>
          </cell>
        </row>
        <row r="3">
          <cell r="A3" t="str">
            <v>000.001.</v>
          </cell>
          <cell r="B3" t="str">
            <v>CUENTA CORRIENTE</v>
          </cell>
          <cell r="C3">
            <v>817430110.43000007</v>
          </cell>
          <cell r="D3">
            <v>-5855058.25</v>
          </cell>
          <cell r="E3">
            <v>-228357206.15000001</v>
          </cell>
          <cell r="F3">
            <v>-168484802.09</v>
          </cell>
          <cell r="G3">
            <v>-196475552.80000001</v>
          </cell>
          <cell r="H3">
            <v>-184865940.49000001</v>
          </cell>
          <cell r="I3">
            <v>-238610529.50999999</v>
          </cell>
          <cell r="J3">
            <v>-191724716.42000002</v>
          </cell>
          <cell r="K3">
            <v>-153948344.96000001</v>
          </cell>
          <cell r="L3">
            <v>-141164733.93000001</v>
          </cell>
          <cell r="M3">
            <v>-112869664.71000001</v>
          </cell>
          <cell r="N3">
            <v>-323276438.82999998</v>
          </cell>
          <cell r="O3">
            <v>-298400681.36000001</v>
          </cell>
          <cell r="P3">
            <v>-283313293.13999999</v>
          </cell>
          <cell r="Q3">
            <v>-302224073.17000002</v>
          </cell>
          <cell r="R3">
            <v>-273668306.61000001</v>
          </cell>
          <cell r="S3">
            <v>-154406058.43000001</v>
          </cell>
          <cell r="T3">
            <v>-114776557.35000001</v>
          </cell>
          <cell r="U3">
            <v>-65239937.090000004</v>
          </cell>
          <cell r="V3">
            <v>-105350142.39</v>
          </cell>
          <cell r="W3">
            <v>-57251985.469999999</v>
          </cell>
          <cell r="X3">
            <v>-12676765.74</v>
          </cell>
          <cell r="Y3">
            <v>-74021281.590000004</v>
          </cell>
          <cell r="Z3">
            <v>-160683773.61000001</v>
          </cell>
          <cell r="AA3">
            <v>-142971133.11000001</v>
          </cell>
          <cell r="AB3">
            <v>-86202162.579999998</v>
          </cell>
          <cell r="AC3">
            <v>-56665532.590000004</v>
          </cell>
          <cell r="AD3">
            <v>-48233700.380000003</v>
          </cell>
          <cell r="AE3">
            <v>-76569085.75</v>
          </cell>
          <cell r="AF3">
            <v>-24039807.52</v>
          </cell>
          <cell r="AG3">
            <v>-30410228.09</v>
          </cell>
          <cell r="AH3">
            <v>55363595.899999999</v>
          </cell>
          <cell r="AI3">
            <v>-24123249.93</v>
          </cell>
          <cell r="AJ3">
            <v>-3611414.64</v>
          </cell>
          <cell r="AK3">
            <v>46932771.960000001</v>
          </cell>
          <cell r="AL3">
            <v>122594231.96000001</v>
          </cell>
          <cell r="AM3">
            <v>203913092.09</v>
          </cell>
          <cell r="AN3">
            <v>190275781.75999999</v>
          </cell>
          <cell r="AO3">
            <v>209931792.47</v>
          </cell>
          <cell r="AP3">
            <v>276846951.54000002</v>
          </cell>
          <cell r="AQ3">
            <v>223497153.03</v>
          </cell>
          <cell r="AR3">
            <v>275589415.45999998</v>
          </cell>
          <cell r="AS3">
            <v>355668418.32999998</v>
          </cell>
          <cell r="AT3">
            <v>410023396.17000002</v>
          </cell>
          <cell r="AU3">
            <v>460024874.63</v>
          </cell>
          <cell r="AV3">
            <v>526479240.23000002</v>
          </cell>
          <cell r="AW3">
            <v>580489519.99000001</v>
          </cell>
          <cell r="AX3">
            <v>697073553.13</v>
          </cell>
          <cell r="AY3">
            <v>714631499.24000001</v>
          </cell>
          <cell r="AZ3">
            <v>770901977.05000007</v>
          </cell>
          <cell r="BA3">
            <v>817430110.43000007</v>
          </cell>
        </row>
        <row r="4">
          <cell r="A4" t="str">
            <v>000.001.001.</v>
          </cell>
          <cell r="B4" t="str">
            <v xml:space="preserve">  Ingresos corrientes.</v>
          </cell>
          <cell r="C4">
            <v>12080291149</v>
          </cell>
          <cell r="D4">
            <v>210158362.86000001</v>
          </cell>
          <cell r="E4">
            <v>752476266.48000002</v>
          </cell>
          <cell r="F4">
            <v>961178286.17000008</v>
          </cell>
          <cell r="G4">
            <v>1162395731.8</v>
          </cell>
          <cell r="H4">
            <v>1366373006.5699999</v>
          </cell>
          <cell r="I4">
            <v>1562685902.5899999</v>
          </cell>
          <cell r="J4">
            <v>1766227526.0699999</v>
          </cell>
          <cell r="K4">
            <v>1969251100.0699999</v>
          </cell>
          <cell r="L4">
            <v>2173530473.6300001</v>
          </cell>
          <cell r="M4">
            <v>2353797903.4500003</v>
          </cell>
          <cell r="N4">
            <v>2499038882.9299998</v>
          </cell>
          <cell r="O4">
            <v>2736735491.77</v>
          </cell>
          <cell r="P4">
            <v>2951525377.71</v>
          </cell>
          <cell r="Q4">
            <v>3169079915.4000001</v>
          </cell>
          <cell r="R4">
            <v>3419391334.4700003</v>
          </cell>
          <cell r="S4">
            <v>3677624016.1900001</v>
          </cell>
          <cell r="T4">
            <v>3920075470.2400002</v>
          </cell>
          <cell r="U4">
            <v>4179742598.0100002</v>
          </cell>
          <cell r="V4">
            <v>4416102184.1099997</v>
          </cell>
          <cell r="W4">
            <v>4618876212.8199997</v>
          </cell>
          <cell r="X4">
            <v>4854913812.8100004</v>
          </cell>
          <cell r="Y4">
            <v>5057293309.1999998</v>
          </cell>
          <cell r="Z4">
            <v>5250569024.0299997</v>
          </cell>
          <cell r="AA4">
            <v>5404359054.6400003</v>
          </cell>
          <cell r="AB4">
            <v>5722987005.6599998</v>
          </cell>
          <cell r="AC4">
            <v>5974289527.0200005</v>
          </cell>
          <cell r="AD4">
            <v>6166639735.6999998</v>
          </cell>
          <cell r="AE4">
            <v>6390054388.4300003</v>
          </cell>
          <cell r="AF4">
            <v>6623556399.5699997</v>
          </cell>
          <cell r="AG4">
            <v>6877176564.7200003</v>
          </cell>
          <cell r="AH4">
            <v>7099941888.8199997</v>
          </cell>
          <cell r="AI4">
            <v>7325078739.3199997</v>
          </cell>
          <cell r="AJ4">
            <v>7436045126.4400005</v>
          </cell>
          <cell r="AK4">
            <v>7795400473.2600002</v>
          </cell>
          <cell r="AL4">
            <v>8060469016.2799997</v>
          </cell>
          <cell r="AM4">
            <v>8298985665.2700005</v>
          </cell>
          <cell r="AN4">
            <v>8498029200.75</v>
          </cell>
          <cell r="AO4">
            <v>8789156674.7299995</v>
          </cell>
          <cell r="AP4">
            <v>9030863039.8999996</v>
          </cell>
          <cell r="AQ4">
            <v>9255608042.0799999</v>
          </cell>
          <cell r="AR4">
            <v>9520960510.1900005</v>
          </cell>
          <cell r="AS4">
            <v>9753208014.75</v>
          </cell>
          <cell r="AT4">
            <v>10029365952.719999</v>
          </cell>
          <cell r="AU4">
            <v>10303919977.969999</v>
          </cell>
          <cell r="AV4">
            <v>10590761845.15</v>
          </cell>
          <cell r="AW4">
            <v>10734314330.83</v>
          </cell>
          <cell r="AX4">
            <v>11195666672.84</v>
          </cell>
          <cell r="AY4">
            <v>11542266864.34</v>
          </cell>
          <cell r="AZ4">
            <v>11824475679.18</v>
          </cell>
          <cell r="BA4">
            <v>12080291149</v>
          </cell>
        </row>
        <row r="5">
          <cell r="A5" t="str">
            <v>000.001.001.001.</v>
          </cell>
          <cell r="B5" t="str">
            <v>Reintegro de divisas por exportacion de bienes.</v>
          </cell>
          <cell r="C5">
            <v>3852861230.4500003</v>
          </cell>
          <cell r="D5">
            <v>48771345.160000004</v>
          </cell>
          <cell r="E5">
            <v>226326454.49000001</v>
          </cell>
          <cell r="F5">
            <v>287246393.75</v>
          </cell>
          <cell r="G5">
            <v>347563794.01999998</v>
          </cell>
          <cell r="H5">
            <v>408193399.46000004</v>
          </cell>
          <cell r="I5">
            <v>471372642.67000002</v>
          </cell>
          <cell r="J5">
            <v>535936638.42000002</v>
          </cell>
          <cell r="K5">
            <v>597327875.89999998</v>
          </cell>
          <cell r="L5">
            <v>669967196.34000003</v>
          </cell>
          <cell r="M5">
            <v>727122728.75999999</v>
          </cell>
          <cell r="N5">
            <v>765319105.16999996</v>
          </cell>
          <cell r="O5">
            <v>836846732.14999998</v>
          </cell>
          <cell r="P5">
            <v>900859839.17000008</v>
          </cell>
          <cell r="Q5">
            <v>969624882.68000007</v>
          </cell>
          <cell r="R5">
            <v>1045150310.03</v>
          </cell>
          <cell r="S5">
            <v>1121263868.1200001</v>
          </cell>
          <cell r="T5">
            <v>1187620652.5799999</v>
          </cell>
          <cell r="U5">
            <v>1265677960.6200001</v>
          </cell>
          <cell r="V5">
            <v>1326751278.53</v>
          </cell>
          <cell r="W5">
            <v>1383221013.3800001</v>
          </cell>
          <cell r="X5">
            <v>1463466562.1300001</v>
          </cell>
          <cell r="Y5">
            <v>1517220490.4000001</v>
          </cell>
          <cell r="Z5">
            <v>1568455285.0899999</v>
          </cell>
          <cell r="AA5">
            <v>1621587920.0900002</v>
          </cell>
          <cell r="AB5">
            <v>1718787678.24</v>
          </cell>
          <cell r="AC5">
            <v>1800013660.1200001</v>
          </cell>
          <cell r="AD5">
            <v>1857949617.3199999</v>
          </cell>
          <cell r="AE5">
            <v>1935698054.45</v>
          </cell>
          <cell r="AF5">
            <v>2019318989.3</v>
          </cell>
          <cell r="AG5">
            <v>2107951270.8199999</v>
          </cell>
          <cell r="AH5">
            <v>2185109388.0999999</v>
          </cell>
          <cell r="AI5">
            <v>2261194511.04</v>
          </cell>
          <cell r="AJ5">
            <v>2300231937.3000002</v>
          </cell>
          <cell r="AK5">
            <v>2425051776.1399999</v>
          </cell>
          <cell r="AL5">
            <v>2523767099.77</v>
          </cell>
          <cell r="AM5">
            <v>2610962455.4099998</v>
          </cell>
          <cell r="AN5">
            <v>2686387321.3899999</v>
          </cell>
          <cell r="AO5">
            <v>2765424313.1700001</v>
          </cell>
          <cell r="AP5">
            <v>2847083131.9099998</v>
          </cell>
          <cell r="AQ5">
            <v>2932550246.7400002</v>
          </cell>
          <cell r="AR5">
            <v>3023504469.5100002</v>
          </cell>
          <cell r="AS5">
            <v>3086742516.75</v>
          </cell>
          <cell r="AT5">
            <v>3173216403.9400001</v>
          </cell>
          <cell r="AU5">
            <v>3266723128.6900001</v>
          </cell>
          <cell r="AV5">
            <v>3358408474.4900002</v>
          </cell>
          <cell r="AW5">
            <v>3400349477.27</v>
          </cell>
          <cell r="AX5">
            <v>3546798859.2000003</v>
          </cell>
          <cell r="AY5">
            <v>3666806970.0100002</v>
          </cell>
          <cell r="AZ5">
            <v>3768755449.3400002</v>
          </cell>
          <cell r="BA5">
            <v>3852861230.4500003</v>
          </cell>
        </row>
        <row r="6">
          <cell r="A6" t="str">
            <v>000.001.001.001.001.</v>
          </cell>
          <cell r="B6" t="str">
            <v>Café</v>
          </cell>
          <cell r="C6">
            <v>524576892.42000002</v>
          </cell>
          <cell r="D6">
            <v>12080700.65</v>
          </cell>
          <cell r="E6">
            <v>46211452.950000003</v>
          </cell>
          <cell r="F6">
            <v>60514630.340000004</v>
          </cell>
          <cell r="G6">
            <v>68597218.810000002</v>
          </cell>
          <cell r="H6">
            <v>78021854.659999996</v>
          </cell>
          <cell r="I6">
            <v>87490075.629999995</v>
          </cell>
          <cell r="J6">
            <v>94634237.409999996</v>
          </cell>
          <cell r="K6">
            <v>100219086.29000001</v>
          </cell>
          <cell r="L6">
            <v>106833873.15000001</v>
          </cell>
          <cell r="M6">
            <v>115904923.99000001</v>
          </cell>
          <cell r="N6">
            <v>118813878.99000001</v>
          </cell>
          <cell r="O6">
            <v>125075566.88</v>
          </cell>
          <cell r="P6">
            <v>130041464.83</v>
          </cell>
          <cell r="Q6">
            <v>135137799.38</v>
          </cell>
          <cell r="R6">
            <v>145042918.28999999</v>
          </cell>
          <cell r="S6">
            <v>156583475.20000002</v>
          </cell>
          <cell r="T6">
            <v>165772437.25</v>
          </cell>
          <cell r="U6">
            <v>178485186.36000001</v>
          </cell>
          <cell r="V6">
            <v>185203041.42000002</v>
          </cell>
          <cell r="W6">
            <v>194989875.30000001</v>
          </cell>
          <cell r="X6">
            <v>205679106.20000002</v>
          </cell>
          <cell r="Y6">
            <v>214004097.98000002</v>
          </cell>
          <cell r="Z6">
            <v>221163580.72</v>
          </cell>
          <cell r="AA6">
            <v>224762148.14000002</v>
          </cell>
          <cell r="AB6">
            <v>233183458.59999999</v>
          </cell>
          <cell r="AC6">
            <v>237236411.88</v>
          </cell>
          <cell r="AD6">
            <v>243864196.75</v>
          </cell>
          <cell r="AE6">
            <v>248223207.81</v>
          </cell>
          <cell r="AF6">
            <v>252465665.22</v>
          </cell>
          <cell r="AG6">
            <v>256692426.45000002</v>
          </cell>
          <cell r="AH6">
            <v>263794323.28999999</v>
          </cell>
          <cell r="AI6">
            <v>271351260.10000002</v>
          </cell>
          <cell r="AJ6">
            <v>272695543.69999999</v>
          </cell>
          <cell r="AK6">
            <v>283883512.39999998</v>
          </cell>
          <cell r="AL6">
            <v>293702185.89999998</v>
          </cell>
          <cell r="AM6">
            <v>310048937.00999999</v>
          </cell>
          <cell r="AN6">
            <v>319518813.17000002</v>
          </cell>
          <cell r="AO6">
            <v>324801342.70999998</v>
          </cell>
          <cell r="AP6">
            <v>334507822.93000001</v>
          </cell>
          <cell r="AQ6">
            <v>343477188.79000002</v>
          </cell>
          <cell r="AR6">
            <v>358095213.88999999</v>
          </cell>
          <cell r="AS6">
            <v>368703843.16000003</v>
          </cell>
          <cell r="AT6">
            <v>386027200.19999999</v>
          </cell>
          <cell r="AU6">
            <v>403568616.56999999</v>
          </cell>
          <cell r="AV6">
            <v>424172988.11000001</v>
          </cell>
          <cell r="AW6">
            <v>431007517</v>
          </cell>
          <cell r="AX6">
            <v>462972101.32999998</v>
          </cell>
          <cell r="AY6">
            <v>485963592.35000002</v>
          </cell>
          <cell r="AZ6">
            <v>505217646.06</v>
          </cell>
          <cell r="BA6">
            <v>524576892.42000002</v>
          </cell>
        </row>
        <row r="7">
          <cell r="A7" t="str">
            <v>000.001.001.001.001.001.</v>
          </cell>
          <cell r="B7" t="str">
            <v>Anticipo por exportaciones de café</v>
          </cell>
          <cell r="C7">
            <v>102863427.65000001</v>
          </cell>
          <cell r="D7">
            <v>2184028.25</v>
          </cell>
          <cell r="E7">
            <v>6515608.6299999999</v>
          </cell>
          <cell r="F7">
            <v>8998416.8499999996</v>
          </cell>
          <cell r="G7">
            <v>10556065.16</v>
          </cell>
          <cell r="H7">
            <v>12271422.370000001</v>
          </cell>
          <cell r="I7">
            <v>13490356.92</v>
          </cell>
          <cell r="J7">
            <v>14698259.01</v>
          </cell>
          <cell r="K7">
            <v>15471948.85</v>
          </cell>
          <cell r="L7">
            <v>17698281.52</v>
          </cell>
          <cell r="M7">
            <v>18733620.800000001</v>
          </cell>
          <cell r="N7">
            <v>19312580.809999999</v>
          </cell>
          <cell r="O7">
            <v>20357901.219999999</v>
          </cell>
          <cell r="P7">
            <v>21268998.420000002</v>
          </cell>
          <cell r="Q7">
            <v>22189714.449999999</v>
          </cell>
          <cell r="R7">
            <v>25587975.620000001</v>
          </cell>
          <cell r="S7">
            <v>29066013.620000001</v>
          </cell>
          <cell r="T7">
            <v>30176963.129999999</v>
          </cell>
          <cell r="U7">
            <v>30982960.449999999</v>
          </cell>
          <cell r="V7">
            <v>32782784.449999999</v>
          </cell>
          <cell r="W7">
            <v>35098763.18</v>
          </cell>
          <cell r="X7">
            <v>37336311.420000002</v>
          </cell>
          <cell r="Y7">
            <v>38098774.68</v>
          </cell>
          <cell r="Z7">
            <v>40267950.289999999</v>
          </cell>
          <cell r="AA7">
            <v>40969230.289999999</v>
          </cell>
          <cell r="AB7">
            <v>43294418.439999998</v>
          </cell>
          <cell r="AC7">
            <v>43689135.219999999</v>
          </cell>
          <cell r="AD7">
            <v>45000315.660000004</v>
          </cell>
          <cell r="AE7">
            <v>45670597.869999997</v>
          </cell>
          <cell r="AF7">
            <v>47084404.100000001</v>
          </cell>
          <cell r="AG7">
            <v>47663403.329999998</v>
          </cell>
          <cell r="AH7">
            <v>48620051.509999998</v>
          </cell>
          <cell r="AI7">
            <v>49204668.399999999</v>
          </cell>
          <cell r="AJ7">
            <v>49294668.399999999</v>
          </cell>
          <cell r="AK7">
            <v>51153773.439999998</v>
          </cell>
          <cell r="AL7">
            <v>54105684.460000001</v>
          </cell>
          <cell r="AM7">
            <v>57663047.380000003</v>
          </cell>
          <cell r="AN7">
            <v>59871745.469999999</v>
          </cell>
          <cell r="AO7">
            <v>61430535.950000003</v>
          </cell>
          <cell r="AP7">
            <v>62635438.710000001</v>
          </cell>
          <cell r="AQ7">
            <v>64427658.060000002</v>
          </cell>
          <cell r="AR7">
            <v>67594829.909999996</v>
          </cell>
          <cell r="AS7">
            <v>69959498.239999995</v>
          </cell>
          <cell r="AT7">
            <v>73512225.420000002</v>
          </cell>
          <cell r="AU7">
            <v>76057008.640000001</v>
          </cell>
          <cell r="AV7">
            <v>82370596.780000001</v>
          </cell>
          <cell r="AW7">
            <v>83800799.25</v>
          </cell>
          <cell r="AX7">
            <v>89582832.25</v>
          </cell>
          <cell r="AY7">
            <v>96299393.150000006</v>
          </cell>
          <cell r="AZ7">
            <v>99850387.650000006</v>
          </cell>
          <cell r="BA7">
            <v>102863427.65000001</v>
          </cell>
        </row>
        <row r="8">
          <cell r="A8" t="str">
            <v>000.001.001.001.001.002.</v>
          </cell>
          <cell r="B8" t="str">
            <v>Café definitivo</v>
          </cell>
          <cell r="C8">
            <v>76084341.900000006</v>
          </cell>
          <cell r="D8">
            <v>2186475.2799999998</v>
          </cell>
          <cell r="E8">
            <v>8704824.1999999993</v>
          </cell>
          <cell r="F8">
            <v>10325993.370000001</v>
          </cell>
          <cell r="G8">
            <v>12164363.779999999</v>
          </cell>
          <cell r="H8">
            <v>13437642.42</v>
          </cell>
          <cell r="I8">
            <v>15297428.84</v>
          </cell>
          <cell r="J8">
            <v>16859688.530000001</v>
          </cell>
          <cell r="K8">
            <v>18295751.57</v>
          </cell>
          <cell r="L8">
            <v>19889205.760000002</v>
          </cell>
          <cell r="M8">
            <v>21091917.32</v>
          </cell>
          <cell r="N8">
            <v>21386660.309999999</v>
          </cell>
          <cell r="O8">
            <v>22308052.789999999</v>
          </cell>
          <cell r="P8">
            <v>22874080.539999999</v>
          </cell>
          <cell r="Q8">
            <v>24169974.100000001</v>
          </cell>
          <cell r="R8">
            <v>25629960.84</v>
          </cell>
          <cell r="S8">
            <v>26676164.109999999</v>
          </cell>
          <cell r="T8">
            <v>28674327.900000002</v>
          </cell>
          <cell r="U8">
            <v>30022320.640000001</v>
          </cell>
          <cell r="V8">
            <v>30454451.699999999</v>
          </cell>
          <cell r="W8">
            <v>31523084.850000001</v>
          </cell>
          <cell r="X8">
            <v>32664267.260000002</v>
          </cell>
          <cell r="Y8">
            <v>34202432.280000001</v>
          </cell>
          <cell r="Z8">
            <v>34934567.410000004</v>
          </cell>
          <cell r="AA8">
            <v>35483444.829999998</v>
          </cell>
          <cell r="AB8">
            <v>36623128.030000001</v>
          </cell>
          <cell r="AC8">
            <v>37803448.890000001</v>
          </cell>
          <cell r="AD8">
            <v>39734847.32</v>
          </cell>
          <cell r="AE8">
            <v>40908431.920000002</v>
          </cell>
          <cell r="AF8">
            <v>41369313.100000001</v>
          </cell>
          <cell r="AG8">
            <v>42344126.68</v>
          </cell>
          <cell r="AH8">
            <v>43314375.340000004</v>
          </cell>
          <cell r="AI8">
            <v>44627795.259999998</v>
          </cell>
          <cell r="AJ8">
            <v>44786078.859999999</v>
          </cell>
          <cell r="AK8">
            <v>46915172.520000003</v>
          </cell>
          <cell r="AL8">
            <v>48245957.130000003</v>
          </cell>
          <cell r="AM8">
            <v>49691246.32</v>
          </cell>
          <cell r="AN8">
            <v>50523424.390000001</v>
          </cell>
          <cell r="AO8">
            <v>51253858.450000003</v>
          </cell>
          <cell r="AP8">
            <v>52972915.910000004</v>
          </cell>
          <cell r="AQ8">
            <v>54015107.810000002</v>
          </cell>
          <cell r="AR8">
            <v>55834711.060000002</v>
          </cell>
          <cell r="AS8">
            <v>57559864.030000001</v>
          </cell>
          <cell r="AT8">
            <v>58396818.890000001</v>
          </cell>
          <cell r="AU8">
            <v>61876267.899999999</v>
          </cell>
          <cell r="AV8">
            <v>63697271.300000004</v>
          </cell>
          <cell r="AW8">
            <v>64616605.200000003</v>
          </cell>
          <cell r="AX8">
            <v>69719471.530000001</v>
          </cell>
          <cell r="AY8">
            <v>72012958.329999998</v>
          </cell>
          <cell r="AZ8">
            <v>74637517.540000007</v>
          </cell>
          <cell r="BA8">
            <v>76084341.900000006</v>
          </cell>
        </row>
        <row r="9">
          <cell r="A9" t="str">
            <v>000.001.001.001.001.003.</v>
          </cell>
          <cell r="B9" t="str">
            <v>Prefinanciaciones de café</v>
          </cell>
          <cell r="C9">
            <v>345629122.87</v>
          </cell>
          <cell r="D9">
            <v>7710197.1200000001</v>
          </cell>
          <cell r="E9">
            <v>30991020.120000001</v>
          </cell>
          <cell r="F9">
            <v>41190220.119999997</v>
          </cell>
          <cell r="G9">
            <v>45876789.869999997</v>
          </cell>
          <cell r="H9">
            <v>52312789.870000005</v>
          </cell>
          <cell r="I9">
            <v>58702289.870000005</v>
          </cell>
          <cell r="J9">
            <v>63076289.870000005</v>
          </cell>
          <cell r="K9">
            <v>66451385.870000005</v>
          </cell>
          <cell r="L9">
            <v>69246385.870000005</v>
          </cell>
          <cell r="M9">
            <v>76079385.870000005</v>
          </cell>
          <cell r="N9">
            <v>78114637.870000005</v>
          </cell>
          <cell r="O9">
            <v>82409612.870000005</v>
          </cell>
          <cell r="P9">
            <v>85898385.870000005</v>
          </cell>
          <cell r="Q9">
            <v>88778110.829999998</v>
          </cell>
          <cell r="R9">
            <v>93824981.829999998</v>
          </cell>
          <cell r="S9">
            <v>100841297.47</v>
          </cell>
          <cell r="T9">
            <v>106921146.22</v>
          </cell>
          <cell r="U9">
            <v>117479905.27</v>
          </cell>
          <cell r="V9">
            <v>121965805.27</v>
          </cell>
          <cell r="W9">
            <v>128368027.27</v>
          </cell>
          <cell r="X9">
            <v>135678527.52000001</v>
          </cell>
          <cell r="Y9">
            <v>141702891.02000001</v>
          </cell>
          <cell r="Z9">
            <v>145961063.02000001</v>
          </cell>
          <cell r="AA9">
            <v>148309473.02000001</v>
          </cell>
          <cell r="AB9">
            <v>153265912.13</v>
          </cell>
          <cell r="AC9">
            <v>155743827.77000001</v>
          </cell>
          <cell r="AD9">
            <v>159129033.77000001</v>
          </cell>
          <cell r="AE9">
            <v>161644178.02000001</v>
          </cell>
          <cell r="AF9">
            <v>164011948.02000001</v>
          </cell>
          <cell r="AG9">
            <v>166684896.44</v>
          </cell>
          <cell r="AH9">
            <v>171859896.44</v>
          </cell>
          <cell r="AI9">
            <v>177518796.44</v>
          </cell>
          <cell r="AJ9">
            <v>178614796.44</v>
          </cell>
          <cell r="AK9">
            <v>185814566.44</v>
          </cell>
          <cell r="AL9">
            <v>191350544.31</v>
          </cell>
          <cell r="AM9">
            <v>202694643.31</v>
          </cell>
          <cell r="AN9">
            <v>209123643.31</v>
          </cell>
          <cell r="AO9">
            <v>212116948.31</v>
          </cell>
          <cell r="AP9">
            <v>218899468.31</v>
          </cell>
          <cell r="AQ9">
            <v>225034422.92000002</v>
          </cell>
          <cell r="AR9">
            <v>234665672.92000002</v>
          </cell>
          <cell r="AS9">
            <v>241184480.89000002</v>
          </cell>
          <cell r="AT9">
            <v>254118155.89000002</v>
          </cell>
          <cell r="AU9">
            <v>265635340.03</v>
          </cell>
          <cell r="AV9">
            <v>278105120.02999997</v>
          </cell>
          <cell r="AW9">
            <v>282590112.55000001</v>
          </cell>
          <cell r="AX9">
            <v>303669797.55000001</v>
          </cell>
          <cell r="AY9">
            <v>317651240.87</v>
          </cell>
          <cell r="AZ9">
            <v>330729740.87</v>
          </cell>
          <cell r="BA9">
            <v>345629122.87</v>
          </cell>
        </row>
        <row r="10">
          <cell r="A10" t="str">
            <v>000.001.001.001.002.</v>
          </cell>
          <cell r="B10" t="str">
            <v>Productos diferentes al café</v>
          </cell>
          <cell r="C10">
            <v>3328284338.0300002</v>
          </cell>
          <cell r="D10">
            <v>36690644.509999998</v>
          </cell>
          <cell r="E10">
            <v>180115001.53999999</v>
          </cell>
          <cell r="F10">
            <v>226731763.41</v>
          </cell>
          <cell r="G10">
            <v>278966575.20999998</v>
          </cell>
          <cell r="H10">
            <v>330171544.80000001</v>
          </cell>
          <cell r="I10">
            <v>383882567.04000002</v>
          </cell>
          <cell r="J10">
            <v>441302401.00999999</v>
          </cell>
          <cell r="K10">
            <v>497108789.61000001</v>
          </cell>
          <cell r="L10">
            <v>563133323.19000006</v>
          </cell>
          <cell r="M10">
            <v>611217804.76999998</v>
          </cell>
          <cell r="N10">
            <v>646505226.18000007</v>
          </cell>
          <cell r="O10">
            <v>711771165.26999998</v>
          </cell>
          <cell r="P10">
            <v>770818374.34000003</v>
          </cell>
          <cell r="Q10">
            <v>834487083.30000007</v>
          </cell>
          <cell r="R10">
            <v>900107391.74000001</v>
          </cell>
          <cell r="S10">
            <v>964680392.92000008</v>
          </cell>
          <cell r="T10">
            <v>1021848215.33</v>
          </cell>
          <cell r="U10">
            <v>1087192774.26</v>
          </cell>
          <cell r="V10">
            <v>1141548237.1100001</v>
          </cell>
          <cell r="W10">
            <v>1188231138.0799999</v>
          </cell>
          <cell r="X10">
            <v>1257787455.9300001</v>
          </cell>
          <cell r="Y10">
            <v>1303216392.4200001</v>
          </cell>
          <cell r="Z10">
            <v>1347291704.3700001</v>
          </cell>
          <cell r="AA10">
            <v>1396825771.95</v>
          </cell>
          <cell r="AB10">
            <v>1485604219.6400001</v>
          </cell>
          <cell r="AC10">
            <v>1562777248.24</v>
          </cell>
          <cell r="AD10">
            <v>1614085420.5699999</v>
          </cell>
          <cell r="AE10">
            <v>1687474846.6400001</v>
          </cell>
          <cell r="AF10">
            <v>1766853324.0799999</v>
          </cell>
          <cell r="AG10">
            <v>1851258844.3700001</v>
          </cell>
          <cell r="AH10">
            <v>1921315064.8099999</v>
          </cell>
          <cell r="AI10">
            <v>1989843250.9400001</v>
          </cell>
          <cell r="AJ10">
            <v>2027536393.6000001</v>
          </cell>
          <cell r="AK10">
            <v>2141168263.74</v>
          </cell>
          <cell r="AL10">
            <v>2230064913.8699999</v>
          </cell>
          <cell r="AM10">
            <v>2300913518.4000001</v>
          </cell>
          <cell r="AN10">
            <v>2366868508.2199998</v>
          </cell>
          <cell r="AO10">
            <v>2440622970.46</v>
          </cell>
          <cell r="AP10">
            <v>2512575308.98</v>
          </cell>
          <cell r="AQ10">
            <v>2589073057.9499998</v>
          </cell>
          <cell r="AR10">
            <v>2665409255.6199999</v>
          </cell>
          <cell r="AS10">
            <v>2718038673.5900002</v>
          </cell>
          <cell r="AT10">
            <v>2787189203.7400002</v>
          </cell>
          <cell r="AU10">
            <v>2863154512.1199999</v>
          </cell>
          <cell r="AV10">
            <v>2934235486.3800001</v>
          </cell>
          <cell r="AW10">
            <v>2969341960.27</v>
          </cell>
          <cell r="AX10">
            <v>3083826757.8699999</v>
          </cell>
          <cell r="AY10">
            <v>3180843377.6599998</v>
          </cell>
          <cell r="AZ10">
            <v>3263537803.2800002</v>
          </cell>
          <cell r="BA10">
            <v>3328284338.0300002</v>
          </cell>
        </row>
        <row r="11">
          <cell r="A11" t="str">
            <v>000.001.001.001.002.001.</v>
          </cell>
          <cell r="B11" t="str">
            <v>Reint. exp. de Carbón incluidos los anticipos.</v>
          </cell>
          <cell r="C11">
            <v>220686174.72</v>
          </cell>
          <cell r="D11">
            <v>1854604.56</v>
          </cell>
          <cell r="E11">
            <v>12853857.689999999</v>
          </cell>
          <cell r="F11">
            <v>14276082.189999999</v>
          </cell>
          <cell r="G11">
            <v>16921709.699999999</v>
          </cell>
          <cell r="H11">
            <v>21613209.43</v>
          </cell>
          <cell r="I11">
            <v>25131850.469999999</v>
          </cell>
          <cell r="J11">
            <v>28824565.07</v>
          </cell>
          <cell r="K11">
            <v>31869688.150000002</v>
          </cell>
          <cell r="L11">
            <v>38299800.829999998</v>
          </cell>
          <cell r="M11">
            <v>42376130.670000002</v>
          </cell>
          <cell r="N11">
            <v>45361292.520000003</v>
          </cell>
          <cell r="O11">
            <v>48103067.939999998</v>
          </cell>
          <cell r="P11">
            <v>54223313.810000002</v>
          </cell>
          <cell r="Q11">
            <v>56448026.899999999</v>
          </cell>
          <cell r="R11">
            <v>60255147.899999999</v>
          </cell>
          <cell r="S11">
            <v>63679843.689999998</v>
          </cell>
          <cell r="T11">
            <v>68055370.390000001</v>
          </cell>
          <cell r="U11">
            <v>73194255.670000002</v>
          </cell>
          <cell r="V11">
            <v>74977659.670000002</v>
          </cell>
          <cell r="W11">
            <v>78048217.780000001</v>
          </cell>
          <cell r="X11">
            <v>82748886.689999998</v>
          </cell>
          <cell r="Y11">
            <v>86880838.299999997</v>
          </cell>
          <cell r="Z11">
            <v>88540157.100000009</v>
          </cell>
          <cell r="AA11">
            <v>93337569.469999999</v>
          </cell>
          <cell r="AB11">
            <v>96798512.469999999</v>
          </cell>
          <cell r="AC11">
            <v>103612326.03</v>
          </cell>
          <cell r="AD11">
            <v>106713396.99000001</v>
          </cell>
          <cell r="AE11">
            <v>110718885.77</v>
          </cell>
          <cell r="AF11">
            <v>115824098.82000001</v>
          </cell>
          <cell r="AG11">
            <v>121926942.07000001</v>
          </cell>
          <cell r="AH11">
            <v>126023695.03</v>
          </cell>
          <cell r="AI11">
            <v>129831325.35000001</v>
          </cell>
          <cell r="AJ11">
            <v>130884972.5</v>
          </cell>
          <cell r="AK11">
            <v>137759618.81</v>
          </cell>
          <cell r="AL11">
            <v>142602801.18000001</v>
          </cell>
          <cell r="AM11">
            <v>147328815.19</v>
          </cell>
          <cell r="AN11">
            <v>149222852.97999999</v>
          </cell>
          <cell r="AO11">
            <v>152783080.61000001</v>
          </cell>
          <cell r="AP11">
            <v>159879037.94</v>
          </cell>
          <cell r="AQ11">
            <v>163861498.31</v>
          </cell>
          <cell r="AR11">
            <v>169693456.33000001</v>
          </cell>
          <cell r="AS11">
            <v>173925575.37</v>
          </cell>
          <cell r="AT11">
            <v>180638297.09999999</v>
          </cell>
          <cell r="AU11">
            <v>183786609.21000001</v>
          </cell>
          <cell r="AV11">
            <v>188264133.09</v>
          </cell>
          <cell r="AW11">
            <v>190050429.25</v>
          </cell>
          <cell r="AX11">
            <v>200180289.83000001</v>
          </cell>
          <cell r="AY11">
            <v>209826816.75999999</v>
          </cell>
          <cell r="AZ11">
            <v>214024199.78999999</v>
          </cell>
          <cell r="BA11">
            <v>220686174.72</v>
          </cell>
        </row>
        <row r="12">
          <cell r="A12" t="str">
            <v>000.001.001.001.002.002.</v>
          </cell>
          <cell r="B12" t="str">
            <v>Reint. exp. de Ferroníquel incluidos los antics.</v>
          </cell>
          <cell r="C12">
            <v>5594585.9400000004</v>
          </cell>
          <cell r="D12">
            <v>717860</v>
          </cell>
          <cell r="E12">
            <v>1412049</v>
          </cell>
          <cell r="F12">
            <v>1412049</v>
          </cell>
          <cell r="G12">
            <v>1412049</v>
          </cell>
          <cell r="H12">
            <v>1412049</v>
          </cell>
          <cell r="I12">
            <v>1412049</v>
          </cell>
          <cell r="J12">
            <v>1412049</v>
          </cell>
          <cell r="K12">
            <v>2156178</v>
          </cell>
          <cell r="L12">
            <v>2156178</v>
          </cell>
          <cell r="M12">
            <v>2156178</v>
          </cell>
          <cell r="N12">
            <v>2156178</v>
          </cell>
          <cell r="O12">
            <v>3133236</v>
          </cell>
          <cell r="P12">
            <v>3133236</v>
          </cell>
          <cell r="Q12">
            <v>3133236</v>
          </cell>
          <cell r="R12">
            <v>3133236</v>
          </cell>
          <cell r="S12">
            <v>3134804.94</v>
          </cell>
          <cell r="T12">
            <v>3134804.94</v>
          </cell>
          <cell r="U12">
            <v>3134804.94</v>
          </cell>
          <cell r="V12">
            <v>3134804.94</v>
          </cell>
          <cell r="W12">
            <v>3134804.94</v>
          </cell>
          <cell r="X12">
            <v>3134804.94</v>
          </cell>
          <cell r="Y12">
            <v>3134804.94</v>
          </cell>
          <cell r="Z12">
            <v>3134804.94</v>
          </cell>
          <cell r="AA12">
            <v>3134804.94</v>
          </cell>
          <cell r="AB12">
            <v>3134804.94</v>
          </cell>
          <cell r="AC12">
            <v>3134804.94</v>
          </cell>
          <cell r="AD12">
            <v>3362597.94</v>
          </cell>
          <cell r="AE12">
            <v>3362597.94</v>
          </cell>
          <cell r="AF12">
            <v>3362597.94</v>
          </cell>
          <cell r="AG12">
            <v>3645513.94</v>
          </cell>
          <cell r="AH12">
            <v>3645513.94</v>
          </cell>
          <cell r="AI12">
            <v>3645513.94</v>
          </cell>
          <cell r="AJ12">
            <v>3645513.94</v>
          </cell>
          <cell r="AK12">
            <v>3645513.94</v>
          </cell>
          <cell r="AL12">
            <v>3742064.94</v>
          </cell>
          <cell r="AM12">
            <v>3742064.94</v>
          </cell>
          <cell r="AN12">
            <v>3742064.94</v>
          </cell>
          <cell r="AO12">
            <v>4068409.94</v>
          </cell>
          <cell r="AP12">
            <v>4068409.94</v>
          </cell>
          <cell r="AQ12">
            <v>4068409.94</v>
          </cell>
          <cell r="AR12">
            <v>4068409.94</v>
          </cell>
          <cell r="AS12">
            <v>4068409.94</v>
          </cell>
          <cell r="AT12">
            <v>4438354.9400000004</v>
          </cell>
          <cell r="AU12">
            <v>4438354.9400000004</v>
          </cell>
          <cell r="AV12">
            <v>4438354.9400000004</v>
          </cell>
          <cell r="AW12">
            <v>4438354.9400000004</v>
          </cell>
          <cell r="AX12">
            <v>5041951.9400000004</v>
          </cell>
          <cell r="AY12">
            <v>5594585.9400000004</v>
          </cell>
          <cell r="AZ12">
            <v>5594585.9400000004</v>
          </cell>
          <cell r="BA12">
            <v>5594585.9400000004</v>
          </cell>
        </row>
        <row r="13">
          <cell r="A13" t="str">
            <v>000.001.001.001.002.003.</v>
          </cell>
          <cell r="B13" t="str">
            <v>Petróleo y sus derivados incluidos anticipos.</v>
          </cell>
          <cell r="C13">
            <v>7526057.4500000002</v>
          </cell>
          <cell r="D13">
            <v>96192.14</v>
          </cell>
          <cell r="E13">
            <v>643320.43999999994</v>
          </cell>
          <cell r="F13">
            <v>643320.43999999994</v>
          </cell>
          <cell r="G13">
            <v>818898.84</v>
          </cell>
          <cell r="H13">
            <v>1033677.36</v>
          </cell>
          <cell r="I13">
            <v>1302508.27</v>
          </cell>
          <cell r="J13">
            <v>1317805.27</v>
          </cell>
          <cell r="K13">
            <v>1337952.27</v>
          </cell>
          <cell r="L13">
            <v>1798554.4</v>
          </cell>
          <cell r="M13">
            <v>1973714.73</v>
          </cell>
          <cell r="N13">
            <v>2061977.33</v>
          </cell>
          <cell r="O13">
            <v>2061977.33</v>
          </cell>
          <cell r="P13">
            <v>2185094.23</v>
          </cell>
          <cell r="Q13">
            <v>2488906.7200000002</v>
          </cell>
          <cell r="R13">
            <v>2908688.25</v>
          </cell>
          <cell r="S13">
            <v>2945693.05</v>
          </cell>
          <cell r="T13">
            <v>3003650.75</v>
          </cell>
          <cell r="U13">
            <v>3049580.75</v>
          </cell>
          <cell r="V13">
            <v>3360754.92</v>
          </cell>
          <cell r="W13">
            <v>3360754.92</v>
          </cell>
          <cell r="X13">
            <v>3360754.92</v>
          </cell>
          <cell r="Y13">
            <v>3415834.92</v>
          </cell>
          <cell r="Z13">
            <v>3611944.69</v>
          </cell>
          <cell r="AA13">
            <v>3845999.47</v>
          </cell>
          <cell r="AB13">
            <v>3845999.47</v>
          </cell>
          <cell r="AC13">
            <v>3845999.47</v>
          </cell>
          <cell r="AD13">
            <v>3918886.47</v>
          </cell>
          <cell r="AE13">
            <v>4159671.82</v>
          </cell>
          <cell r="AF13">
            <v>4183172.02</v>
          </cell>
          <cell r="AG13">
            <v>4234172.0199999996</v>
          </cell>
          <cell r="AH13">
            <v>4290995.82</v>
          </cell>
          <cell r="AI13">
            <v>4368884.9400000004</v>
          </cell>
          <cell r="AJ13">
            <v>4368884.9400000004</v>
          </cell>
          <cell r="AK13">
            <v>4680662.4400000004</v>
          </cell>
          <cell r="AL13">
            <v>4749807.9400000004</v>
          </cell>
          <cell r="AM13">
            <v>4999358.8899999997</v>
          </cell>
          <cell r="AN13">
            <v>5065021.29</v>
          </cell>
          <cell r="AO13">
            <v>5065021.29</v>
          </cell>
          <cell r="AP13">
            <v>5065021.29</v>
          </cell>
          <cell r="AQ13">
            <v>5065021.29</v>
          </cell>
          <cell r="AR13">
            <v>5697095.5099999998</v>
          </cell>
          <cell r="AS13">
            <v>5697095.5099999998</v>
          </cell>
          <cell r="AT13">
            <v>5741897.5099999998</v>
          </cell>
          <cell r="AU13">
            <v>5833639.1699999999</v>
          </cell>
          <cell r="AV13">
            <v>5934749.4800000004</v>
          </cell>
          <cell r="AW13">
            <v>6672520.1200000001</v>
          </cell>
          <cell r="AX13">
            <v>6700294.6200000001</v>
          </cell>
          <cell r="AY13">
            <v>6855664.6200000001</v>
          </cell>
          <cell r="AZ13">
            <v>7358291.8900000006</v>
          </cell>
          <cell r="BA13">
            <v>7526057.4500000002</v>
          </cell>
        </row>
        <row r="14">
          <cell r="A14" t="str">
            <v>000.001.001.001.002.004.</v>
          </cell>
          <cell r="B14" t="str">
            <v>Reint exp. de bienes diferentes a café etc...</v>
          </cell>
          <cell r="C14">
            <v>2200273594.27</v>
          </cell>
          <cell r="D14">
            <v>27280242.990000002</v>
          </cell>
          <cell r="E14">
            <v>130811555.81</v>
          </cell>
          <cell r="F14">
            <v>166186805.19</v>
          </cell>
          <cell r="G14">
            <v>201539776.97</v>
          </cell>
          <cell r="H14">
            <v>235056514.84999999</v>
          </cell>
          <cell r="I14">
            <v>273757164.35000002</v>
          </cell>
          <cell r="J14">
            <v>309594766.32999998</v>
          </cell>
          <cell r="K14">
            <v>347301543.72000003</v>
          </cell>
          <cell r="L14">
            <v>389296881.95999998</v>
          </cell>
          <cell r="M14">
            <v>423303974.07999998</v>
          </cell>
          <cell r="N14">
            <v>448659902.16000003</v>
          </cell>
          <cell r="O14">
            <v>494278191.29000002</v>
          </cell>
          <cell r="P14">
            <v>535956462.65000004</v>
          </cell>
          <cell r="Q14">
            <v>575965915.83000004</v>
          </cell>
          <cell r="R14">
            <v>623304033.86000001</v>
          </cell>
          <cell r="S14">
            <v>667340535.70000005</v>
          </cell>
          <cell r="T14">
            <v>709242707.21000004</v>
          </cell>
          <cell r="U14">
            <v>756188225.57000005</v>
          </cell>
          <cell r="V14">
            <v>795758161.97000003</v>
          </cell>
          <cell r="W14">
            <v>831792393.99000001</v>
          </cell>
          <cell r="X14">
            <v>883182765.13</v>
          </cell>
          <cell r="Y14">
            <v>916370336.48000002</v>
          </cell>
          <cell r="Z14">
            <v>948674848.68000007</v>
          </cell>
          <cell r="AA14">
            <v>976405138.35000002</v>
          </cell>
          <cell r="AB14">
            <v>1028688482.45</v>
          </cell>
          <cell r="AC14">
            <v>1066606995.46</v>
          </cell>
          <cell r="AD14">
            <v>1101675108.9300001</v>
          </cell>
          <cell r="AE14">
            <v>1151281937.02</v>
          </cell>
          <cell r="AF14">
            <v>1188557283.3199999</v>
          </cell>
          <cell r="AG14">
            <v>1236267212.5699999</v>
          </cell>
          <cell r="AH14">
            <v>1278845626.8800001</v>
          </cell>
          <cell r="AI14">
            <v>1326243136.1099999</v>
          </cell>
          <cell r="AJ14">
            <v>1340991063.1800001</v>
          </cell>
          <cell r="AK14">
            <v>1409764166.0599999</v>
          </cell>
          <cell r="AL14">
            <v>1456755097.6100001</v>
          </cell>
          <cell r="AM14">
            <v>1507048330.97</v>
          </cell>
          <cell r="AN14">
            <v>1548276527.46</v>
          </cell>
          <cell r="AO14">
            <v>1600850002.4100001</v>
          </cell>
          <cell r="AP14">
            <v>1646995023.05</v>
          </cell>
          <cell r="AQ14">
            <v>1696022897.1400001</v>
          </cell>
          <cell r="AR14">
            <v>1750051776.6300001</v>
          </cell>
          <cell r="AS14">
            <v>1787668553.3299999</v>
          </cell>
          <cell r="AT14">
            <v>1835746277.3099999</v>
          </cell>
          <cell r="AU14">
            <v>1890561663.24</v>
          </cell>
          <cell r="AV14">
            <v>1941232621.8900001</v>
          </cell>
          <cell r="AW14">
            <v>1965010126.05</v>
          </cell>
          <cell r="AX14">
            <v>2043474374.4100001</v>
          </cell>
          <cell r="AY14">
            <v>2104104045.1800001</v>
          </cell>
          <cell r="AZ14">
            <v>2156059538.5100002</v>
          </cell>
          <cell r="BA14">
            <v>2200387467.29</v>
          </cell>
        </row>
        <row r="15">
          <cell r="A15" t="str">
            <v>000.001.001.001.002.005.</v>
          </cell>
          <cell r="B15" t="str">
            <v>Anticipo exp. de bienes dif. de café cte...</v>
          </cell>
          <cell r="C15">
            <v>509741998.55000001</v>
          </cell>
          <cell r="D15">
            <v>6421983.3799999999</v>
          </cell>
          <cell r="E15">
            <v>31364045.710000001</v>
          </cell>
          <cell r="F15">
            <v>40770479.43</v>
          </cell>
          <cell r="G15">
            <v>51949061.009999998</v>
          </cell>
          <cell r="H15">
            <v>61221016.829999998</v>
          </cell>
          <cell r="I15">
            <v>72214046.620000005</v>
          </cell>
          <cell r="J15">
            <v>82598942.430000007</v>
          </cell>
          <cell r="K15">
            <v>93623230.820000008</v>
          </cell>
          <cell r="L15">
            <v>105016567.67</v>
          </cell>
          <cell r="M15">
            <v>114372445.11</v>
          </cell>
          <cell r="N15">
            <v>120739649.19</v>
          </cell>
          <cell r="O15">
            <v>130957485.36</v>
          </cell>
          <cell r="P15">
            <v>141314294.24000001</v>
          </cell>
          <cell r="Q15">
            <v>154480840.62</v>
          </cell>
          <cell r="R15">
            <v>163736621.78999999</v>
          </cell>
          <cell r="S15">
            <v>174660936.97</v>
          </cell>
          <cell r="T15">
            <v>185036989.47</v>
          </cell>
          <cell r="U15">
            <v>196208858.88</v>
          </cell>
          <cell r="V15">
            <v>208000991.75</v>
          </cell>
          <cell r="W15">
            <v>215212730.68000001</v>
          </cell>
          <cell r="X15">
            <v>228555023.15000001</v>
          </cell>
          <cell r="Y15">
            <v>236223457.02000001</v>
          </cell>
          <cell r="Z15">
            <v>245671541.70000002</v>
          </cell>
          <cell r="AA15">
            <v>251191044.96000001</v>
          </cell>
          <cell r="AB15">
            <v>264986372.58000001</v>
          </cell>
          <cell r="AC15">
            <v>273546983.34000003</v>
          </cell>
          <cell r="AD15">
            <v>279975454.67000002</v>
          </cell>
          <cell r="AE15">
            <v>288775647.63999999</v>
          </cell>
          <cell r="AF15">
            <v>300657472.01999998</v>
          </cell>
          <cell r="AG15">
            <v>310188907.50999999</v>
          </cell>
          <cell r="AH15">
            <v>318044882.97000003</v>
          </cell>
          <cell r="AI15">
            <v>325499542.77999997</v>
          </cell>
          <cell r="AJ15">
            <v>331411332.57999998</v>
          </cell>
          <cell r="AK15">
            <v>346054980.63</v>
          </cell>
          <cell r="AL15">
            <v>354327860.62</v>
          </cell>
          <cell r="AM15">
            <v>365145982.63999999</v>
          </cell>
          <cell r="AN15">
            <v>372863469.45999998</v>
          </cell>
          <cell r="AO15">
            <v>385329992.44</v>
          </cell>
          <cell r="AP15">
            <v>393702528.97000003</v>
          </cell>
          <cell r="AQ15">
            <v>403660311.36000001</v>
          </cell>
          <cell r="AR15">
            <v>415463626.32999998</v>
          </cell>
          <cell r="AS15">
            <v>425724648.56</v>
          </cell>
          <cell r="AT15">
            <v>434177874.31999999</v>
          </cell>
          <cell r="AU15">
            <v>443842194.56</v>
          </cell>
          <cell r="AV15">
            <v>455115884.47000003</v>
          </cell>
          <cell r="AW15">
            <v>461879787.40000004</v>
          </cell>
          <cell r="AX15">
            <v>477887934.44</v>
          </cell>
          <cell r="AY15">
            <v>490768815.73000002</v>
          </cell>
          <cell r="AZ15">
            <v>502481483.19</v>
          </cell>
          <cell r="BA15">
            <v>509628125.53000003</v>
          </cell>
        </row>
        <row r="16">
          <cell r="A16" t="str">
            <v>000.001.001.001.002.006.</v>
          </cell>
          <cell r="B16" t="str">
            <v>Bienes vendidos a usuarios de zona franca.</v>
          </cell>
          <cell r="C16">
            <v>11990928.380000001</v>
          </cell>
          <cell r="D16">
            <v>144761.44</v>
          </cell>
          <cell r="E16">
            <v>1355172.89</v>
          </cell>
          <cell r="F16">
            <v>1543377.16</v>
          </cell>
          <cell r="G16">
            <v>1755429.69</v>
          </cell>
          <cell r="H16">
            <v>2195427.33</v>
          </cell>
          <cell r="I16">
            <v>2275298.33</v>
          </cell>
          <cell r="J16">
            <v>2586697.87</v>
          </cell>
          <cell r="K16">
            <v>3337621.61</v>
          </cell>
          <cell r="L16">
            <v>3585650.29</v>
          </cell>
          <cell r="M16">
            <v>3985936.4</v>
          </cell>
          <cell r="N16">
            <v>4386801.2</v>
          </cell>
          <cell r="O16">
            <v>4641684.57</v>
          </cell>
          <cell r="P16">
            <v>5145606.84</v>
          </cell>
          <cell r="Q16">
            <v>5150432.8600000003</v>
          </cell>
          <cell r="R16">
            <v>5280173.5</v>
          </cell>
          <cell r="S16">
            <v>5809220.54</v>
          </cell>
          <cell r="T16">
            <v>5907334.54</v>
          </cell>
          <cell r="U16">
            <v>6131690.4199999999</v>
          </cell>
          <cell r="V16">
            <v>6225505.8300000001</v>
          </cell>
          <cell r="W16">
            <v>6350867.7300000004</v>
          </cell>
          <cell r="X16">
            <v>6473853.0600000005</v>
          </cell>
          <cell r="Y16">
            <v>6485113.7700000005</v>
          </cell>
          <cell r="Z16">
            <v>6772400.2700000005</v>
          </cell>
          <cell r="AA16">
            <v>6907025.7700000005</v>
          </cell>
          <cell r="AB16">
            <v>7228431.7000000002</v>
          </cell>
          <cell r="AC16">
            <v>7348677.9000000004</v>
          </cell>
          <cell r="AD16">
            <v>7490208.4199999999</v>
          </cell>
          <cell r="AE16">
            <v>7914101.2999999998</v>
          </cell>
          <cell r="AF16">
            <v>8027136.0700000003</v>
          </cell>
          <cell r="AG16">
            <v>8362645.04</v>
          </cell>
          <cell r="AH16">
            <v>8490189.6699999999</v>
          </cell>
          <cell r="AI16">
            <v>8676201.8200000003</v>
          </cell>
          <cell r="AJ16">
            <v>8739521.8200000003</v>
          </cell>
          <cell r="AK16">
            <v>8962623.7699999996</v>
          </cell>
          <cell r="AL16">
            <v>8969116.7200000007</v>
          </cell>
          <cell r="AM16">
            <v>9217087.2599999998</v>
          </cell>
          <cell r="AN16">
            <v>9585222.1099999994</v>
          </cell>
          <cell r="AO16">
            <v>9673515.5800000001</v>
          </cell>
          <cell r="AP16">
            <v>9704472.0099999998</v>
          </cell>
          <cell r="AQ16">
            <v>9713096.9100000001</v>
          </cell>
          <cell r="AR16">
            <v>9890211.5099999998</v>
          </cell>
          <cell r="AS16">
            <v>10069711.51</v>
          </cell>
          <cell r="AT16">
            <v>10162832.58</v>
          </cell>
          <cell r="AU16">
            <v>10286437.289999999</v>
          </cell>
          <cell r="AV16">
            <v>10592865.619999999</v>
          </cell>
          <cell r="AW16">
            <v>10592865.619999999</v>
          </cell>
          <cell r="AX16">
            <v>11005251.65</v>
          </cell>
          <cell r="AY16">
            <v>11762123.450000001</v>
          </cell>
          <cell r="AZ16">
            <v>11972623.450000001</v>
          </cell>
          <cell r="BA16">
            <v>11990928.380000001</v>
          </cell>
        </row>
        <row r="17">
          <cell r="A17" t="str">
            <v>000.001.001.001.002.007.</v>
          </cell>
          <cell r="B17" t="str">
            <v>Desembolso prefinanciación exp. difs. a café etc.</v>
          </cell>
          <cell r="C17">
            <v>372470998.72000003</v>
          </cell>
          <cell r="D17">
            <v>175000</v>
          </cell>
          <cell r="E17">
            <v>1675000</v>
          </cell>
          <cell r="F17">
            <v>1899650</v>
          </cell>
          <cell r="G17">
            <v>4569650</v>
          </cell>
          <cell r="H17">
            <v>7639650</v>
          </cell>
          <cell r="I17">
            <v>7789650</v>
          </cell>
          <cell r="J17">
            <v>14967575.040000001</v>
          </cell>
          <cell r="K17">
            <v>17482575.039999999</v>
          </cell>
          <cell r="L17">
            <v>22979690.039999999</v>
          </cell>
          <cell r="M17">
            <v>23049425.780000001</v>
          </cell>
          <cell r="N17">
            <v>23139425.780000001</v>
          </cell>
          <cell r="O17">
            <v>28595522.780000001</v>
          </cell>
          <cell r="P17">
            <v>28860366.57</v>
          </cell>
          <cell r="Q17">
            <v>36819724.369999997</v>
          </cell>
          <cell r="R17">
            <v>41489490.439999998</v>
          </cell>
          <cell r="S17">
            <v>47109358.030000001</v>
          </cell>
          <cell r="T17">
            <v>47467358.030000001</v>
          </cell>
          <cell r="U17">
            <v>49285358.030000001</v>
          </cell>
          <cell r="V17">
            <v>50090358.030000001</v>
          </cell>
          <cell r="W17">
            <v>50331368.039999999</v>
          </cell>
          <cell r="X17">
            <v>50331368.039999999</v>
          </cell>
          <cell r="Y17">
            <v>50706006.990000002</v>
          </cell>
          <cell r="Z17">
            <v>50886006.990000002</v>
          </cell>
          <cell r="AA17">
            <v>62004188.990000002</v>
          </cell>
          <cell r="AB17">
            <v>80921616.030000001</v>
          </cell>
          <cell r="AC17">
            <v>104681461.10000001</v>
          </cell>
          <cell r="AD17">
            <v>110949767.15000001</v>
          </cell>
          <cell r="AE17">
            <v>121262005.15000001</v>
          </cell>
          <cell r="AF17">
            <v>146241563.88999999</v>
          </cell>
          <cell r="AG17">
            <v>166633451.22</v>
          </cell>
          <cell r="AH17">
            <v>181974160.5</v>
          </cell>
          <cell r="AI17">
            <v>191578646</v>
          </cell>
          <cell r="AJ17">
            <v>207495104.64000002</v>
          </cell>
          <cell r="AK17">
            <v>230300698.09</v>
          </cell>
          <cell r="AL17">
            <v>258918164.86000001</v>
          </cell>
          <cell r="AM17">
            <v>263431878.51000002</v>
          </cell>
          <cell r="AN17">
            <v>278113349.98000002</v>
          </cell>
          <cell r="AO17">
            <v>282852948.19</v>
          </cell>
          <cell r="AP17">
            <v>293160815.77999997</v>
          </cell>
          <cell r="AQ17">
            <v>306681823</v>
          </cell>
          <cell r="AR17">
            <v>310544679.37</v>
          </cell>
          <cell r="AS17">
            <v>310884679.37</v>
          </cell>
          <cell r="AT17">
            <v>316283669.98000002</v>
          </cell>
          <cell r="AU17">
            <v>324405613.70999998</v>
          </cell>
          <cell r="AV17">
            <v>328656876.88999999</v>
          </cell>
          <cell r="AW17">
            <v>330697876.88999999</v>
          </cell>
          <cell r="AX17">
            <v>339536660.98000002</v>
          </cell>
          <cell r="AY17">
            <v>351931325.98000002</v>
          </cell>
          <cell r="AZ17">
            <v>366047080.50999999</v>
          </cell>
          <cell r="BA17">
            <v>372470998.72000003</v>
          </cell>
        </row>
        <row r="18">
          <cell r="A18" t="str">
            <v>000.001.001.002.</v>
          </cell>
          <cell r="B18" t="str">
            <v>Oro.</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A19" t="str">
            <v>000.001.001.002.001.</v>
          </cell>
          <cell r="B19" t="str">
            <v>Compras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A20" t="str">
            <v>000.001.001.002.002.</v>
          </cell>
          <cell r="B20" t="str">
            <v>Ventas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A21" t="str">
            <v>000.001.001.003.</v>
          </cell>
          <cell r="B21" t="str">
            <v>Exportación de Servicios.</v>
          </cell>
          <cell r="C21">
            <v>4873708412.2299995</v>
          </cell>
          <cell r="D21">
            <v>91629938.040000007</v>
          </cell>
          <cell r="E21">
            <v>290301583.06</v>
          </cell>
          <cell r="F21">
            <v>375117360.15000004</v>
          </cell>
          <cell r="G21">
            <v>452219933.5</v>
          </cell>
          <cell r="H21">
            <v>537453529.78999996</v>
          </cell>
          <cell r="I21">
            <v>614387210.88999999</v>
          </cell>
          <cell r="J21">
            <v>694883817.33000004</v>
          </cell>
          <cell r="K21">
            <v>775635021.75</v>
          </cell>
          <cell r="L21">
            <v>854198132.59000003</v>
          </cell>
          <cell r="M21">
            <v>925568306.67000008</v>
          </cell>
          <cell r="N21">
            <v>993909785.12</v>
          </cell>
          <cell r="O21">
            <v>1089294970.0999999</v>
          </cell>
          <cell r="P21">
            <v>1179315794.52</v>
          </cell>
          <cell r="Q21">
            <v>1271757099.72</v>
          </cell>
          <cell r="R21">
            <v>1387079303.01</v>
          </cell>
          <cell r="S21">
            <v>1491329649.03</v>
          </cell>
          <cell r="T21">
            <v>1602505259.8800001</v>
          </cell>
          <cell r="U21">
            <v>1724576770.8500001</v>
          </cell>
          <cell r="V21">
            <v>1829272800.46</v>
          </cell>
          <cell r="W21">
            <v>1922854416.48</v>
          </cell>
          <cell r="X21">
            <v>2010974717.3500001</v>
          </cell>
          <cell r="Y21">
            <v>2101826362.99</v>
          </cell>
          <cell r="Z21">
            <v>2186778484.0999999</v>
          </cell>
          <cell r="AA21">
            <v>2248451030.9200001</v>
          </cell>
          <cell r="AB21">
            <v>2377998322.52</v>
          </cell>
          <cell r="AC21">
            <v>2481477853.29</v>
          </cell>
          <cell r="AD21">
            <v>2550881248.0900002</v>
          </cell>
          <cell r="AE21">
            <v>2642103594.5799999</v>
          </cell>
          <cell r="AF21">
            <v>2726027465.4000001</v>
          </cell>
          <cell r="AG21">
            <v>2828267789.5300002</v>
          </cell>
          <cell r="AH21">
            <v>2919298790.8200002</v>
          </cell>
          <cell r="AI21">
            <v>3011040807.9000001</v>
          </cell>
          <cell r="AJ21">
            <v>3057037160.0900002</v>
          </cell>
          <cell r="AK21">
            <v>3195006325.5300002</v>
          </cell>
          <cell r="AL21">
            <v>3300220008.8600001</v>
          </cell>
          <cell r="AM21">
            <v>3389328573.2000003</v>
          </cell>
          <cell r="AN21">
            <v>3460338885.6500001</v>
          </cell>
          <cell r="AO21">
            <v>3582520603.3699999</v>
          </cell>
          <cell r="AP21">
            <v>3683024394.9000001</v>
          </cell>
          <cell r="AQ21">
            <v>3762898838.1800003</v>
          </cell>
          <cell r="AR21">
            <v>3866315346.3699999</v>
          </cell>
          <cell r="AS21">
            <v>3959405722.7200003</v>
          </cell>
          <cell r="AT21">
            <v>4068605167.75</v>
          </cell>
          <cell r="AU21">
            <v>4177876112.04</v>
          </cell>
          <cell r="AV21">
            <v>4292206770.5300002</v>
          </cell>
          <cell r="AW21">
            <v>4356631122.9799995</v>
          </cell>
          <cell r="AX21">
            <v>4530090980.2200003</v>
          </cell>
          <cell r="AY21">
            <v>4667113476.2700005</v>
          </cell>
          <cell r="AZ21">
            <v>4757168613.3900003</v>
          </cell>
          <cell r="BA21">
            <v>4873708412.2299995</v>
          </cell>
        </row>
        <row r="22">
          <cell r="A22" t="str">
            <v>000.001.001.003.001.</v>
          </cell>
          <cell r="B22" t="str">
            <v>Gastos exp. de bines incl. y no incl. en la decl.</v>
          </cell>
          <cell r="C22">
            <v>105394607.34</v>
          </cell>
          <cell r="D22">
            <v>1203879.1599999999</v>
          </cell>
          <cell r="E22">
            <v>5093468.5599999996</v>
          </cell>
          <cell r="F22">
            <v>7186616.7999999998</v>
          </cell>
          <cell r="G22">
            <v>8576612.4199999999</v>
          </cell>
          <cell r="H22">
            <v>10415948.630000001</v>
          </cell>
          <cell r="I22">
            <v>12333699.68</v>
          </cell>
          <cell r="J22">
            <v>14066391.030000001</v>
          </cell>
          <cell r="K22">
            <v>15759352.630000001</v>
          </cell>
          <cell r="L22">
            <v>17626003.960000001</v>
          </cell>
          <cell r="M22">
            <v>19133972.710000001</v>
          </cell>
          <cell r="N22">
            <v>20243764.84</v>
          </cell>
          <cell r="O22">
            <v>21841208.650000002</v>
          </cell>
          <cell r="P22">
            <v>23159001.98</v>
          </cell>
          <cell r="Q22">
            <v>25057970.260000002</v>
          </cell>
          <cell r="R22">
            <v>27111730.469999999</v>
          </cell>
          <cell r="S22">
            <v>29006930.949999999</v>
          </cell>
          <cell r="T22">
            <v>30071843.43</v>
          </cell>
          <cell r="U22">
            <v>31871045.98</v>
          </cell>
          <cell r="V22">
            <v>33083448.580000002</v>
          </cell>
          <cell r="W22">
            <v>35080162.450000003</v>
          </cell>
          <cell r="X22">
            <v>36650065.039999999</v>
          </cell>
          <cell r="Y22">
            <v>38638989.979999997</v>
          </cell>
          <cell r="Z22">
            <v>40037947.020000003</v>
          </cell>
          <cell r="AA22">
            <v>41111140.689999998</v>
          </cell>
          <cell r="AB22">
            <v>43847897.310000002</v>
          </cell>
          <cell r="AC22">
            <v>46693572.189999998</v>
          </cell>
          <cell r="AD22">
            <v>48443259.68</v>
          </cell>
          <cell r="AE22">
            <v>49935945.230000004</v>
          </cell>
          <cell r="AF22">
            <v>51814470.399999999</v>
          </cell>
          <cell r="AG22">
            <v>53580201.579999998</v>
          </cell>
          <cell r="AH22">
            <v>55198122.630000003</v>
          </cell>
          <cell r="AI22">
            <v>58684758.609999999</v>
          </cell>
          <cell r="AJ22">
            <v>59561324.980000004</v>
          </cell>
          <cell r="AK22">
            <v>62321408.969999999</v>
          </cell>
          <cell r="AL22">
            <v>64501182.210000001</v>
          </cell>
          <cell r="AM22">
            <v>66926311.960000001</v>
          </cell>
          <cell r="AN22">
            <v>68036476.060000002</v>
          </cell>
          <cell r="AO22">
            <v>71611672.430000007</v>
          </cell>
          <cell r="AP22">
            <v>74392604.379999995</v>
          </cell>
          <cell r="AQ22">
            <v>76781356.519999996</v>
          </cell>
          <cell r="AR22">
            <v>80476342.280000001</v>
          </cell>
          <cell r="AS22">
            <v>82495285.359999999</v>
          </cell>
          <cell r="AT22">
            <v>84434918.840000004</v>
          </cell>
          <cell r="AU22">
            <v>89868970.570000008</v>
          </cell>
          <cell r="AV22">
            <v>92217218.450000003</v>
          </cell>
          <cell r="AW22">
            <v>93082536.109999999</v>
          </cell>
          <cell r="AX22">
            <v>98171381.320000008</v>
          </cell>
          <cell r="AY22">
            <v>101020575.04000001</v>
          </cell>
          <cell r="AZ22">
            <v>103310544.71000001</v>
          </cell>
          <cell r="BA22">
            <v>105425192.07000001</v>
          </cell>
        </row>
        <row r="23">
          <cell r="A23" t="str">
            <v>000.001.001.003.002.</v>
          </cell>
          <cell r="B23" t="str">
            <v>Turismo.</v>
          </cell>
          <cell r="C23">
            <v>105918451.18000001</v>
          </cell>
          <cell r="D23">
            <v>3984107.48</v>
          </cell>
          <cell r="E23">
            <v>11565081.950000001</v>
          </cell>
          <cell r="F23">
            <v>14421778.01</v>
          </cell>
          <cell r="G23">
            <v>16956140.800000001</v>
          </cell>
          <cell r="H23">
            <v>18726222.640000001</v>
          </cell>
          <cell r="I23">
            <v>20458322.93</v>
          </cell>
          <cell r="J23">
            <v>22305551.059999999</v>
          </cell>
          <cell r="K23">
            <v>24300702.559999999</v>
          </cell>
          <cell r="L23">
            <v>25838921.16</v>
          </cell>
          <cell r="M23">
            <v>27723538.5</v>
          </cell>
          <cell r="N23">
            <v>28919196.219999999</v>
          </cell>
          <cell r="O23">
            <v>30689895.449999999</v>
          </cell>
          <cell r="P23">
            <v>32286448.350000001</v>
          </cell>
          <cell r="Q23">
            <v>34394770.759999998</v>
          </cell>
          <cell r="R23">
            <v>36207259.789999999</v>
          </cell>
          <cell r="S23">
            <v>38173993.270000003</v>
          </cell>
          <cell r="T23">
            <v>40095013.369999997</v>
          </cell>
          <cell r="U23">
            <v>41631370.719999999</v>
          </cell>
          <cell r="V23">
            <v>43697964.160000004</v>
          </cell>
          <cell r="W23">
            <v>45095653.649999999</v>
          </cell>
          <cell r="X23">
            <v>46815568.109999999</v>
          </cell>
          <cell r="Y23">
            <v>48469350.25</v>
          </cell>
          <cell r="Z23">
            <v>50298494.539999999</v>
          </cell>
          <cell r="AA23">
            <v>51436711.810000002</v>
          </cell>
          <cell r="AB23">
            <v>54028334.090000004</v>
          </cell>
          <cell r="AC23">
            <v>56089316.210000001</v>
          </cell>
          <cell r="AD23">
            <v>57699248.980000004</v>
          </cell>
          <cell r="AE23">
            <v>59849839.149999999</v>
          </cell>
          <cell r="AF23">
            <v>61930569.57</v>
          </cell>
          <cell r="AG23">
            <v>64226613.649999999</v>
          </cell>
          <cell r="AH23">
            <v>66745545.25</v>
          </cell>
          <cell r="AI23">
            <v>70164818.969999999</v>
          </cell>
          <cell r="AJ23">
            <v>70969201.819999993</v>
          </cell>
          <cell r="AK23">
            <v>73951447.370000005</v>
          </cell>
          <cell r="AL23">
            <v>76224575.569999993</v>
          </cell>
          <cell r="AM23">
            <v>78802900.450000003</v>
          </cell>
          <cell r="AN23">
            <v>80250969.859999999</v>
          </cell>
          <cell r="AO23">
            <v>82700638.969999999</v>
          </cell>
          <cell r="AP23">
            <v>84498458.409999996</v>
          </cell>
          <cell r="AQ23">
            <v>86126504.420000002</v>
          </cell>
          <cell r="AR23">
            <v>88118364.969999999</v>
          </cell>
          <cell r="AS23">
            <v>89943368.450000003</v>
          </cell>
          <cell r="AT23">
            <v>91636792.829999998</v>
          </cell>
          <cell r="AU23">
            <v>93664745.140000001</v>
          </cell>
          <cell r="AV23">
            <v>95686692.350000009</v>
          </cell>
          <cell r="AW23">
            <v>96659121.700000003</v>
          </cell>
          <cell r="AX23">
            <v>99674390</v>
          </cell>
          <cell r="AY23">
            <v>101827188.63</v>
          </cell>
          <cell r="AZ23">
            <v>104019071.10000001</v>
          </cell>
          <cell r="BA23">
            <v>105918451.18000001</v>
          </cell>
        </row>
        <row r="24">
          <cell r="A24" t="str">
            <v>000.001.001.003.003.</v>
          </cell>
          <cell r="B24" t="str">
            <v>Rendimientos Inversión Col. directa en el Exterior</v>
          </cell>
          <cell r="C24">
            <v>11726948.74</v>
          </cell>
          <cell r="D24">
            <v>0</v>
          </cell>
          <cell r="E24">
            <v>26742.09</v>
          </cell>
          <cell r="F24">
            <v>26742.09</v>
          </cell>
          <cell r="G24">
            <v>182576.79</v>
          </cell>
          <cell r="H24">
            <v>582526.79</v>
          </cell>
          <cell r="I24">
            <v>587174.65</v>
          </cell>
          <cell r="J24">
            <v>587174.65</v>
          </cell>
          <cell r="K24">
            <v>787124.65</v>
          </cell>
          <cell r="L24">
            <v>787124.65</v>
          </cell>
          <cell r="M24">
            <v>3643055.91</v>
          </cell>
          <cell r="N24">
            <v>3801215.83</v>
          </cell>
          <cell r="O24">
            <v>3811195.83</v>
          </cell>
          <cell r="P24">
            <v>3811195.83</v>
          </cell>
          <cell r="Q24">
            <v>3857970.83</v>
          </cell>
          <cell r="R24">
            <v>5405992.7999999998</v>
          </cell>
          <cell r="S24">
            <v>6040383.6600000001</v>
          </cell>
          <cell r="T24">
            <v>7130028.9199999999</v>
          </cell>
          <cell r="U24">
            <v>7140232.5200000005</v>
          </cell>
          <cell r="V24">
            <v>7392017.6900000004</v>
          </cell>
          <cell r="W24">
            <v>7527844.1900000004</v>
          </cell>
          <cell r="X24">
            <v>7720346.6299999999</v>
          </cell>
          <cell r="Y24">
            <v>7720346.6299999999</v>
          </cell>
          <cell r="Z24">
            <v>7811162.1299999999</v>
          </cell>
          <cell r="AA24">
            <v>7811162.1299999999</v>
          </cell>
          <cell r="AB24">
            <v>7887008.21</v>
          </cell>
          <cell r="AC24">
            <v>7887008.21</v>
          </cell>
          <cell r="AD24">
            <v>7894408.6100000003</v>
          </cell>
          <cell r="AE24">
            <v>8016232.2800000003</v>
          </cell>
          <cell r="AF24">
            <v>8016232.2800000003</v>
          </cell>
          <cell r="AG24">
            <v>8609072.5999999996</v>
          </cell>
          <cell r="AH24">
            <v>8759134.6199999992</v>
          </cell>
          <cell r="AI24">
            <v>8876344.5299999993</v>
          </cell>
          <cell r="AJ24">
            <v>8876344.5299999993</v>
          </cell>
          <cell r="AK24">
            <v>8897994.6799999997</v>
          </cell>
          <cell r="AL24">
            <v>8897994.6799999997</v>
          </cell>
          <cell r="AM24">
            <v>8971455.2699999996</v>
          </cell>
          <cell r="AN24">
            <v>8995425.2699999996</v>
          </cell>
          <cell r="AO24">
            <v>8995425.2699999996</v>
          </cell>
          <cell r="AP24">
            <v>8995425.2699999996</v>
          </cell>
          <cell r="AQ24">
            <v>9019222.3599999994</v>
          </cell>
          <cell r="AR24">
            <v>9204496.2799999993</v>
          </cell>
          <cell r="AS24">
            <v>9204496.2799999993</v>
          </cell>
          <cell r="AT24">
            <v>9399219.5899999999</v>
          </cell>
          <cell r="AU24">
            <v>9447612.5899999999</v>
          </cell>
          <cell r="AV24">
            <v>9447612.5899999999</v>
          </cell>
          <cell r="AW24">
            <v>9447686.6899999995</v>
          </cell>
          <cell r="AX24">
            <v>9447686.6899999995</v>
          </cell>
          <cell r="AY24">
            <v>9447686.6899999995</v>
          </cell>
          <cell r="AZ24">
            <v>10453666.689999999</v>
          </cell>
          <cell r="BA24">
            <v>11726948.74</v>
          </cell>
        </row>
        <row r="25">
          <cell r="A25" t="str">
            <v>000.001.001.003.004.</v>
          </cell>
          <cell r="B25" t="str">
            <v>Rendimiento invs. financs. y activos sec. privado.</v>
          </cell>
          <cell r="C25">
            <v>57203228.68</v>
          </cell>
          <cell r="D25">
            <v>68596.23</v>
          </cell>
          <cell r="E25">
            <v>2895159.04</v>
          </cell>
          <cell r="F25">
            <v>3383464.68</v>
          </cell>
          <cell r="G25">
            <v>4314528.68</v>
          </cell>
          <cell r="H25">
            <v>4891124.84</v>
          </cell>
          <cell r="I25">
            <v>6842068.5099999998</v>
          </cell>
          <cell r="J25">
            <v>7537021.21</v>
          </cell>
          <cell r="K25">
            <v>7929920.6799999997</v>
          </cell>
          <cell r="L25">
            <v>8302594.8500000006</v>
          </cell>
          <cell r="M25">
            <v>9055325.0800000001</v>
          </cell>
          <cell r="N25">
            <v>9219529.9199999999</v>
          </cell>
          <cell r="O25">
            <v>9451540.1099999994</v>
          </cell>
          <cell r="P25">
            <v>10773205.130000001</v>
          </cell>
          <cell r="Q25">
            <v>10894634.07</v>
          </cell>
          <cell r="R25">
            <v>12449743.960000001</v>
          </cell>
          <cell r="S25">
            <v>13231528.33</v>
          </cell>
          <cell r="T25">
            <v>17198003.129999999</v>
          </cell>
          <cell r="U25">
            <v>17368607.990000002</v>
          </cell>
          <cell r="V25">
            <v>17599687.77</v>
          </cell>
          <cell r="W25">
            <v>22605757.390000001</v>
          </cell>
          <cell r="X25">
            <v>22790140.150000002</v>
          </cell>
          <cell r="Y25">
            <v>24789271.77</v>
          </cell>
          <cell r="Z25">
            <v>25092508.359999999</v>
          </cell>
          <cell r="AA25">
            <v>25210605.34</v>
          </cell>
          <cell r="AB25">
            <v>25381695.600000001</v>
          </cell>
          <cell r="AC25">
            <v>26556502.920000002</v>
          </cell>
          <cell r="AD25">
            <v>26920067.890000001</v>
          </cell>
          <cell r="AE25">
            <v>27864436.43</v>
          </cell>
          <cell r="AF25">
            <v>28277973.990000002</v>
          </cell>
          <cell r="AG25">
            <v>28343450.120000001</v>
          </cell>
          <cell r="AH25">
            <v>28680718.280000001</v>
          </cell>
          <cell r="AI25">
            <v>28972934.260000002</v>
          </cell>
          <cell r="AJ25">
            <v>29444415.120000001</v>
          </cell>
          <cell r="AK25">
            <v>29763487.390000001</v>
          </cell>
          <cell r="AL25">
            <v>29970049.120000001</v>
          </cell>
          <cell r="AM25">
            <v>30245576.300000001</v>
          </cell>
          <cell r="AN25">
            <v>30305247.969999999</v>
          </cell>
          <cell r="AO25">
            <v>30623581.670000002</v>
          </cell>
          <cell r="AP25">
            <v>30748067.609999999</v>
          </cell>
          <cell r="AQ25">
            <v>31189221.34</v>
          </cell>
          <cell r="AR25">
            <v>32484230.609999999</v>
          </cell>
          <cell r="AS25">
            <v>39674185.659999996</v>
          </cell>
          <cell r="AT25">
            <v>39793996.329999998</v>
          </cell>
          <cell r="AU25">
            <v>51392765.410000004</v>
          </cell>
          <cell r="AV25">
            <v>52442397.160000004</v>
          </cell>
          <cell r="AW25">
            <v>52914957.75</v>
          </cell>
          <cell r="AX25">
            <v>55592683.850000001</v>
          </cell>
          <cell r="AY25">
            <v>56773918.469999999</v>
          </cell>
          <cell r="AZ25">
            <v>57119046.390000001</v>
          </cell>
          <cell r="BA25">
            <v>57203228.68</v>
          </cell>
        </row>
        <row r="26">
          <cell r="A26" t="str">
            <v>000.001.001.003.005.</v>
          </cell>
          <cell r="B26" t="str">
            <v>Créditos a no residentes.</v>
          </cell>
          <cell r="C26">
            <v>1228346.3999999999</v>
          </cell>
          <cell r="D26">
            <v>14674.39</v>
          </cell>
          <cell r="E26">
            <v>99878.26</v>
          </cell>
          <cell r="F26">
            <v>178093.12</v>
          </cell>
          <cell r="G26">
            <v>203093.12</v>
          </cell>
          <cell r="H26">
            <v>253093.12</v>
          </cell>
          <cell r="I26">
            <v>253912.95</v>
          </cell>
          <cell r="J26">
            <v>429427.9</v>
          </cell>
          <cell r="K26">
            <v>429506.9</v>
          </cell>
          <cell r="L26">
            <v>499622.31</v>
          </cell>
          <cell r="M26">
            <v>499622.31</v>
          </cell>
          <cell r="N26">
            <v>499622.31</v>
          </cell>
          <cell r="O26">
            <v>499622.31</v>
          </cell>
          <cell r="P26">
            <v>578025.30000000005</v>
          </cell>
          <cell r="Q26">
            <v>578025.30000000005</v>
          </cell>
          <cell r="R26">
            <v>578025.30000000005</v>
          </cell>
          <cell r="S26">
            <v>603025.30000000005</v>
          </cell>
          <cell r="T26">
            <v>712743.3</v>
          </cell>
          <cell r="U26">
            <v>712743.3</v>
          </cell>
          <cell r="V26">
            <v>712779.6</v>
          </cell>
          <cell r="W26">
            <v>766446.74</v>
          </cell>
          <cell r="X26">
            <v>860016.41</v>
          </cell>
          <cell r="Y26">
            <v>860093.41</v>
          </cell>
          <cell r="Z26">
            <v>860093.41</v>
          </cell>
          <cell r="AA26">
            <v>860093.41</v>
          </cell>
          <cell r="AB26">
            <v>876378.66</v>
          </cell>
          <cell r="AC26">
            <v>948734.22</v>
          </cell>
          <cell r="AD26">
            <v>952250.19</v>
          </cell>
          <cell r="AE26">
            <v>957090.19</v>
          </cell>
          <cell r="AF26">
            <v>957090.19</v>
          </cell>
          <cell r="AG26">
            <v>957090.19</v>
          </cell>
          <cell r="AH26">
            <v>989784.24</v>
          </cell>
          <cell r="AI26">
            <v>1074842.24</v>
          </cell>
          <cell r="AJ26">
            <v>1074888.24</v>
          </cell>
          <cell r="AK26">
            <v>1075411.1399999999</v>
          </cell>
          <cell r="AL26">
            <v>1076969.1399999999</v>
          </cell>
          <cell r="AM26">
            <v>1076969.1399999999</v>
          </cell>
          <cell r="AN26">
            <v>1076969.1399999999</v>
          </cell>
          <cell r="AO26">
            <v>1077010.32</v>
          </cell>
          <cell r="AP26">
            <v>1077010.32</v>
          </cell>
          <cell r="AQ26">
            <v>1088059.32</v>
          </cell>
          <cell r="AR26">
            <v>1088059.32</v>
          </cell>
          <cell r="AS26">
            <v>1088186.32</v>
          </cell>
          <cell r="AT26">
            <v>1088186.32</v>
          </cell>
          <cell r="AU26">
            <v>1088186.32</v>
          </cell>
          <cell r="AV26">
            <v>1091626.43</v>
          </cell>
          <cell r="AW26">
            <v>1091626.43</v>
          </cell>
          <cell r="AX26">
            <v>1221771.43</v>
          </cell>
          <cell r="AY26">
            <v>1221771.43</v>
          </cell>
          <cell r="AZ26">
            <v>1225100.32</v>
          </cell>
          <cell r="BA26">
            <v>1228346.3999999999</v>
          </cell>
        </row>
        <row r="27">
          <cell r="A27" t="str">
            <v>000.001.001.003.005.001.</v>
          </cell>
          <cell r="B27" t="str">
            <v>Int y com. por créditos privados a no residentes</v>
          </cell>
          <cell r="C27">
            <v>1228346.3999999999</v>
          </cell>
          <cell r="D27">
            <v>14674.39</v>
          </cell>
          <cell r="E27">
            <v>99878.26</v>
          </cell>
          <cell r="F27">
            <v>178093.12</v>
          </cell>
          <cell r="G27">
            <v>203093.12</v>
          </cell>
          <cell r="H27">
            <v>253093.12</v>
          </cell>
          <cell r="I27">
            <v>253912.95</v>
          </cell>
          <cell r="J27">
            <v>429427.9</v>
          </cell>
          <cell r="K27">
            <v>429506.9</v>
          </cell>
          <cell r="L27">
            <v>499622.31</v>
          </cell>
          <cell r="M27">
            <v>499622.31</v>
          </cell>
          <cell r="N27">
            <v>499622.31</v>
          </cell>
          <cell r="O27">
            <v>499622.31</v>
          </cell>
          <cell r="P27">
            <v>578025.30000000005</v>
          </cell>
          <cell r="Q27">
            <v>578025.30000000005</v>
          </cell>
          <cell r="R27">
            <v>578025.30000000005</v>
          </cell>
          <cell r="S27">
            <v>603025.30000000005</v>
          </cell>
          <cell r="T27">
            <v>712743.3</v>
          </cell>
          <cell r="U27">
            <v>712743.3</v>
          </cell>
          <cell r="V27">
            <v>712779.6</v>
          </cell>
          <cell r="W27">
            <v>766446.74</v>
          </cell>
          <cell r="X27">
            <v>860016.41</v>
          </cell>
          <cell r="Y27">
            <v>860093.41</v>
          </cell>
          <cell r="Z27">
            <v>860093.41</v>
          </cell>
          <cell r="AA27">
            <v>860093.41</v>
          </cell>
          <cell r="AB27">
            <v>876378.66</v>
          </cell>
          <cell r="AC27">
            <v>948734.22</v>
          </cell>
          <cell r="AD27">
            <v>952250.19</v>
          </cell>
          <cell r="AE27">
            <v>957090.19</v>
          </cell>
          <cell r="AF27">
            <v>957090.19</v>
          </cell>
          <cell r="AG27">
            <v>957090.19</v>
          </cell>
          <cell r="AH27">
            <v>989784.24</v>
          </cell>
          <cell r="AI27">
            <v>1074842.24</v>
          </cell>
          <cell r="AJ27">
            <v>1074888.24</v>
          </cell>
          <cell r="AK27">
            <v>1075411.1399999999</v>
          </cell>
          <cell r="AL27">
            <v>1076969.1399999999</v>
          </cell>
          <cell r="AM27">
            <v>1076969.1399999999</v>
          </cell>
          <cell r="AN27">
            <v>1076969.1399999999</v>
          </cell>
          <cell r="AO27">
            <v>1077010.32</v>
          </cell>
          <cell r="AP27">
            <v>1077010.32</v>
          </cell>
          <cell r="AQ27">
            <v>1088059.32</v>
          </cell>
          <cell r="AR27">
            <v>1088059.32</v>
          </cell>
          <cell r="AS27">
            <v>1088186.32</v>
          </cell>
          <cell r="AT27">
            <v>1088186.32</v>
          </cell>
          <cell r="AU27">
            <v>1088186.32</v>
          </cell>
          <cell r="AV27">
            <v>1091626.43</v>
          </cell>
          <cell r="AW27">
            <v>1091626.43</v>
          </cell>
          <cell r="AX27">
            <v>1221771.43</v>
          </cell>
          <cell r="AY27">
            <v>1221771.43</v>
          </cell>
          <cell r="AZ27">
            <v>1225100.32</v>
          </cell>
          <cell r="BA27">
            <v>1228346.3999999999</v>
          </cell>
        </row>
        <row r="28">
          <cell r="A28" t="str">
            <v>000.001.001.003.006.</v>
          </cell>
          <cell r="B28" t="str">
            <v>Rendimiento de las reservas internacionales.</v>
          </cell>
          <cell r="C28">
            <v>555148396.89999998</v>
          </cell>
          <cell r="D28">
            <v>27393861.98</v>
          </cell>
          <cell r="E28">
            <v>52442545.439999998</v>
          </cell>
          <cell r="F28">
            <v>61372046.009999998</v>
          </cell>
          <cell r="G28">
            <v>63369955.880000003</v>
          </cell>
          <cell r="H28">
            <v>80160770.530000001</v>
          </cell>
          <cell r="I28">
            <v>84071409.810000002</v>
          </cell>
          <cell r="J28">
            <v>95059059.950000003</v>
          </cell>
          <cell r="K28">
            <v>101473101.43000001</v>
          </cell>
          <cell r="L28">
            <v>111868143.5</v>
          </cell>
          <cell r="M28">
            <v>113601905.72</v>
          </cell>
          <cell r="N28">
            <v>115987197.17</v>
          </cell>
          <cell r="O28">
            <v>135178746.89000002</v>
          </cell>
          <cell r="P28">
            <v>142910933.39000002</v>
          </cell>
          <cell r="Q28">
            <v>148041857.16</v>
          </cell>
          <cell r="R28">
            <v>154451547.86000001</v>
          </cell>
          <cell r="S28">
            <v>158658260.68000001</v>
          </cell>
          <cell r="T28">
            <v>166801165.47</v>
          </cell>
          <cell r="U28">
            <v>193756036.41</v>
          </cell>
          <cell r="V28">
            <v>200595893.56999999</v>
          </cell>
          <cell r="W28">
            <v>217766016.65000001</v>
          </cell>
          <cell r="X28">
            <v>221415415.5</v>
          </cell>
          <cell r="Y28">
            <v>238499194.63</v>
          </cell>
          <cell r="Z28">
            <v>240493477.20000002</v>
          </cell>
          <cell r="AA28">
            <v>247896558.69</v>
          </cell>
          <cell r="AB28">
            <v>269911539</v>
          </cell>
          <cell r="AC28">
            <v>280921694.12</v>
          </cell>
          <cell r="AD28">
            <v>285113825.25</v>
          </cell>
          <cell r="AE28">
            <v>289706541.54000002</v>
          </cell>
          <cell r="AF28">
            <v>299347666.64999998</v>
          </cell>
          <cell r="AG28">
            <v>321390141.10000002</v>
          </cell>
          <cell r="AH28">
            <v>337921512.13999999</v>
          </cell>
          <cell r="AI28">
            <v>341110196.92000002</v>
          </cell>
          <cell r="AJ28">
            <v>354355655.09000003</v>
          </cell>
          <cell r="AK28">
            <v>362665366.22000003</v>
          </cell>
          <cell r="AL28">
            <v>370392512.88</v>
          </cell>
          <cell r="AM28">
            <v>375324397.18000001</v>
          </cell>
          <cell r="AN28">
            <v>379213502.19999999</v>
          </cell>
          <cell r="AO28">
            <v>391021351.51999998</v>
          </cell>
          <cell r="AP28">
            <v>406796982.72000003</v>
          </cell>
          <cell r="AQ28">
            <v>411688263.31999999</v>
          </cell>
          <cell r="AR28">
            <v>416935748.88</v>
          </cell>
          <cell r="AS28">
            <v>427931402.19999999</v>
          </cell>
          <cell r="AT28">
            <v>450169770.76999998</v>
          </cell>
          <cell r="AU28">
            <v>465009575.98000002</v>
          </cell>
          <cell r="AV28">
            <v>476964459.19999999</v>
          </cell>
          <cell r="AW28">
            <v>484531424.24000001</v>
          </cell>
          <cell r="AX28">
            <v>512397379.94</v>
          </cell>
          <cell r="AY28">
            <v>535178200.80000001</v>
          </cell>
          <cell r="AZ28">
            <v>544785979.70000005</v>
          </cell>
          <cell r="BA28">
            <v>555148396.89999998</v>
          </cell>
        </row>
        <row r="29">
          <cell r="A29" t="str">
            <v>000.001.001.003.006.001.</v>
          </cell>
          <cell r="B29" t="str">
            <v>Inversiones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A30" t="str">
            <v>000.001.001.003.006.002.</v>
          </cell>
          <cell r="B30" t="str">
            <v>Utilidad venta en el exterior de oro monetario</v>
          </cell>
          <cell r="C30">
            <v>711.53</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711.53</v>
          </cell>
          <cell r="U30">
            <v>711.53</v>
          </cell>
          <cell r="V30">
            <v>711.53</v>
          </cell>
          <cell r="W30">
            <v>711.53</v>
          </cell>
          <cell r="X30">
            <v>711.53</v>
          </cell>
          <cell r="Y30">
            <v>711.53</v>
          </cell>
          <cell r="Z30">
            <v>711.53</v>
          </cell>
          <cell r="AA30">
            <v>711.53</v>
          </cell>
          <cell r="AB30">
            <v>711.53</v>
          </cell>
          <cell r="AC30">
            <v>711.53</v>
          </cell>
          <cell r="AD30">
            <v>711.53</v>
          </cell>
          <cell r="AE30">
            <v>711.53</v>
          </cell>
          <cell r="AF30">
            <v>711.53</v>
          </cell>
          <cell r="AG30">
            <v>711.53</v>
          </cell>
          <cell r="AH30">
            <v>711.53</v>
          </cell>
          <cell r="AI30">
            <v>711.53</v>
          </cell>
          <cell r="AJ30">
            <v>711.53</v>
          </cell>
          <cell r="AK30">
            <v>711.53</v>
          </cell>
          <cell r="AL30">
            <v>711.53</v>
          </cell>
          <cell r="AM30">
            <v>711.53</v>
          </cell>
          <cell r="AN30">
            <v>711.53</v>
          </cell>
          <cell r="AO30">
            <v>711.53</v>
          </cell>
          <cell r="AP30">
            <v>711.53</v>
          </cell>
          <cell r="AQ30">
            <v>711.53</v>
          </cell>
          <cell r="AR30">
            <v>711.53</v>
          </cell>
          <cell r="AS30">
            <v>711.53</v>
          </cell>
          <cell r="AT30">
            <v>711.53</v>
          </cell>
          <cell r="AU30">
            <v>711.53</v>
          </cell>
          <cell r="AV30">
            <v>711.53</v>
          </cell>
          <cell r="AW30">
            <v>711.53</v>
          </cell>
          <cell r="AX30">
            <v>711.53</v>
          </cell>
          <cell r="AY30">
            <v>711.53</v>
          </cell>
          <cell r="AZ30">
            <v>711.53</v>
          </cell>
          <cell r="BA30">
            <v>711.53</v>
          </cell>
        </row>
        <row r="31">
          <cell r="A31" t="str">
            <v>000.001.001.003.006.003.</v>
          </cell>
          <cell r="B31" t="str">
            <v>Utilidad compra-venta de DEGs</v>
          </cell>
          <cell r="C31">
            <v>111938.76</v>
          </cell>
          <cell r="D31">
            <v>0</v>
          </cell>
          <cell r="E31">
            <v>0</v>
          </cell>
          <cell r="F31">
            <v>0</v>
          </cell>
          <cell r="G31">
            <v>0</v>
          </cell>
          <cell r="H31">
            <v>0</v>
          </cell>
          <cell r="I31">
            <v>17946.63</v>
          </cell>
          <cell r="J31">
            <v>17946.63</v>
          </cell>
          <cell r="K31">
            <v>17946.63</v>
          </cell>
          <cell r="L31">
            <v>17946.63</v>
          </cell>
          <cell r="M31">
            <v>17946.63</v>
          </cell>
          <cell r="N31">
            <v>17946.63</v>
          </cell>
          <cell r="O31">
            <v>17946.63</v>
          </cell>
          <cell r="P31">
            <v>17946.63</v>
          </cell>
          <cell r="Q31">
            <v>17946.63</v>
          </cell>
          <cell r="R31">
            <v>17946.63</v>
          </cell>
          <cell r="S31">
            <v>17946.63</v>
          </cell>
          <cell r="T31">
            <v>17946.63</v>
          </cell>
          <cell r="U31">
            <v>17946.63</v>
          </cell>
          <cell r="V31">
            <v>17946.63</v>
          </cell>
          <cell r="W31">
            <v>17946.63</v>
          </cell>
          <cell r="X31">
            <v>17946.63</v>
          </cell>
          <cell r="Y31">
            <v>17946.63</v>
          </cell>
          <cell r="Z31">
            <v>17946.63</v>
          </cell>
          <cell r="AA31">
            <v>17946.63</v>
          </cell>
          <cell r="AB31">
            <v>17946.63</v>
          </cell>
          <cell r="AC31">
            <v>17946.63</v>
          </cell>
          <cell r="AD31">
            <v>17946.63</v>
          </cell>
          <cell r="AE31">
            <v>17946.63</v>
          </cell>
          <cell r="AF31">
            <v>17946.63</v>
          </cell>
          <cell r="AG31">
            <v>17946.63</v>
          </cell>
          <cell r="AH31">
            <v>17946.63</v>
          </cell>
          <cell r="AI31">
            <v>17946.63</v>
          </cell>
          <cell r="AJ31">
            <v>17946.63</v>
          </cell>
          <cell r="AK31">
            <v>17946.63</v>
          </cell>
          <cell r="AL31">
            <v>17946.63</v>
          </cell>
          <cell r="AM31">
            <v>17946.63</v>
          </cell>
          <cell r="AN31">
            <v>17946.63</v>
          </cell>
          <cell r="AO31">
            <v>17946.63</v>
          </cell>
          <cell r="AP31">
            <v>17946.63</v>
          </cell>
          <cell r="AQ31">
            <v>17946.63</v>
          </cell>
          <cell r="AR31">
            <v>17946.63</v>
          </cell>
          <cell r="AS31">
            <v>17946.63</v>
          </cell>
          <cell r="AT31">
            <v>17946.63</v>
          </cell>
          <cell r="AU31">
            <v>17946.63</v>
          </cell>
          <cell r="AV31">
            <v>17946.63</v>
          </cell>
          <cell r="AW31">
            <v>111938.76</v>
          </cell>
          <cell r="AX31">
            <v>111938.76</v>
          </cell>
          <cell r="AY31">
            <v>111938.76</v>
          </cell>
          <cell r="AZ31">
            <v>111938.76</v>
          </cell>
          <cell r="BA31">
            <v>111938.76</v>
          </cell>
        </row>
        <row r="32">
          <cell r="A32" t="str">
            <v>000.001.001.003.006.004.</v>
          </cell>
          <cell r="B32" t="str">
            <v>Utilidad diferencial cambiario  líneas externas</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A33" t="str">
            <v>000.001.001.003.006.005.</v>
          </cell>
          <cell r="B33" t="str">
            <v>Utilidad liquidación de inversiones</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A34" t="str">
            <v>000.001.001.003.006.006.</v>
          </cell>
          <cell r="B34" t="str">
            <v>Utilidad c/v monedas y dif. camb.</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A35" t="str">
            <v>000.001.001.003.006.007.</v>
          </cell>
          <cell r="B35" t="str">
            <v>Utilidad Inversiones de Portafolio</v>
          </cell>
          <cell r="C35">
            <v>217229127.24000001</v>
          </cell>
          <cell r="D35">
            <v>4536483.21</v>
          </cell>
          <cell r="E35">
            <v>11867384.279999999</v>
          </cell>
          <cell r="F35">
            <v>16240540.15</v>
          </cell>
          <cell r="G35">
            <v>16392200.07</v>
          </cell>
          <cell r="H35">
            <v>28389936.07</v>
          </cell>
          <cell r="I35">
            <v>28999175.830000002</v>
          </cell>
          <cell r="J35">
            <v>33354170.030000001</v>
          </cell>
          <cell r="K35">
            <v>36546460.600000001</v>
          </cell>
          <cell r="L35">
            <v>40573432.780000001</v>
          </cell>
          <cell r="M35">
            <v>41220316.530000001</v>
          </cell>
          <cell r="N35">
            <v>42175441.100000001</v>
          </cell>
          <cell r="O35">
            <v>46327782.689999998</v>
          </cell>
          <cell r="P35">
            <v>49478975.359999999</v>
          </cell>
          <cell r="Q35">
            <v>51588030.359999999</v>
          </cell>
          <cell r="R35">
            <v>55360932.520000003</v>
          </cell>
          <cell r="S35">
            <v>57292545.530000001</v>
          </cell>
          <cell r="T35">
            <v>61673983.640000001</v>
          </cell>
          <cell r="U35">
            <v>75381902.909999996</v>
          </cell>
          <cell r="V35">
            <v>75708615.409999996</v>
          </cell>
          <cell r="W35">
            <v>80715868.790000007</v>
          </cell>
          <cell r="X35">
            <v>81238860.600000009</v>
          </cell>
          <cell r="Y35">
            <v>84149120.200000003</v>
          </cell>
          <cell r="Z35">
            <v>84545363.560000002</v>
          </cell>
          <cell r="AA35">
            <v>88356242.030000001</v>
          </cell>
          <cell r="AB35">
            <v>92420725.890000001</v>
          </cell>
          <cell r="AC35">
            <v>101328283.76000001</v>
          </cell>
          <cell r="AD35">
            <v>102102859.61</v>
          </cell>
          <cell r="AE35">
            <v>105805392.60000001</v>
          </cell>
          <cell r="AF35">
            <v>111096507.07000001</v>
          </cell>
          <cell r="AG35">
            <v>130882494.82000001</v>
          </cell>
          <cell r="AH35">
            <v>145450592.94999999</v>
          </cell>
          <cell r="AI35">
            <v>146012711.96000001</v>
          </cell>
          <cell r="AJ35">
            <v>148340498.88999999</v>
          </cell>
          <cell r="AK35">
            <v>151557012.56</v>
          </cell>
          <cell r="AL35">
            <v>154499821.81999999</v>
          </cell>
          <cell r="AM35">
            <v>155595092.31999999</v>
          </cell>
          <cell r="AN35">
            <v>156933203.99000001</v>
          </cell>
          <cell r="AO35">
            <v>160188173.40000001</v>
          </cell>
          <cell r="AP35">
            <v>172504503.45000002</v>
          </cell>
          <cell r="AQ35">
            <v>172802706.50999999</v>
          </cell>
          <cell r="AR35">
            <v>176092831.13</v>
          </cell>
          <cell r="AS35">
            <v>180278496.25</v>
          </cell>
          <cell r="AT35">
            <v>199336428.49000001</v>
          </cell>
          <cell r="AU35">
            <v>200667437.09</v>
          </cell>
          <cell r="AV35">
            <v>201430699.66</v>
          </cell>
          <cell r="AW35">
            <v>203447276.73000002</v>
          </cell>
          <cell r="AX35">
            <v>208262087.80000001</v>
          </cell>
          <cell r="AY35">
            <v>212123980.97</v>
          </cell>
          <cell r="AZ35">
            <v>213840637.50999999</v>
          </cell>
          <cell r="BA35">
            <v>217229127.24000001</v>
          </cell>
        </row>
        <row r="36">
          <cell r="A36" t="str">
            <v>000.001.001.003.006.008.</v>
          </cell>
          <cell r="B36" t="str">
            <v>Diferencial Cambiario de Portafolio</v>
          </cell>
          <cell r="C36">
            <v>132533182.64</v>
          </cell>
          <cell r="D36">
            <v>16586797.93</v>
          </cell>
          <cell r="E36">
            <v>19119830.539999999</v>
          </cell>
          <cell r="F36">
            <v>19732833.75</v>
          </cell>
          <cell r="G36">
            <v>20213650.260000002</v>
          </cell>
          <cell r="H36">
            <v>20313327.120000001</v>
          </cell>
          <cell r="I36">
            <v>20571558.66</v>
          </cell>
          <cell r="J36">
            <v>25320971.460000001</v>
          </cell>
          <cell r="K36">
            <v>25555451.879999999</v>
          </cell>
          <cell r="L36">
            <v>26582156.490000002</v>
          </cell>
          <cell r="M36">
            <v>26607638</v>
          </cell>
          <cell r="N36">
            <v>27243020.400000002</v>
          </cell>
          <cell r="O36">
            <v>35480854.439999998</v>
          </cell>
          <cell r="P36">
            <v>36341043.920000002</v>
          </cell>
          <cell r="Q36">
            <v>36382955.030000001</v>
          </cell>
          <cell r="R36">
            <v>37492793.990000002</v>
          </cell>
          <cell r="S36">
            <v>38048300.670000002</v>
          </cell>
          <cell r="T36">
            <v>38266665.75</v>
          </cell>
          <cell r="U36">
            <v>39243690.719999999</v>
          </cell>
          <cell r="V36">
            <v>40853576.310000002</v>
          </cell>
          <cell r="W36">
            <v>50754354.740000002</v>
          </cell>
          <cell r="X36">
            <v>50953714.289999999</v>
          </cell>
          <cell r="Y36">
            <v>51337132.370000005</v>
          </cell>
          <cell r="Z36">
            <v>51508538.359999999</v>
          </cell>
          <cell r="AA36">
            <v>51717228.620000005</v>
          </cell>
          <cell r="AB36">
            <v>67152391.469999999</v>
          </cell>
          <cell r="AC36">
            <v>67535554.120000005</v>
          </cell>
          <cell r="AD36">
            <v>67657760.420000002</v>
          </cell>
          <cell r="AE36">
            <v>67812333.209999993</v>
          </cell>
          <cell r="AF36">
            <v>70126312.340000004</v>
          </cell>
          <cell r="AG36">
            <v>70729871.540000007</v>
          </cell>
          <cell r="AH36">
            <v>70939950.109999999</v>
          </cell>
          <cell r="AI36">
            <v>71056546.870000005</v>
          </cell>
          <cell r="AJ36">
            <v>79199292.109999999</v>
          </cell>
          <cell r="AK36">
            <v>80286067.109999999</v>
          </cell>
          <cell r="AL36">
            <v>82348656.689999998</v>
          </cell>
          <cell r="AM36">
            <v>82778049.659999996</v>
          </cell>
          <cell r="AN36">
            <v>83127422.819999993</v>
          </cell>
          <cell r="AO36">
            <v>86203008.260000005</v>
          </cell>
          <cell r="AP36">
            <v>87340754.820000008</v>
          </cell>
          <cell r="AQ36">
            <v>87709377.359999999</v>
          </cell>
          <cell r="AR36">
            <v>88083853.019999996</v>
          </cell>
          <cell r="AS36">
            <v>92197768.620000005</v>
          </cell>
          <cell r="AT36">
            <v>92510182</v>
          </cell>
          <cell r="AU36">
            <v>95564334.920000002</v>
          </cell>
          <cell r="AV36">
            <v>98984607.989999995</v>
          </cell>
          <cell r="AW36">
            <v>99152437.120000005</v>
          </cell>
          <cell r="AX36">
            <v>117690872.22</v>
          </cell>
          <cell r="AY36">
            <v>128817591.35000001</v>
          </cell>
          <cell r="AZ36">
            <v>131447897.09</v>
          </cell>
          <cell r="BA36">
            <v>132533182.64</v>
          </cell>
        </row>
        <row r="37">
          <cell r="A37" t="str">
            <v>000.001.001.003.006.009.</v>
          </cell>
          <cell r="B37" t="str">
            <v>Utilidad por Precios de Mercado Portafolio</v>
          </cell>
          <cell r="C37">
            <v>163586274.19</v>
          </cell>
          <cell r="D37">
            <v>1069527.22</v>
          </cell>
          <cell r="E37">
            <v>15550184.700000001</v>
          </cell>
          <cell r="F37">
            <v>19054007.469999999</v>
          </cell>
          <cell r="G37">
            <v>20154538.760000002</v>
          </cell>
          <cell r="H37">
            <v>24630517.109999999</v>
          </cell>
          <cell r="I37">
            <v>25426821.710000001</v>
          </cell>
          <cell r="J37">
            <v>26833806.52</v>
          </cell>
          <cell r="K37">
            <v>29620054.030000001</v>
          </cell>
          <cell r="L37">
            <v>34420017.890000001</v>
          </cell>
          <cell r="M37">
            <v>35407595.18</v>
          </cell>
          <cell r="N37">
            <v>35903305.640000001</v>
          </cell>
          <cell r="O37">
            <v>42279253.770000003</v>
          </cell>
          <cell r="P37">
            <v>45695412.710000001</v>
          </cell>
          <cell r="Q37">
            <v>48539828.189999998</v>
          </cell>
          <cell r="R37">
            <v>49925123.850000001</v>
          </cell>
          <cell r="S37">
            <v>51435568.719999999</v>
          </cell>
          <cell r="T37">
            <v>54850947.230000004</v>
          </cell>
          <cell r="U37">
            <v>59951077.600000001</v>
          </cell>
          <cell r="V37">
            <v>62101916.939999998</v>
          </cell>
          <cell r="W37">
            <v>64175831.859999999</v>
          </cell>
          <cell r="X37">
            <v>66953628.880000003</v>
          </cell>
          <cell r="Y37">
            <v>80461621.590000004</v>
          </cell>
          <cell r="Z37">
            <v>81767737.030000001</v>
          </cell>
          <cell r="AA37">
            <v>85002476.079999998</v>
          </cell>
          <cell r="AB37">
            <v>87138904.379999995</v>
          </cell>
          <cell r="AC37">
            <v>88649189.359999999</v>
          </cell>
          <cell r="AD37">
            <v>91726788.430000007</v>
          </cell>
          <cell r="AE37">
            <v>92345280.109999999</v>
          </cell>
          <cell r="AF37">
            <v>94063101.760000005</v>
          </cell>
          <cell r="AG37">
            <v>95430353.030000001</v>
          </cell>
          <cell r="AH37">
            <v>96952435.200000003</v>
          </cell>
          <cell r="AI37">
            <v>99346232.670000002</v>
          </cell>
          <cell r="AJ37">
            <v>99545873.439999998</v>
          </cell>
          <cell r="AK37">
            <v>101521594.92</v>
          </cell>
          <cell r="AL37">
            <v>104031032.10000001</v>
          </cell>
          <cell r="AM37">
            <v>107087983.90000001</v>
          </cell>
          <cell r="AN37">
            <v>108984516.64</v>
          </cell>
          <cell r="AO37">
            <v>110921868.77</v>
          </cell>
          <cell r="AP37">
            <v>112874394.95</v>
          </cell>
          <cell r="AQ37">
            <v>116625472.62</v>
          </cell>
          <cell r="AR37">
            <v>117839441.68000001</v>
          </cell>
          <cell r="AS37">
            <v>120112402.54000001</v>
          </cell>
          <cell r="AT37">
            <v>122700852.41</v>
          </cell>
          <cell r="AU37">
            <v>132761642.73</v>
          </cell>
          <cell r="AV37">
            <v>140124076.87</v>
          </cell>
          <cell r="AW37">
            <v>142021881.87</v>
          </cell>
          <cell r="AX37">
            <v>146046017.84999999</v>
          </cell>
          <cell r="AY37">
            <v>153411053.69999999</v>
          </cell>
          <cell r="AZ37">
            <v>158069763.13</v>
          </cell>
          <cell r="BA37">
            <v>163586274.19</v>
          </cell>
        </row>
        <row r="38">
          <cell r="A38" t="str">
            <v>000.001.001.003.006.010.</v>
          </cell>
          <cell r="B38" t="str">
            <v>Utilidad Otras Inversiones</v>
          </cell>
          <cell r="C38">
            <v>7739999.96</v>
          </cell>
          <cell r="D38">
            <v>198306.58</v>
          </cell>
          <cell r="E38">
            <v>577976.98</v>
          </cell>
          <cell r="F38">
            <v>744300.08</v>
          </cell>
          <cell r="G38">
            <v>855153.44</v>
          </cell>
          <cell r="H38">
            <v>1031665.06</v>
          </cell>
          <cell r="I38">
            <v>1103294.49</v>
          </cell>
          <cell r="J38">
            <v>1256491.51</v>
          </cell>
          <cell r="K38">
            <v>1371198.59</v>
          </cell>
          <cell r="L38">
            <v>1539345.35</v>
          </cell>
          <cell r="M38">
            <v>1613138.07</v>
          </cell>
          <cell r="N38">
            <v>1667538.34</v>
          </cell>
          <cell r="O38">
            <v>1806144.21</v>
          </cell>
          <cell r="P38">
            <v>1961888.45</v>
          </cell>
          <cell r="Q38">
            <v>2097430.63</v>
          </cell>
          <cell r="R38">
            <v>2165713.15</v>
          </cell>
          <cell r="S38">
            <v>2322476.96</v>
          </cell>
          <cell r="T38">
            <v>2413719.5699999998</v>
          </cell>
          <cell r="U38">
            <v>2586173.2599999998</v>
          </cell>
          <cell r="V38">
            <v>2650740.9700000002</v>
          </cell>
          <cell r="W38">
            <v>2812756.28</v>
          </cell>
          <cell r="X38">
            <v>2929561.66</v>
          </cell>
          <cell r="Y38">
            <v>3121179.91</v>
          </cell>
          <cell r="Z38">
            <v>3198191.74</v>
          </cell>
          <cell r="AA38">
            <v>3253153.85</v>
          </cell>
          <cell r="AB38">
            <v>3487100.32</v>
          </cell>
          <cell r="AC38">
            <v>3603806.14</v>
          </cell>
          <cell r="AD38">
            <v>3792360.55</v>
          </cell>
          <cell r="AE38">
            <v>3904824.09</v>
          </cell>
          <cell r="AF38">
            <v>4064737.89</v>
          </cell>
          <cell r="AG38">
            <v>4207449.22</v>
          </cell>
          <cell r="AH38">
            <v>4390417.76</v>
          </cell>
          <cell r="AI38">
            <v>4506589.3</v>
          </cell>
          <cell r="AJ38">
            <v>4567585.34</v>
          </cell>
          <cell r="AK38">
            <v>4782117.97</v>
          </cell>
          <cell r="AL38">
            <v>4930686.63</v>
          </cell>
          <cell r="AM38">
            <v>5107245.8600000003</v>
          </cell>
          <cell r="AN38">
            <v>5191129.95</v>
          </cell>
          <cell r="AO38">
            <v>5426683.8200000003</v>
          </cell>
          <cell r="AP38">
            <v>5565908.2800000003</v>
          </cell>
          <cell r="AQ38">
            <v>5804375.96</v>
          </cell>
          <cell r="AR38">
            <v>5938436.7300000004</v>
          </cell>
          <cell r="AS38">
            <v>6134962.0099999998</v>
          </cell>
          <cell r="AT38">
            <v>6329507.5200000005</v>
          </cell>
          <cell r="AU38">
            <v>6547838.2800000003</v>
          </cell>
          <cell r="AV38">
            <v>6724839.6400000006</v>
          </cell>
          <cell r="AW38">
            <v>6821486.54</v>
          </cell>
          <cell r="AX38">
            <v>7127178.04</v>
          </cell>
          <cell r="AY38">
            <v>7325739.2199999997</v>
          </cell>
          <cell r="AZ38">
            <v>7579281.46</v>
          </cell>
          <cell r="BA38">
            <v>7739999.96</v>
          </cell>
        </row>
        <row r="39">
          <cell r="A39" t="str">
            <v>000.001.001.003.006.011.</v>
          </cell>
          <cell r="B39" t="str">
            <v>Diferencial Cambiario de Otras Inversiones</v>
          </cell>
          <cell r="C39">
            <v>16483460.620000001</v>
          </cell>
          <cell r="D39">
            <v>5001636.16</v>
          </cell>
          <cell r="E39">
            <v>5321471.93</v>
          </cell>
          <cell r="F39">
            <v>5594667.5499999998</v>
          </cell>
          <cell r="G39">
            <v>5748716.3399999999</v>
          </cell>
          <cell r="H39">
            <v>5789628.1600000001</v>
          </cell>
          <cell r="I39">
            <v>5906098.1699999999</v>
          </cell>
          <cell r="J39">
            <v>6229159.4800000004</v>
          </cell>
          <cell r="K39">
            <v>6315475.3799999999</v>
          </cell>
          <cell r="L39">
            <v>6688730.04</v>
          </cell>
          <cell r="M39">
            <v>6688730.04</v>
          </cell>
          <cell r="N39">
            <v>6919505.2700000005</v>
          </cell>
          <cell r="O39">
            <v>7206325.3600000003</v>
          </cell>
          <cell r="P39">
            <v>7355200.1000000006</v>
          </cell>
          <cell r="Q39">
            <v>7355200.1000000006</v>
          </cell>
          <cell r="R39">
            <v>7399297.3399999999</v>
          </cell>
          <cell r="S39">
            <v>7443102.6200000001</v>
          </cell>
          <cell r="T39">
            <v>7478871.5700000003</v>
          </cell>
          <cell r="U39">
            <v>7590949.1799999997</v>
          </cell>
          <cell r="V39">
            <v>7688962.8399999999</v>
          </cell>
          <cell r="W39">
            <v>7715088.1900000004</v>
          </cell>
          <cell r="X39">
            <v>7747533.2800000003</v>
          </cell>
          <cell r="Y39">
            <v>7838023.7700000005</v>
          </cell>
          <cell r="Z39">
            <v>7881529.7199999997</v>
          </cell>
          <cell r="AA39">
            <v>7933878.2700000005</v>
          </cell>
          <cell r="AB39">
            <v>8078837.1000000006</v>
          </cell>
          <cell r="AC39">
            <v>8171280.9000000004</v>
          </cell>
          <cell r="AD39">
            <v>8200317.0600000005</v>
          </cell>
          <cell r="AE39">
            <v>8239718.0300000003</v>
          </cell>
          <cell r="AF39">
            <v>8397975.2899999991</v>
          </cell>
          <cell r="AG39">
            <v>8540681.5800000001</v>
          </cell>
          <cell r="AH39">
            <v>8588825.2100000009</v>
          </cell>
          <cell r="AI39">
            <v>8588825.2100000009</v>
          </cell>
          <cell r="AJ39">
            <v>8692526.3599999994</v>
          </cell>
          <cell r="AK39">
            <v>10495955.140000001</v>
          </cell>
          <cell r="AL39">
            <v>10559668.27</v>
          </cell>
          <cell r="AM39">
            <v>10733276.76</v>
          </cell>
          <cell r="AN39">
            <v>10895636.130000001</v>
          </cell>
          <cell r="AO39">
            <v>14200024.6</v>
          </cell>
          <cell r="AP39">
            <v>14429605.75</v>
          </cell>
          <cell r="AQ39">
            <v>14664515.4</v>
          </cell>
          <cell r="AR39">
            <v>14835490.27</v>
          </cell>
          <cell r="AS39">
            <v>15062076.73</v>
          </cell>
          <cell r="AT39">
            <v>15147104.300000001</v>
          </cell>
          <cell r="AU39">
            <v>15322626.91</v>
          </cell>
          <cell r="AV39">
            <v>15554538.99</v>
          </cell>
          <cell r="AW39">
            <v>15586808.98</v>
          </cell>
          <cell r="AX39">
            <v>15769604.43</v>
          </cell>
          <cell r="AY39">
            <v>15998162.82</v>
          </cell>
          <cell r="AZ39">
            <v>16345357.49</v>
          </cell>
          <cell r="BA39">
            <v>16483460.620000001</v>
          </cell>
        </row>
        <row r="40">
          <cell r="A40" t="str">
            <v>000.001.001.003.006.012.</v>
          </cell>
          <cell r="B40" t="str">
            <v>Utilidad por Precios de Mercado Otras Inversiones</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A41" t="str">
            <v>000.001.001.003.006.013.</v>
          </cell>
          <cell r="B41" t="str">
            <v>Convenios Internacionales</v>
          </cell>
          <cell r="C41">
            <v>1696075.88</v>
          </cell>
          <cell r="D41">
            <v>1110.8800000000001</v>
          </cell>
          <cell r="E41">
            <v>5697.01</v>
          </cell>
          <cell r="F41">
            <v>5697.01</v>
          </cell>
          <cell r="G41">
            <v>5697.01</v>
          </cell>
          <cell r="H41">
            <v>5697.01</v>
          </cell>
          <cell r="I41">
            <v>16166.24</v>
          </cell>
          <cell r="J41">
            <v>16166.24</v>
          </cell>
          <cell r="K41">
            <v>16166.24</v>
          </cell>
          <cell r="L41">
            <v>16166.24</v>
          </cell>
          <cell r="M41">
            <v>16193.19</v>
          </cell>
          <cell r="N41">
            <v>30091.71</v>
          </cell>
          <cell r="O41">
            <v>30091.71</v>
          </cell>
          <cell r="P41">
            <v>30118.14</v>
          </cell>
          <cell r="Q41">
            <v>30118.14</v>
          </cell>
          <cell r="R41">
            <v>59392.3</v>
          </cell>
          <cell r="S41">
            <v>67971.47</v>
          </cell>
          <cell r="T41">
            <v>67971.47</v>
          </cell>
          <cell r="U41">
            <v>67971.47</v>
          </cell>
          <cell r="V41">
            <v>661582.1</v>
          </cell>
          <cell r="W41">
            <v>661617.79</v>
          </cell>
          <cell r="X41">
            <v>661617.79</v>
          </cell>
          <cell r="Y41">
            <v>661617.79</v>
          </cell>
          <cell r="Z41">
            <v>661617.79</v>
          </cell>
          <cell r="AA41">
            <v>703080.84</v>
          </cell>
          <cell r="AB41">
            <v>703080.84</v>
          </cell>
          <cell r="AC41">
            <v>703080.84</v>
          </cell>
          <cell r="AD41">
            <v>703240.18</v>
          </cell>
          <cell r="AE41">
            <v>668494.5</v>
          </cell>
          <cell r="AF41">
            <v>668533.30000000005</v>
          </cell>
          <cell r="AG41">
            <v>668791.91</v>
          </cell>
          <cell r="AH41">
            <v>668791.91</v>
          </cell>
          <cell r="AI41">
            <v>668791.91</v>
          </cell>
          <cell r="AJ41">
            <v>825907.7</v>
          </cell>
          <cell r="AK41">
            <v>838647.27</v>
          </cell>
          <cell r="AL41">
            <v>838676.12</v>
          </cell>
          <cell r="AM41">
            <v>838777.43</v>
          </cell>
          <cell r="AN41">
            <v>897621.42</v>
          </cell>
          <cell r="AO41">
            <v>897621.42</v>
          </cell>
          <cell r="AP41">
            <v>897844.22</v>
          </cell>
          <cell r="AQ41">
            <v>897844.22</v>
          </cell>
          <cell r="AR41">
            <v>961724.8</v>
          </cell>
          <cell r="AS41">
            <v>961724.8</v>
          </cell>
          <cell r="AT41">
            <v>961724.8</v>
          </cell>
          <cell r="AU41">
            <v>961724.8</v>
          </cell>
          <cell r="AV41">
            <v>961724.8</v>
          </cell>
          <cell r="AW41">
            <v>1621256.63</v>
          </cell>
          <cell r="AX41">
            <v>1621343.23</v>
          </cell>
          <cell r="AY41">
            <v>1621396.37</v>
          </cell>
          <cell r="AZ41">
            <v>1622766.65</v>
          </cell>
          <cell r="BA41">
            <v>1696075.88</v>
          </cell>
        </row>
        <row r="42">
          <cell r="A42" t="str">
            <v>000.001.001.003.006.014.</v>
          </cell>
          <cell r="B42" t="str">
            <v>Organismos Internacionales.</v>
          </cell>
          <cell r="C42">
            <v>15767626.08</v>
          </cell>
          <cell r="D42">
            <v>0</v>
          </cell>
          <cell r="E42">
            <v>0</v>
          </cell>
          <cell r="F42">
            <v>0</v>
          </cell>
          <cell r="G42">
            <v>0</v>
          </cell>
          <cell r="H42">
            <v>0</v>
          </cell>
          <cell r="I42">
            <v>2030348.08</v>
          </cell>
          <cell r="J42">
            <v>2030348.08</v>
          </cell>
          <cell r="K42">
            <v>2030348.08</v>
          </cell>
          <cell r="L42">
            <v>2030348.08</v>
          </cell>
          <cell r="M42">
            <v>2030348.08</v>
          </cell>
          <cell r="N42">
            <v>2030348.08</v>
          </cell>
          <cell r="O42">
            <v>2030348.08</v>
          </cell>
          <cell r="P42">
            <v>2030348.08</v>
          </cell>
          <cell r="Q42">
            <v>2030348.08</v>
          </cell>
          <cell r="R42">
            <v>2030348.08</v>
          </cell>
          <cell r="S42">
            <v>2030348.08</v>
          </cell>
          <cell r="T42">
            <v>2030348.08</v>
          </cell>
          <cell r="U42">
            <v>8915613.1099999994</v>
          </cell>
          <cell r="V42">
            <v>10911840.84</v>
          </cell>
          <cell r="W42">
            <v>10911840.84</v>
          </cell>
          <cell r="X42">
            <v>10911840.84</v>
          </cell>
          <cell r="Y42">
            <v>10911840.84</v>
          </cell>
          <cell r="Z42">
            <v>10911840.84</v>
          </cell>
          <cell r="AA42">
            <v>10911840.84</v>
          </cell>
          <cell r="AB42">
            <v>10911840.84</v>
          </cell>
          <cell r="AC42">
            <v>10911840.84</v>
          </cell>
          <cell r="AD42">
            <v>10911840.84</v>
          </cell>
          <cell r="AE42">
            <v>10911840.84</v>
          </cell>
          <cell r="AF42">
            <v>10911840.84</v>
          </cell>
          <cell r="AG42">
            <v>10911840.84</v>
          </cell>
          <cell r="AH42">
            <v>10911840.84</v>
          </cell>
          <cell r="AI42">
            <v>10911840.84</v>
          </cell>
          <cell r="AJ42">
            <v>13165313.09</v>
          </cell>
          <cell r="AK42">
            <v>13165313.09</v>
          </cell>
          <cell r="AL42">
            <v>13165313.09</v>
          </cell>
          <cell r="AM42">
            <v>13165313.09</v>
          </cell>
          <cell r="AN42">
            <v>13165313.09</v>
          </cell>
          <cell r="AO42">
            <v>13165313.09</v>
          </cell>
          <cell r="AP42">
            <v>13165313.09</v>
          </cell>
          <cell r="AQ42">
            <v>13165313.09</v>
          </cell>
          <cell r="AR42">
            <v>13165313.09</v>
          </cell>
          <cell r="AS42">
            <v>13165313.09</v>
          </cell>
          <cell r="AT42">
            <v>13165313.09</v>
          </cell>
          <cell r="AU42">
            <v>13165313.09</v>
          </cell>
          <cell r="AV42">
            <v>13165313.09</v>
          </cell>
          <cell r="AW42">
            <v>15767626.08</v>
          </cell>
          <cell r="AX42">
            <v>15767626.08</v>
          </cell>
          <cell r="AY42">
            <v>15767626.08</v>
          </cell>
          <cell r="AZ42">
            <v>15767626.08</v>
          </cell>
          <cell r="BA42">
            <v>15767626.08</v>
          </cell>
        </row>
        <row r="43">
          <cell r="A43" t="str">
            <v>000.001.001.003.007.</v>
          </cell>
          <cell r="B43" t="str">
            <v>Rendimiento inversiones financieras sector público</v>
          </cell>
          <cell r="C43">
            <v>6952722.7999999998</v>
          </cell>
          <cell r="D43">
            <v>40188.559999999998</v>
          </cell>
          <cell r="E43">
            <v>349416.16</v>
          </cell>
          <cell r="F43">
            <v>376936.84</v>
          </cell>
          <cell r="G43">
            <v>397728.78</v>
          </cell>
          <cell r="H43">
            <v>522867.47</v>
          </cell>
          <cell r="I43">
            <v>578270.09</v>
          </cell>
          <cell r="J43">
            <v>675993.5</v>
          </cell>
          <cell r="K43">
            <v>691972.98</v>
          </cell>
          <cell r="L43">
            <v>737488.16</v>
          </cell>
          <cell r="M43">
            <v>749199.39</v>
          </cell>
          <cell r="N43">
            <v>781807.18</v>
          </cell>
          <cell r="O43">
            <v>802105.01</v>
          </cell>
          <cell r="P43">
            <v>803227.01</v>
          </cell>
          <cell r="Q43">
            <v>831127.12</v>
          </cell>
          <cell r="R43">
            <v>5508367.0600000005</v>
          </cell>
          <cell r="S43">
            <v>5522045.3899999997</v>
          </cell>
          <cell r="T43">
            <v>5545700.1799999997</v>
          </cell>
          <cell r="U43">
            <v>5545700.1799999997</v>
          </cell>
          <cell r="V43">
            <v>5546366.8500000006</v>
          </cell>
          <cell r="W43">
            <v>5574895.6500000004</v>
          </cell>
          <cell r="X43">
            <v>5621753.8300000001</v>
          </cell>
          <cell r="Y43">
            <v>5627495.9000000004</v>
          </cell>
          <cell r="Z43">
            <v>5630580.8899999997</v>
          </cell>
          <cell r="AA43">
            <v>5657530.8899999997</v>
          </cell>
          <cell r="AB43">
            <v>5664685.8899999997</v>
          </cell>
          <cell r="AC43">
            <v>5736852.8899999997</v>
          </cell>
          <cell r="AD43">
            <v>5788316.2800000003</v>
          </cell>
          <cell r="AE43">
            <v>5804158.3700000001</v>
          </cell>
          <cell r="AF43">
            <v>5804549.7599999998</v>
          </cell>
          <cell r="AG43">
            <v>5804549.7599999998</v>
          </cell>
          <cell r="AH43">
            <v>5832966.2400000002</v>
          </cell>
          <cell r="AI43">
            <v>5870189.4699999997</v>
          </cell>
          <cell r="AJ43">
            <v>5870189.4699999997</v>
          </cell>
          <cell r="AK43">
            <v>5881119.5</v>
          </cell>
          <cell r="AL43">
            <v>6019549.4800000004</v>
          </cell>
          <cell r="AM43">
            <v>6021667.7199999997</v>
          </cell>
          <cell r="AN43">
            <v>6067121.3500000006</v>
          </cell>
          <cell r="AO43">
            <v>6149808.5499999998</v>
          </cell>
          <cell r="AP43">
            <v>6364311.5700000003</v>
          </cell>
          <cell r="AQ43">
            <v>6452976.6900000004</v>
          </cell>
          <cell r="AR43">
            <v>6505018.7700000005</v>
          </cell>
          <cell r="AS43">
            <v>6515685.9900000002</v>
          </cell>
          <cell r="AT43">
            <v>6559202.9100000001</v>
          </cell>
          <cell r="AU43">
            <v>6559202.9100000001</v>
          </cell>
          <cell r="AV43">
            <v>6562559.0700000003</v>
          </cell>
          <cell r="AW43">
            <v>6574946.3500000006</v>
          </cell>
          <cell r="AX43">
            <v>6635404.8300000001</v>
          </cell>
          <cell r="AY43">
            <v>6855990.0899999999</v>
          </cell>
          <cell r="AZ43">
            <v>6855990.0899999999</v>
          </cell>
          <cell r="BA43">
            <v>6952722.7999999998</v>
          </cell>
        </row>
        <row r="44">
          <cell r="A44" t="str">
            <v>000.001.001.003.008.</v>
          </cell>
          <cell r="B44" t="str">
            <v>Servicios de intermediación financiera.</v>
          </cell>
          <cell r="C44">
            <v>52876530.350000001</v>
          </cell>
          <cell r="D44">
            <v>1664242.87</v>
          </cell>
          <cell r="E44">
            <v>6678858.3100000005</v>
          </cell>
          <cell r="F44">
            <v>7625520.2199999997</v>
          </cell>
          <cell r="G44">
            <v>8342128.6800000016</v>
          </cell>
          <cell r="H44">
            <v>8786455.3399999999</v>
          </cell>
          <cell r="I44">
            <v>9564860.7799999993</v>
          </cell>
          <cell r="J44">
            <v>10073878.82</v>
          </cell>
          <cell r="K44">
            <v>11557999.130000001</v>
          </cell>
          <cell r="L44">
            <v>11897031.630000001</v>
          </cell>
          <cell r="M44">
            <v>12432201.15</v>
          </cell>
          <cell r="N44">
            <v>14759317.52</v>
          </cell>
          <cell r="O44">
            <v>14923291.73</v>
          </cell>
          <cell r="P44">
            <v>16297874.890000001</v>
          </cell>
          <cell r="Q44">
            <v>16505152.52</v>
          </cell>
          <cell r="R44">
            <v>17694011.149999999</v>
          </cell>
          <cell r="S44">
            <v>18142882.920000002</v>
          </cell>
          <cell r="T44">
            <v>18400863.190000001</v>
          </cell>
          <cell r="U44">
            <v>20318962.100000001</v>
          </cell>
          <cell r="V44">
            <v>20927141.580000002</v>
          </cell>
          <cell r="W44">
            <v>21248342.469999999</v>
          </cell>
          <cell r="X44">
            <v>21641499.25</v>
          </cell>
          <cell r="Y44">
            <v>24520547.77</v>
          </cell>
          <cell r="Z44">
            <v>26362255.359999999</v>
          </cell>
          <cell r="AA44">
            <v>26836896.170000002</v>
          </cell>
          <cell r="AB44">
            <v>27268159.740000002</v>
          </cell>
          <cell r="AC44">
            <v>27900263.670000002</v>
          </cell>
          <cell r="AD44">
            <v>29092783.900000002</v>
          </cell>
          <cell r="AE44">
            <v>29740292.23</v>
          </cell>
          <cell r="AF44">
            <v>30335227.84</v>
          </cell>
          <cell r="AG44">
            <v>30705995.780000001</v>
          </cell>
          <cell r="AH44">
            <v>32102306.080000002</v>
          </cell>
          <cell r="AI44">
            <v>32609666.27</v>
          </cell>
          <cell r="AJ44">
            <v>33137482.220000003</v>
          </cell>
          <cell r="AK44">
            <v>36791831.200000003</v>
          </cell>
          <cell r="AL44">
            <v>38307675.960000001</v>
          </cell>
          <cell r="AM44">
            <v>39372964.969999999</v>
          </cell>
          <cell r="AN44">
            <v>40710880.93</v>
          </cell>
          <cell r="AO44">
            <v>41176711.439999998</v>
          </cell>
          <cell r="AP44">
            <v>42632875.729999997</v>
          </cell>
          <cell r="AQ44">
            <v>42956474.730000004</v>
          </cell>
          <cell r="AR44">
            <v>43937286.840000004</v>
          </cell>
          <cell r="AS44">
            <v>44504218.640000001</v>
          </cell>
          <cell r="AT44">
            <v>45242601.130000003</v>
          </cell>
          <cell r="AU44">
            <v>46609891.68</v>
          </cell>
          <cell r="AV44">
            <v>47337742.560000002</v>
          </cell>
          <cell r="AW44">
            <v>48054767.259999998</v>
          </cell>
          <cell r="AX44">
            <v>48090566.259999998</v>
          </cell>
          <cell r="AY44">
            <v>51383198.32</v>
          </cell>
          <cell r="AZ44">
            <v>51701344.450000003</v>
          </cell>
          <cell r="BA44">
            <v>52876530.350000001</v>
          </cell>
        </row>
        <row r="45">
          <cell r="A45" t="str">
            <v>000.001.001.003.009.</v>
          </cell>
          <cell r="B45" t="str">
            <v>Ejecución de avales y gtías. otorgs. por no resid.</v>
          </cell>
          <cell r="C45">
            <v>1675095.28</v>
          </cell>
          <cell r="D45">
            <v>0</v>
          </cell>
          <cell r="E45">
            <v>0</v>
          </cell>
          <cell r="F45">
            <v>0</v>
          </cell>
          <cell r="G45">
            <v>0</v>
          </cell>
          <cell r="H45">
            <v>0</v>
          </cell>
          <cell r="I45">
            <v>0</v>
          </cell>
          <cell r="J45">
            <v>0</v>
          </cell>
          <cell r="K45">
            <v>0</v>
          </cell>
          <cell r="L45">
            <v>0</v>
          </cell>
          <cell r="M45">
            <v>30000</v>
          </cell>
          <cell r="N45">
            <v>270000</v>
          </cell>
          <cell r="O45">
            <v>270000</v>
          </cell>
          <cell r="P45">
            <v>270000</v>
          </cell>
          <cell r="Q45">
            <v>270000</v>
          </cell>
          <cell r="R45">
            <v>270000</v>
          </cell>
          <cell r="S45">
            <v>270000</v>
          </cell>
          <cell r="T45">
            <v>270000</v>
          </cell>
          <cell r="U45">
            <v>510000</v>
          </cell>
          <cell r="V45">
            <v>510000</v>
          </cell>
          <cell r="W45">
            <v>510000</v>
          </cell>
          <cell r="X45">
            <v>510000</v>
          </cell>
          <cell r="Y45">
            <v>510000</v>
          </cell>
          <cell r="Z45">
            <v>510000</v>
          </cell>
          <cell r="AA45">
            <v>510000</v>
          </cell>
          <cell r="AB45">
            <v>510000</v>
          </cell>
          <cell r="AC45">
            <v>510000</v>
          </cell>
          <cell r="AD45">
            <v>510000</v>
          </cell>
          <cell r="AE45">
            <v>510000</v>
          </cell>
          <cell r="AF45">
            <v>510000</v>
          </cell>
          <cell r="AG45">
            <v>510000</v>
          </cell>
          <cell r="AH45">
            <v>510000</v>
          </cell>
          <cell r="AI45">
            <v>510000</v>
          </cell>
          <cell r="AJ45">
            <v>766000</v>
          </cell>
          <cell r="AK45">
            <v>970231</v>
          </cell>
          <cell r="AL45">
            <v>970231</v>
          </cell>
          <cell r="AM45">
            <v>980095.28</v>
          </cell>
          <cell r="AN45">
            <v>980095.28</v>
          </cell>
          <cell r="AO45">
            <v>980095.28</v>
          </cell>
          <cell r="AP45">
            <v>980095.28</v>
          </cell>
          <cell r="AQ45">
            <v>980095.28</v>
          </cell>
          <cell r="AR45">
            <v>1080095.28</v>
          </cell>
          <cell r="AS45">
            <v>1080095.28</v>
          </cell>
          <cell r="AT45">
            <v>1080095.28</v>
          </cell>
          <cell r="AU45">
            <v>1080095.28</v>
          </cell>
          <cell r="AV45">
            <v>1255095.28</v>
          </cell>
          <cell r="AW45">
            <v>1255095.28</v>
          </cell>
          <cell r="AX45">
            <v>1255095.28</v>
          </cell>
          <cell r="AY45">
            <v>1255095.28</v>
          </cell>
          <cell r="AZ45">
            <v>1255095.28</v>
          </cell>
          <cell r="BA45">
            <v>1675095.28</v>
          </cell>
        </row>
        <row r="46">
          <cell r="A46" t="str">
            <v>000.001.001.003.010.</v>
          </cell>
          <cell r="B46" t="str">
            <v>Compra de divisas a resd. que comp y vend. prof.</v>
          </cell>
          <cell r="C46">
            <v>1421392804.6900001</v>
          </cell>
          <cell r="D46">
            <v>6499025.9299999997</v>
          </cell>
          <cell r="E46">
            <v>33772173.740000002</v>
          </cell>
          <cell r="F46">
            <v>54185816.740000002</v>
          </cell>
          <cell r="G46">
            <v>79178831.590000004</v>
          </cell>
          <cell r="H46">
            <v>100222478.45</v>
          </cell>
          <cell r="I46">
            <v>120159133.37</v>
          </cell>
          <cell r="J46">
            <v>142278544.59</v>
          </cell>
          <cell r="K46">
            <v>168932383.70000002</v>
          </cell>
          <cell r="L46">
            <v>192498573.06999999</v>
          </cell>
          <cell r="M46">
            <v>213133467.47</v>
          </cell>
          <cell r="N46">
            <v>231171593.53</v>
          </cell>
          <cell r="O46">
            <v>258339152.33000001</v>
          </cell>
          <cell r="P46">
            <v>279715690.04000002</v>
          </cell>
          <cell r="Q46">
            <v>314974007.90000004</v>
          </cell>
          <cell r="R46">
            <v>352330961.25</v>
          </cell>
          <cell r="S46">
            <v>393920217.86000001</v>
          </cell>
          <cell r="T46">
            <v>438755918.92000002</v>
          </cell>
          <cell r="U46">
            <v>484253485.60000002</v>
          </cell>
          <cell r="V46">
            <v>521623300.72000003</v>
          </cell>
          <cell r="W46">
            <v>552503581.58000004</v>
          </cell>
          <cell r="X46">
            <v>586064719.01999998</v>
          </cell>
          <cell r="Y46">
            <v>611973366.46000004</v>
          </cell>
          <cell r="Z46">
            <v>638681509.10000002</v>
          </cell>
          <cell r="AA46">
            <v>657174982.09000003</v>
          </cell>
          <cell r="AB46">
            <v>698341937.45000005</v>
          </cell>
          <cell r="AC46">
            <v>731898906</v>
          </cell>
          <cell r="AD46">
            <v>754179871.89999998</v>
          </cell>
          <cell r="AE46">
            <v>784461655.51999998</v>
          </cell>
          <cell r="AF46">
            <v>813073394.5</v>
          </cell>
          <cell r="AG46">
            <v>843256091.63</v>
          </cell>
          <cell r="AH46">
            <v>865533433.69000006</v>
          </cell>
          <cell r="AI46">
            <v>894995769.05000007</v>
          </cell>
          <cell r="AJ46">
            <v>904155228.83000004</v>
          </cell>
          <cell r="AK46">
            <v>948773370.82000005</v>
          </cell>
          <cell r="AL46">
            <v>986706346.86000001</v>
          </cell>
          <cell r="AM46">
            <v>1015509400.8100001</v>
          </cell>
          <cell r="AN46">
            <v>1039267338.1800001</v>
          </cell>
          <cell r="AO46">
            <v>1076094410.78</v>
          </cell>
          <cell r="AP46">
            <v>1107755864.9400001</v>
          </cell>
          <cell r="AQ46">
            <v>1133624094.3099999</v>
          </cell>
          <cell r="AR46">
            <v>1163225547.45</v>
          </cell>
          <cell r="AS46">
            <v>1184209958.3199999</v>
          </cell>
          <cell r="AT46">
            <v>1213332122.8099999</v>
          </cell>
          <cell r="AU46">
            <v>1240305396.5999999</v>
          </cell>
          <cell r="AV46">
            <v>1269562323.47</v>
          </cell>
          <cell r="AW46">
            <v>1282228880.9000001</v>
          </cell>
          <cell r="AX46">
            <v>1329945744.1300001</v>
          </cell>
          <cell r="AY46">
            <v>1354323259.47</v>
          </cell>
          <cell r="AZ46">
            <v>1371100580.9400001</v>
          </cell>
          <cell r="BA46">
            <v>1421392804.6900001</v>
          </cell>
        </row>
        <row r="47">
          <cell r="A47" t="str">
            <v>000.001.001.003.011.</v>
          </cell>
          <cell r="B47" t="str">
            <v>Servicios portuarios y de aeropuerto</v>
          </cell>
          <cell r="C47">
            <v>146365236.74000001</v>
          </cell>
          <cell r="D47">
            <v>1845495.68</v>
          </cell>
          <cell r="E47">
            <v>9153182.5899999999</v>
          </cell>
          <cell r="F47">
            <v>11406654.58</v>
          </cell>
          <cell r="G47">
            <v>12667579.790000001</v>
          </cell>
          <cell r="H47">
            <v>14050204.540000001</v>
          </cell>
          <cell r="I47">
            <v>15849199.75</v>
          </cell>
          <cell r="J47">
            <v>17448417.960000001</v>
          </cell>
          <cell r="K47">
            <v>18985864.77</v>
          </cell>
          <cell r="L47">
            <v>20902230.580000002</v>
          </cell>
          <cell r="M47">
            <v>23149284.18</v>
          </cell>
          <cell r="N47">
            <v>24318848.100000001</v>
          </cell>
          <cell r="O47">
            <v>25967345.060000002</v>
          </cell>
          <cell r="P47">
            <v>34881429.950000003</v>
          </cell>
          <cell r="Q47">
            <v>37405104.390000001</v>
          </cell>
          <cell r="R47">
            <v>39738552.990000002</v>
          </cell>
          <cell r="S47">
            <v>41430722.390000001</v>
          </cell>
          <cell r="T47">
            <v>43324963.5</v>
          </cell>
          <cell r="U47">
            <v>45312928.600000001</v>
          </cell>
          <cell r="V47">
            <v>49955542.57</v>
          </cell>
          <cell r="W47">
            <v>51429646.219999999</v>
          </cell>
          <cell r="X47">
            <v>53985672.410000004</v>
          </cell>
          <cell r="Y47">
            <v>55681039.450000003</v>
          </cell>
          <cell r="Z47">
            <v>57892912.210000001</v>
          </cell>
          <cell r="AA47">
            <v>59588792</v>
          </cell>
          <cell r="AB47">
            <v>62094377.57</v>
          </cell>
          <cell r="AC47">
            <v>69174586.489999995</v>
          </cell>
          <cell r="AD47">
            <v>70812710.230000004</v>
          </cell>
          <cell r="AE47">
            <v>72893213.870000005</v>
          </cell>
          <cell r="AF47">
            <v>74540069.75</v>
          </cell>
          <cell r="AG47">
            <v>76664771.420000002</v>
          </cell>
          <cell r="AH47">
            <v>81937404.689999998</v>
          </cell>
          <cell r="AI47">
            <v>83939222.329999998</v>
          </cell>
          <cell r="AJ47">
            <v>85065834.099999994</v>
          </cell>
          <cell r="AK47">
            <v>88361287.450000003</v>
          </cell>
          <cell r="AL47">
            <v>91308557.969999999</v>
          </cell>
          <cell r="AM47">
            <v>96400970.820000008</v>
          </cell>
          <cell r="AN47">
            <v>97880631.560000002</v>
          </cell>
          <cell r="AO47">
            <v>100087361.78</v>
          </cell>
          <cell r="AP47">
            <v>107055597.92</v>
          </cell>
          <cell r="AQ47">
            <v>109760625.60000001</v>
          </cell>
          <cell r="AR47">
            <v>112498858.03</v>
          </cell>
          <cell r="AS47">
            <v>114641697.91</v>
          </cell>
          <cell r="AT47">
            <v>116589149.69</v>
          </cell>
          <cell r="AU47">
            <v>118254508.07000001</v>
          </cell>
          <cell r="AV47">
            <v>124431115.94</v>
          </cell>
          <cell r="AW47">
            <v>128284400.07000001</v>
          </cell>
          <cell r="AX47">
            <v>131095606.88000001</v>
          </cell>
          <cell r="AY47">
            <v>141002499.99000001</v>
          </cell>
          <cell r="AZ47">
            <v>144061826.03999999</v>
          </cell>
          <cell r="BA47">
            <v>146365236.74000001</v>
          </cell>
        </row>
        <row r="48">
          <cell r="A48" t="str">
            <v>000.001.001.003.012.</v>
          </cell>
          <cell r="B48" t="str">
            <v>Seguros y reaseguros</v>
          </cell>
          <cell r="C48">
            <v>10853725.700000001</v>
          </cell>
          <cell r="D48">
            <v>67719</v>
          </cell>
          <cell r="E48">
            <v>794251.18</v>
          </cell>
          <cell r="F48">
            <v>881838.11</v>
          </cell>
          <cell r="G48">
            <v>1095596.31</v>
          </cell>
          <cell r="H48">
            <v>1194991.1100000001</v>
          </cell>
          <cell r="I48">
            <v>1259433.1499999999</v>
          </cell>
          <cell r="J48">
            <v>1350309.26</v>
          </cell>
          <cell r="K48">
            <v>1417454.99</v>
          </cell>
          <cell r="L48">
            <v>1449735.99</v>
          </cell>
          <cell r="M48">
            <v>1574790.43</v>
          </cell>
          <cell r="N48">
            <v>1707072.03</v>
          </cell>
          <cell r="O48">
            <v>1876673.24</v>
          </cell>
          <cell r="P48">
            <v>3313218.43</v>
          </cell>
          <cell r="Q48">
            <v>3314492.84</v>
          </cell>
          <cell r="R48">
            <v>4949624.08</v>
          </cell>
          <cell r="S48">
            <v>5340426.71</v>
          </cell>
          <cell r="T48">
            <v>5398295.1399999997</v>
          </cell>
          <cell r="U48">
            <v>5496784.1100000003</v>
          </cell>
          <cell r="V48">
            <v>5752735.2400000002</v>
          </cell>
          <cell r="W48">
            <v>5974096.8700000001</v>
          </cell>
          <cell r="X48">
            <v>6101257.0899999999</v>
          </cell>
          <cell r="Y48">
            <v>6216765.0300000003</v>
          </cell>
          <cell r="Z48">
            <v>6400168.1799999997</v>
          </cell>
          <cell r="AA48">
            <v>6440316.6900000004</v>
          </cell>
          <cell r="AB48">
            <v>6547089.5200000005</v>
          </cell>
          <cell r="AC48">
            <v>6648478.5800000001</v>
          </cell>
          <cell r="AD48">
            <v>6735782.6100000003</v>
          </cell>
          <cell r="AE48">
            <v>6956785.9699999997</v>
          </cell>
          <cell r="AF48">
            <v>7364318.7800000003</v>
          </cell>
          <cell r="AG48">
            <v>7572179.9699999997</v>
          </cell>
          <cell r="AH48">
            <v>7696524.7400000002</v>
          </cell>
          <cell r="AI48">
            <v>7799930.7999999998</v>
          </cell>
          <cell r="AJ48">
            <v>7858359.3300000001</v>
          </cell>
          <cell r="AK48">
            <v>7947562.79</v>
          </cell>
          <cell r="AL48">
            <v>8084377.8399999999</v>
          </cell>
          <cell r="AM48">
            <v>8234047.1800000006</v>
          </cell>
          <cell r="AN48">
            <v>8572939.3399999999</v>
          </cell>
          <cell r="AO48">
            <v>8645473.9000000004</v>
          </cell>
          <cell r="AP48">
            <v>8855622.3699999992</v>
          </cell>
          <cell r="AQ48">
            <v>8963864.2400000002</v>
          </cell>
          <cell r="AR48">
            <v>9117717.9700000007</v>
          </cell>
          <cell r="AS48">
            <v>9190464.9299999997</v>
          </cell>
          <cell r="AT48">
            <v>9422149.4000000004</v>
          </cell>
          <cell r="AU48">
            <v>9456387.9299999997</v>
          </cell>
          <cell r="AV48">
            <v>9843221.2799999993</v>
          </cell>
          <cell r="AW48">
            <v>9922506.5800000001</v>
          </cell>
          <cell r="AX48">
            <v>10508724.15</v>
          </cell>
          <cell r="AY48">
            <v>10608472.550000001</v>
          </cell>
          <cell r="AZ48">
            <v>10747279.68</v>
          </cell>
          <cell r="BA48">
            <v>10853725.700000001</v>
          </cell>
        </row>
        <row r="49">
          <cell r="A49" t="str">
            <v>000.001.001.003.013.</v>
          </cell>
          <cell r="B49" t="str">
            <v>Marcas, patentes y regalías.</v>
          </cell>
          <cell r="C49">
            <v>17712452.960000001</v>
          </cell>
          <cell r="D49">
            <v>9553.6200000000008</v>
          </cell>
          <cell r="E49">
            <v>177327.35</v>
          </cell>
          <cell r="F49">
            <v>177751.1</v>
          </cell>
          <cell r="G49">
            <v>185867.7</v>
          </cell>
          <cell r="H49">
            <v>246277.99</v>
          </cell>
          <cell r="I49">
            <v>255097.1</v>
          </cell>
          <cell r="J49">
            <v>266396.44</v>
          </cell>
          <cell r="K49">
            <v>340531.44</v>
          </cell>
          <cell r="L49">
            <v>494414.33</v>
          </cell>
          <cell r="M49">
            <v>546294.94999999995</v>
          </cell>
          <cell r="N49">
            <v>546708.49</v>
          </cell>
          <cell r="O49">
            <v>558737.92000000004</v>
          </cell>
          <cell r="P49">
            <v>585463.18000000005</v>
          </cell>
          <cell r="Q49">
            <v>674176.18</v>
          </cell>
          <cell r="R49">
            <v>727723.35</v>
          </cell>
          <cell r="S49">
            <v>747889.72</v>
          </cell>
          <cell r="T49">
            <v>932756.05</v>
          </cell>
          <cell r="U49">
            <v>1047919.93</v>
          </cell>
          <cell r="V49">
            <v>1075761.28</v>
          </cell>
          <cell r="W49">
            <v>1145296.6000000001</v>
          </cell>
          <cell r="X49">
            <v>1152730.3</v>
          </cell>
          <cell r="Y49">
            <v>1191236.8700000001</v>
          </cell>
          <cell r="Z49">
            <v>1345998.73</v>
          </cell>
          <cell r="AA49">
            <v>1508183.22</v>
          </cell>
          <cell r="AB49">
            <v>1525025.52</v>
          </cell>
          <cell r="AC49">
            <v>1543264.32</v>
          </cell>
          <cell r="AD49">
            <v>1547764.32</v>
          </cell>
          <cell r="AE49">
            <v>2391813.85</v>
          </cell>
          <cell r="AF49">
            <v>2425962.1800000002</v>
          </cell>
          <cell r="AG49">
            <v>2574540.9300000002</v>
          </cell>
          <cell r="AH49">
            <v>2581406.48</v>
          </cell>
          <cell r="AI49">
            <v>2618144.37</v>
          </cell>
          <cell r="AJ49">
            <v>2640999.5</v>
          </cell>
          <cell r="AK49">
            <v>5485779.8700000001</v>
          </cell>
          <cell r="AL49">
            <v>5562541.5800000001</v>
          </cell>
          <cell r="AM49">
            <v>5671981</v>
          </cell>
          <cell r="AN49">
            <v>5733345.2800000003</v>
          </cell>
          <cell r="AO49">
            <v>10207212.82</v>
          </cell>
          <cell r="AP49">
            <v>10227610.43</v>
          </cell>
          <cell r="AQ49">
            <v>10471017.630000001</v>
          </cell>
          <cell r="AR49">
            <v>10813434.92</v>
          </cell>
          <cell r="AS49">
            <v>11003401.35</v>
          </cell>
          <cell r="AT49">
            <v>13828953.75</v>
          </cell>
          <cell r="AU49">
            <v>13855676.74</v>
          </cell>
          <cell r="AV49">
            <v>13878973.32</v>
          </cell>
          <cell r="AW49">
            <v>14041338.939999999</v>
          </cell>
          <cell r="AX49">
            <v>17441274.329999998</v>
          </cell>
          <cell r="AY49">
            <v>17475347.07</v>
          </cell>
          <cell r="AZ49">
            <v>17487651.890000001</v>
          </cell>
          <cell r="BA49">
            <v>17712452.960000001</v>
          </cell>
        </row>
        <row r="50">
          <cell r="A50" t="str">
            <v>000.001.001.003.014.</v>
          </cell>
          <cell r="B50" t="str">
            <v>Servicios empresariales, profesionales y técnicos</v>
          </cell>
          <cell r="C50">
            <v>97325780.25</v>
          </cell>
          <cell r="D50">
            <v>1212445.02</v>
          </cell>
          <cell r="E50">
            <v>4365591.8</v>
          </cell>
          <cell r="F50">
            <v>6197983.2400000002</v>
          </cell>
          <cell r="G50">
            <v>7377369.9000000004</v>
          </cell>
          <cell r="H50">
            <v>8802397.4299999997</v>
          </cell>
          <cell r="I50">
            <v>10304438.67</v>
          </cell>
          <cell r="J50">
            <v>11665283.67</v>
          </cell>
          <cell r="K50">
            <v>12878971.810000001</v>
          </cell>
          <cell r="L50">
            <v>14152418.24</v>
          </cell>
          <cell r="M50">
            <v>15795629.540000001</v>
          </cell>
          <cell r="N50">
            <v>17033967.02</v>
          </cell>
          <cell r="O50">
            <v>18852000.75</v>
          </cell>
          <cell r="P50">
            <v>21001253.350000001</v>
          </cell>
          <cell r="Q50">
            <v>23759459.84</v>
          </cell>
          <cell r="R50">
            <v>25575405.900000002</v>
          </cell>
          <cell r="S50">
            <v>26897235.66</v>
          </cell>
          <cell r="T50">
            <v>28827392.719999999</v>
          </cell>
          <cell r="U50">
            <v>30081760.030000001</v>
          </cell>
          <cell r="V50">
            <v>31543507.25</v>
          </cell>
          <cell r="W50">
            <v>33008641.68</v>
          </cell>
          <cell r="X50">
            <v>34736711.609999999</v>
          </cell>
          <cell r="Y50">
            <v>36112399.299999997</v>
          </cell>
          <cell r="Z50">
            <v>38420601.189999998</v>
          </cell>
          <cell r="AA50">
            <v>39582582.460000001</v>
          </cell>
          <cell r="AB50">
            <v>41646337.07</v>
          </cell>
          <cell r="AC50">
            <v>43804384.800000004</v>
          </cell>
          <cell r="AD50">
            <v>44948191.800000004</v>
          </cell>
          <cell r="AE50">
            <v>47042917.350000001</v>
          </cell>
          <cell r="AF50">
            <v>48667561.640000001</v>
          </cell>
          <cell r="AG50">
            <v>50113580.390000001</v>
          </cell>
          <cell r="AH50">
            <v>51589142.590000004</v>
          </cell>
          <cell r="AI50">
            <v>54333294.030000001</v>
          </cell>
          <cell r="AJ50">
            <v>54772576.689999998</v>
          </cell>
          <cell r="AK50">
            <v>58791457.789999999</v>
          </cell>
          <cell r="AL50">
            <v>61029458.160000004</v>
          </cell>
          <cell r="AM50">
            <v>63510750.450000003</v>
          </cell>
          <cell r="AN50">
            <v>65143068.850000001</v>
          </cell>
          <cell r="AO50">
            <v>67793165.340000004</v>
          </cell>
          <cell r="AP50">
            <v>69280091.829999998</v>
          </cell>
          <cell r="AQ50">
            <v>70991290.170000002</v>
          </cell>
          <cell r="AR50">
            <v>75837537.980000004</v>
          </cell>
          <cell r="AS50">
            <v>77304742.799999997</v>
          </cell>
          <cell r="AT50">
            <v>80560148.689999998</v>
          </cell>
          <cell r="AU50">
            <v>82300551.040000007</v>
          </cell>
          <cell r="AV50">
            <v>85864376.480000004</v>
          </cell>
          <cell r="AW50">
            <v>86942890.870000005</v>
          </cell>
          <cell r="AX50">
            <v>90226328.760000005</v>
          </cell>
          <cell r="AY50">
            <v>93474117.390000001</v>
          </cell>
          <cell r="AZ50">
            <v>95586710.799999997</v>
          </cell>
          <cell r="BA50">
            <v>97325780.25</v>
          </cell>
        </row>
        <row r="51">
          <cell r="A51" t="str">
            <v>000.001.001.003.015.</v>
          </cell>
          <cell r="B51" t="str">
            <v>Intereses de bonos en moneda legal col.</v>
          </cell>
          <cell r="C51">
            <v>17641.509999999998</v>
          </cell>
          <cell r="D51">
            <v>0</v>
          </cell>
          <cell r="E51">
            <v>368.2</v>
          </cell>
          <cell r="F51">
            <v>12802.65</v>
          </cell>
          <cell r="G51">
            <v>12802.65</v>
          </cell>
          <cell r="H51">
            <v>12802.65</v>
          </cell>
          <cell r="I51">
            <v>13032.07</v>
          </cell>
          <cell r="J51">
            <v>13032.07</v>
          </cell>
          <cell r="K51">
            <v>13032.07</v>
          </cell>
          <cell r="L51">
            <v>13032.07</v>
          </cell>
          <cell r="M51">
            <v>13032.07</v>
          </cell>
          <cell r="N51">
            <v>13032.07</v>
          </cell>
          <cell r="O51">
            <v>13032.07</v>
          </cell>
          <cell r="P51">
            <v>13032.07</v>
          </cell>
          <cell r="Q51">
            <v>13032.07</v>
          </cell>
          <cell r="R51">
            <v>17525.05</v>
          </cell>
          <cell r="S51">
            <v>17525.05</v>
          </cell>
          <cell r="T51">
            <v>17525.05</v>
          </cell>
          <cell r="U51">
            <v>17525.05</v>
          </cell>
          <cell r="V51">
            <v>17537.830000000002</v>
          </cell>
          <cell r="W51">
            <v>17537.830000000002</v>
          </cell>
          <cell r="X51">
            <v>17537.830000000002</v>
          </cell>
          <cell r="Y51">
            <v>17537.830000000002</v>
          </cell>
          <cell r="Z51">
            <v>17537.830000000002</v>
          </cell>
          <cell r="AA51">
            <v>17537.830000000002</v>
          </cell>
          <cell r="AB51">
            <v>17537.830000000002</v>
          </cell>
          <cell r="AC51">
            <v>17641.509999999998</v>
          </cell>
          <cell r="AD51">
            <v>17641.509999999998</v>
          </cell>
          <cell r="AE51">
            <v>17641.509999999998</v>
          </cell>
          <cell r="AF51">
            <v>17641.509999999998</v>
          </cell>
          <cell r="AG51">
            <v>17641.509999999998</v>
          </cell>
          <cell r="AH51">
            <v>17641.509999999998</v>
          </cell>
          <cell r="AI51">
            <v>17641.509999999998</v>
          </cell>
          <cell r="AJ51">
            <v>17641.509999999998</v>
          </cell>
          <cell r="AK51">
            <v>17641.509999999998</v>
          </cell>
          <cell r="AL51">
            <v>17641.509999999998</v>
          </cell>
          <cell r="AM51">
            <v>17641.509999999998</v>
          </cell>
          <cell r="AN51">
            <v>17641.509999999998</v>
          </cell>
          <cell r="AO51">
            <v>17641.509999999998</v>
          </cell>
          <cell r="AP51">
            <v>17641.509999999998</v>
          </cell>
          <cell r="AQ51">
            <v>17641.509999999998</v>
          </cell>
          <cell r="AR51">
            <v>17641.509999999998</v>
          </cell>
          <cell r="AS51">
            <v>17641.509999999998</v>
          </cell>
          <cell r="AT51">
            <v>17641.509999999998</v>
          </cell>
          <cell r="AU51">
            <v>17641.509999999998</v>
          </cell>
          <cell r="AV51">
            <v>17641.509999999998</v>
          </cell>
          <cell r="AW51">
            <v>17641.509999999998</v>
          </cell>
          <cell r="AX51">
            <v>17641.509999999998</v>
          </cell>
          <cell r="AY51">
            <v>17641.509999999998</v>
          </cell>
          <cell r="AZ51">
            <v>17641.509999999998</v>
          </cell>
          <cell r="BA51">
            <v>17641.509999999998</v>
          </cell>
        </row>
        <row r="52">
          <cell r="A52" t="str">
            <v>000.001.001.003.016.</v>
          </cell>
          <cell r="B52" t="str">
            <v>Redención de bonos en moneda legal colombiana</v>
          </cell>
          <cell r="C52">
            <v>1934.67</v>
          </cell>
          <cell r="D52">
            <v>0</v>
          </cell>
          <cell r="E52">
            <v>0</v>
          </cell>
          <cell r="F52">
            <v>0</v>
          </cell>
          <cell r="G52">
            <v>0</v>
          </cell>
          <cell r="H52">
            <v>0</v>
          </cell>
          <cell r="I52">
            <v>353.65</v>
          </cell>
          <cell r="J52">
            <v>353.65</v>
          </cell>
          <cell r="K52">
            <v>353.65</v>
          </cell>
          <cell r="L52">
            <v>353.65</v>
          </cell>
          <cell r="M52">
            <v>1504.67</v>
          </cell>
          <cell r="N52">
            <v>1504.67</v>
          </cell>
          <cell r="O52">
            <v>1504.67</v>
          </cell>
          <cell r="P52">
            <v>1504.67</v>
          </cell>
          <cell r="Q52">
            <v>1504.67</v>
          </cell>
          <cell r="R52">
            <v>1504.67</v>
          </cell>
          <cell r="S52">
            <v>1504.67</v>
          </cell>
          <cell r="T52">
            <v>1504.67</v>
          </cell>
          <cell r="U52">
            <v>1504.67</v>
          </cell>
          <cell r="V52">
            <v>1884.67</v>
          </cell>
          <cell r="W52">
            <v>1884.67</v>
          </cell>
          <cell r="X52">
            <v>1884.67</v>
          </cell>
          <cell r="Y52">
            <v>1884.67</v>
          </cell>
          <cell r="Z52">
            <v>1884.67</v>
          </cell>
          <cell r="AA52">
            <v>1884.67</v>
          </cell>
          <cell r="AB52">
            <v>1884.67</v>
          </cell>
          <cell r="AC52">
            <v>1884.67</v>
          </cell>
          <cell r="AD52">
            <v>1884.67</v>
          </cell>
          <cell r="AE52">
            <v>1884.67</v>
          </cell>
          <cell r="AF52">
            <v>1884.67</v>
          </cell>
          <cell r="AG52">
            <v>1934.67</v>
          </cell>
          <cell r="AH52">
            <v>1934.67</v>
          </cell>
          <cell r="AI52">
            <v>1934.67</v>
          </cell>
          <cell r="AJ52">
            <v>1934.67</v>
          </cell>
          <cell r="AK52">
            <v>1934.67</v>
          </cell>
          <cell r="AL52">
            <v>1934.67</v>
          </cell>
          <cell r="AM52">
            <v>1934.67</v>
          </cell>
          <cell r="AN52">
            <v>1934.67</v>
          </cell>
          <cell r="AO52">
            <v>1934.67</v>
          </cell>
          <cell r="AP52">
            <v>1934.67</v>
          </cell>
          <cell r="AQ52">
            <v>1934.67</v>
          </cell>
          <cell r="AR52">
            <v>1934.67</v>
          </cell>
          <cell r="AS52">
            <v>1934.67</v>
          </cell>
          <cell r="AT52">
            <v>1934.67</v>
          </cell>
          <cell r="AU52">
            <v>1934.67</v>
          </cell>
          <cell r="AV52">
            <v>1934.67</v>
          </cell>
          <cell r="AW52">
            <v>1934.67</v>
          </cell>
          <cell r="AX52">
            <v>1934.67</v>
          </cell>
          <cell r="AY52">
            <v>1934.67</v>
          </cell>
          <cell r="AZ52">
            <v>1934.67</v>
          </cell>
          <cell r="BA52">
            <v>1934.67</v>
          </cell>
        </row>
        <row r="53">
          <cell r="A53" t="str">
            <v>000.001.001.003.017.</v>
          </cell>
          <cell r="B53" t="str">
            <v>Serv. de transp. por tubería de petroleo y gas N.</v>
          </cell>
          <cell r="C53">
            <v>5440.7</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4470.7</v>
          </cell>
          <cell r="AS53">
            <v>5440.7</v>
          </cell>
          <cell r="AT53">
            <v>5440.7</v>
          </cell>
          <cell r="AU53">
            <v>5440.7</v>
          </cell>
          <cell r="AV53">
            <v>5440.7</v>
          </cell>
          <cell r="AW53">
            <v>5440.7</v>
          </cell>
          <cell r="AX53">
            <v>5440.7</v>
          </cell>
          <cell r="AY53">
            <v>5440.7</v>
          </cell>
          <cell r="AZ53">
            <v>5440.7</v>
          </cell>
          <cell r="BA53">
            <v>5440.7</v>
          </cell>
        </row>
        <row r="54">
          <cell r="A54" t="str">
            <v>000.001.001.003.018.</v>
          </cell>
          <cell r="B54" t="str">
            <v>Otros servicios.</v>
          </cell>
          <cell r="C54">
            <v>2281909067.3400002</v>
          </cell>
          <cell r="D54">
            <v>47626148.119999997</v>
          </cell>
          <cell r="E54">
            <v>162887538.39000002</v>
          </cell>
          <cell r="F54">
            <v>207683315.96000001</v>
          </cell>
          <cell r="G54">
            <v>249359120.41</v>
          </cell>
          <cell r="H54">
            <v>288585368.25999999</v>
          </cell>
          <cell r="I54">
            <v>331856803.73000002</v>
          </cell>
          <cell r="J54">
            <v>371126981.56999999</v>
          </cell>
          <cell r="K54">
            <v>410136748.36000001</v>
          </cell>
          <cell r="L54">
            <v>447130444.44</v>
          </cell>
          <cell r="M54">
            <v>484485482.59000003</v>
          </cell>
          <cell r="N54">
            <v>524635408.22000003</v>
          </cell>
          <cell r="O54">
            <v>566218918.08000004</v>
          </cell>
          <cell r="P54">
            <v>608914290.95000005</v>
          </cell>
          <cell r="Q54">
            <v>651183813.81000006</v>
          </cell>
          <cell r="R54">
            <v>704061327.33000004</v>
          </cell>
          <cell r="S54">
            <v>753325076.47000003</v>
          </cell>
          <cell r="T54">
            <v>799021542.84000003</v>
          </cell>
          <cell r="U54">
            <v>839510163.65999997</v>
          </cell>
          <cell r="V54">
            <v>889237231.10000002</v>
          </cell>
          <cell r="W54">
            <v>922598611.84000003</v>
          </cell>
          <cell r="X54">
            <v>964889399.5</v>
          </cell>
          <cell r="Y54">
            <v>1000996843.04</v>
          </cell>
          <cell r="Z54">
            <v>1046921353.28</v>
          </cell>
          <cell r="AA54">
            <v>1076806052.8299999</v>
          </cell>
          <cell r="AB54">
            <v>1132448434.3900001</v>
          </cell>
          <cell r="AC54">
            <v>1175144762.49</v>
          </cell>
          <cell r="AD54">
            <v>1210223240.27</v>
          </cell>
          <cell r="AE54">
            <v>1255953146.4200001</v>
          </cell>
          <cell r="AF54">
            <v>1292942851.6900001</v>
          </cell>
          <cell r="AG54">
            <v>1333939934.23</v>
          </cell>
          <cell r="AH54">
            <v>1373201212.97</v>
          </cell>
          <cell r="AI54">
            <v>1419461119.8700001</v>
          </cell>
          <cell r="AJ54">
            <v>1438469083.99</v>
          </cell>
          <cell r="AK54">
            <v>1503308993.1600001</v>
          </cell>
          <cell r="AL54">
            <v>1551148410.23</v>
          </cell>
          <cell r="AM54">
            <v>1592259508.49</v>
          </cell>
          <cell r="AN54">
            <v>1628085298.2</v>
          </cell>
          <cell r="AO54">
            <v>1685337107.1200001</v>
          </cell>
          <cell r="AP54">
            <v>1723344199.9400001</v>
          </cell>
          <cell r="AQ54">
            <v>1762786196.0699999</v>
          </cell>
          <cell r="AR54">
            <v>1814968559.9100001</v>
          </cell>
          <cell r="AS54">
            <v>1860593516.3500001</v>
          </cell>
          <cell r="AT54">
            <v>1905442842.53</v>
          </cell>
          <cell r="AU54">
            <v>1948957528.9000001</v>
          </cell>
          <cell r="AV54">
            <v>2005596340.0699999</v>
          </cell>
          <cell r="AW54">
            <v>2041573926.9300001</v>
          </cell>
          <cell r="AX54">
            <v>2118361925.49</v>
          </cell>
          <cell r="AY54">
            <v>2185241138.1700001</v>
          </cell>
          <cell r="AZ54">
            <v>2237433708.4299998</v>
          </cell>
          <cell r="BA54">
            <v>2281878482.6100001</v>
          </cell>
        </row>
        <row r="55">
          <cell r="A55" t="str">
            <v>000.001.001.003.018.001.</v>
          </cell>
          <cell r="B55" t="str">
            <v>Servicios culturales artisticos y deportivos.</v>
          </cell>
          <cell r="C55">
            <v>10965534.630000001</v>
          </cell>
          <cell r="D55">
            <v>40432.5</v>
          </cell>
          <cell r="E55">
            <v>957733.1</v>
          </cell>
          <cell r="F55">
            <v>997851</v>
          </cell>
          <cell r="G55">
            <v>1015993</v>
          </cell>
          <cell r="H55">
            <v>1074413.56</v>
          </cell>
          <cell r="I55">
            <v>1084068.6000000001</v>
          </cell>
          <cell r="J55">
            <v>1110404.99</v>
          </cell>
          <cell r="K55">
            <v>1152777.49</v>
          </cell>
          <cell r="L55">
            <v>1170412.49</v>
          </cell>
          <cell r="M55">
            <v>1178841.3</v>
          </cell>
          <cell r="N55">
            <v>1259875.3</v>
          </cell>
          <cell r="O55">
            <v>1372632.3</v>
          </cell>
          <cell r="P55">
            <v>1572180.58</v>
          </cell>
          <cell r="Q55">
            <v>1644055.07</v>
          </cell>
          <cell r="R55">
            <v>1807412.89</v>
          </cell>
          <cell r="S55">
            <v>2175042.0699999998</v>
          </cell>
          <cell r="T55">
            <v>2198973.39</v>
          </cell>
          <cell r="U55">
            <v>2454674.71</v>
          </cell>
          <cell r="V55">
            <v>2700939.41</v>
          </cell>
          <cell r="W55">
            <v>2764149.41</v>
          </cell>
          <cell r="X55">
            <v>3064618.15</v>
          </cell>
          <cell r="Y55">
            <v>3161821.73</v>
          </cell>
          <cell r="Z55">
            <v>3267296.5</v>
          </cell>
          <cell r="AA55">
            <v>3547136.34</v>
          </cell>
          <cell r="AB55">
            <v>3779521.31</v>
          </cell>
          <cell r="AC55">
            <v>3970971.13</v>
          </cell>
          <cell r="AD55">
            <v>4139312.19</v>
          </cell>
          <cell r="AE55">
            <v>4311709.6100000003</v>
          </cell>
          <cell r="AF55">
            <v>4703791.97</v>
          </cell>
          <cell r="AG55">
            <v>5057022.8499999996</v>
          </cell>
          <cell r="AH55">
            <v>5498070.3399999999</v>
          </cell>
          <cell r="AI55">
            <v>6271029.4900000002</v>
          </cell>
          <cell r="AJ55">
            <v>6355654.0099999998</v>
          </cell>
          <cell r="AK55">
            <v>6760291.9500000002</v>
          </cell>
          <cell r="AL55">
            <v>7090098.6000000006</v>
          </cell>
          <cell r="AM55">
            <v>7624436.7400000002</v>
          </cell>
          <cell r="AN55">
            <v>7837307.54</v>
          </cell>
          <cell r="AO55">
            <v>8123742.6100000003</v>
          </cell>
          <cell r="AP55">
            <v>8464683.7100000009</v>
          </cell>
          <cell r="AQ55">
            <v>8571337.0299999993</v>
          </cell>
          <cell r="AR55">
            <v>8863707.0600000005</v>
          </cell>
          <cell r="AS55">
            <v>8978687.2200000007</v>
          </cell>
          <cell r="AT55">
            <v>9312996.9100000001</v>
          </cell>
          <cell r="AU55">
            <v>9811813.6899999995</v>
          </cell>
          <cell r="AV55">
            <v>10033959.33</v>
          </cell>
          <cell r="AW55">
            <v>10127820.67</v>
          </cell>
          <cell r="AX55">
            <v>10349811.119999999</v>
          </cell>
          <cell r="AY55">
            <v>10677316.58</v>
          </cell>
          <cell r="AZ55">
            <v>10890871.82</v>
          </cell>
          <cell r="BA55">
            <v>10965534.630000001</v>
          </cell>
        </row>
        <row r="56">
          <cell r="A56" t="str">
            <v>000.001.001.003.018.002.</v>
          </cell>
          <cell r="B56" t="str">
            <v>Pasajes</v>
          </cell>
          <cell r="C56">
            <v>1768573.18</v>
          </cell>
          <cell r="D56">
            <v>12989.33</v>
          </cell>
          <cell r="E56">
            <v>29398.01</v>
          </cell>
          <cell r="F56">
            <v>48330.32</v>
          </cell>
          <cell r="G56">
            <v>48910.32</v>
          </cell>
          <cell r="H56">
            <v>70636.570000000007</v>
          </cell>
          <cell r="I56">
            <v>74052.05</v>
          </cell>
          <cell r="J56">
            <v>80811.03</v>
          </cell>
          <cell r="K56">
            <v>82771.03</v>
          </cell>
          <cell r="L56">
            <v>96272.9</v>
          </cell>
          <cell r="M56">
            <v>110091.4</v>
          </cell>
          <cell r="N56">
            <v>110813.4</v>
          </cell>
          <cell r="O56">
            <v>124022.55</v>
          </cell>
          <cell r="P56">
            <v>127400.55</v>
          </cell>
          <cell r="Q56">
            <v>183474.91</v>
          </cell>
          <cell r="R56">
            <v>185294.48</v>
          </cell>
          <cell r="S56">
            <v>223785.2</v>
          </cell>
          <cell r="T56">
            <v>265174.34000000003</v>
          </cell>
          <cell r="U56">
            <v>299066.83</v>
          </cell>
          <cell r="V56">
            <v>332567.52</v>
          </cell>
          <cell r="W56">
            <v>338248.81</v>
          </cell>
          <cell r="X56">
            <v>347185.38</v>
          </cell>
          <cell r="Y56">
            <v>381945.04</v>
          </cell>
          <cell r="Z56">
            <v>383926.11</v>
          </cell>
          <cell r="AA56">
            <v>397681.96</v>
          </cell>
          <cell r="AB56">
            <v>441883.14</v>
          </cell>
          <cell r="AC56">
            <v>678754.7</v>
          </cell>
          <cell r="AD56">
            <v>696514.05</v>
          </cell>
          <cell r="AE56">
            <v>764684.7</v>
          </cell>
          <cell r="AF56">
            <v>786339.37</v>
          </cell>
          <cell r="AG56">
            <v>816962.17</v>
          </cell>
          <cell r="AH56">
            <v>851854.41</v>
          </cell>
          <cell r="AI56">
            <v>933906.77</v>
          </cell>
          <cell r="AJ56">
            <v>934092.77</v>
          </cell>
          <cell r="AK56">
            <v>1030009.31</v>
          </cell>
          <cell r="AL56">
            <v>1058247.8999999999</v>
          </cell>
          <cell r="AM56">
            <v>1133178.25</v>
          </cell>
          <cell r="AN56">
            <v>1146070</v>
          </cell>
          <cell r="AO56">
            <v>1191321.51</v>
          </cell>
          <cell r="AP56">
            <v>1220633.47</v>
          </cell>
          <cell r="AQ56">
            <v>1273378.28</v>
          </cell>
          <cell r="AR56">
            <v>1305455.8400000001</v>
          </cell>
          <cell r="AS56">
            <v>1340303.26</v>
          </cell>
          <cell r="AT56">
            <v>1406397.02</v>
          </cell>
          <cell r="AU56">
            <v>1425337.66</v>
          </cell>
          <cell r="AV56">
            <v>1404597.48</v>
          </cell>
          <cell r="AW56">
            <v>1408873.23</v>
          </cell>
          <cell r="AX56">
            <v>1558978.19</v>
          </cell>
          <cell r="AY56">
            <v>1580499.45</v>
          </cell>
          <cell r="AZ56">
            <v>1644876.6</v>
          </cell>
          <cell r="BA56">
            <v>1768573.18</v>
          </cell>
        </row>
        <row r="57">
          <cell r="A57" t="str">
            <v>000.001.001.003.018.003.</v>
          </cell>
          <cell r="B57" t="str">
            <v>Comerc. de mercancias de usuarios de zona franca.</v>
          </cell>
          <cell r="C57">
            <v>100068812.48</v>
          </cell>
          <cell r="D57">
            <v>978132.88</v>
          </cell>
          <cell r="E57">
            <v>6114320.8100000005</v>
          </cell>
          <cell r="F57">
            <v>8321483.4000000004</v>
          </cell>
          <cell r="G57">
            <v>10277638.98</v>
          </cell>
          <cell r="H57">
            <v>12000757.83</v>
          </cell>
          <cell r="I57">
            <v>14423693.68</v>
          </cell>
          <cell r="J57">
            <v>15834806.59</v>
          </cell>
          <cell r="K57">
            <v>17577658.640000001</v>
          </cell>
          <cell r="L57">
            <v>19245057.510000002</v>
          </cell>
          <cell r="M57">
            <v>20476267.850000001</v>
          </cell>
          <cell r="N57">
            <v>21790881.650000002</v>
          </cell>
          <cell r="O57">
            <v>24166066.400000002</v>
          </cell>
          <cell r="P57">
            <v>26108226.940000001</v>
          </cell>
          <cell r="Q57">
            <v>28243239.73</v>
          </cell>
          <cell r="R57">
            <v>31300414.379999999</v>
          </cell>
          <cell r="S57">
            <v>33044072.09</v>
          </cell>
          <cell r="T57">
            <v>35032465.020000003</v>
          </cell>
          <cell r="U57">
            <v>37221441.910000004</v>
          </cell>
          <cell r="V57">
            <v>39339417.75</v>
          </cell>
          <cell r="W57">
            <v>40620827.579999998</v>
          </cell>
          <cell r="X57">
            <v>42334273.789999999</v>
          </cell>
          <cell r="Y57">
            <v>43817198.100000001</v>
          </cell>
          <cell r="Z57">
            <v>46714881.329999998</v>
          </cell>
          <cell r="AA57">
            <v>47613423.109999999</v>
          </cell>
          <cell r="AB57">
            <v>50426845.890000001</v>
          </cell>
          <cell r="AC57">
            <v>52269500.130000003</v>
          </cell>
          <cell r="AD57">
            <v>53654108.980000004</v>
          </cell>
          <cell r="AE57">
            <v>55450576.200000003</v>
          </cell>
          <cell r="AF57">
            <v>56700874.539999999</v>
          </cell>
          <cell r="AG57">
            <v>58407536.200000003</v>
          </cell>
          <cell r="AH57">
            <v>60662141.68</v>
          </cell>
          <cell r="AI57">
            <v>62926850.969999999</v>
          </cell>
          <cell r="AJ57">
            <v>63493591.780000001</v>
          </cell>
          <cell r="AK57">
            <v>66382995.480000004</v>
          </cell>
          <cell r="AL57">
            <v>69097759.569999993</v>
          </cell>
          <cell r="AM57">
            <v>70852645.75</v>
          </cell>
          <cell r="AN57">
            <v>72835694.810000002</v>
          </cell>
          <cell r="AO57">
            <v>74107515.519999996</v>
          </cell>
          <cell r="AP57">
            <v>76235389.510000005</v>
          </cell>
          <cell r="AQ57">
            <v>78468377.959999993</v>
          </cell>
          <cell r="AR57">
            <v>81175584.349999994</v>
          </cell>
          <cell r="AS57">
            <v>82496663.209999993</v>
          </cell>
          <cell r="AT57">
            <v>83997897.659999996</v>
          </cell>
          <cell r="AU57">
            <v>86243485.150000006</v>
          </cell>
          <cell r="AV57">
            <v>88379030</v>
          </cell>
          <cell r="AW57">
            <v>88731824.469999999</v>
          </cell>
          <cell r="AX57">
            <v>93816493.120000005</v>
          </cell>
          <cell r="AY57">
            <v>96164502.820000008</v>
          </cell>
          <cell r="AZ57">
            <v>97874178.659999996</v>
          </cell>
          <cell r="BA57">
            <v>100068812.48</v>
          </cell>
        </row>
        <row r="58">
          <cell r="A58" t="str">
            <v>000.001.001.003.018.004.</v>
          </cell>
          <cell r="B58" t="str">
            <v>Venta de mercancias no consideradas exportación</v>
          </cell>
          <cell r="C58">
            <v>106106.9</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21550.400000000001</v>
          </cell>
          <cell r="BA58">
            <v>106106.9</v>
          </cell>
        </row>
        <row r="59">
          <cell r="A59" t="str">
            <v>000.001.001.003.018.005.</v>
          </cell>
          <cell r="B59" t="str">
            <v>Servicios de comunicaciones</v>
          </cell>
          <cell r="C59">
            <v>13203821.140000001</v>
          </cell>
          <cell r="D59">
            <v>66562.539999999994</v>
          </cell>
          <cell r="E59">
            <v>456571.56</v>
          </cell>
          <cell r="F59">
            <v>701602.25</v>
          </cell>
          <cell r="G59">
            <v>735244.21</v>
          </cell>
          <cell r="H59">
            <v>895545.2</v>
          </cell>
          <cell r="I59">
            <v>1155977.25</v>
          </cell>
          <cell r="J59">
            <v>1288723.95</v>
          </cell>
          <cell r="K59">
            <v>1378779.92</v>
          </cell>
          <cell r="L59">
            <v>1571083.28</v>
          </cell>
          <cell r="M59">
            <v>1721603.03</v>
          </cell>
          <cell r="N59">
            <v>1834302.18</v>
          </cell>
          <cell r="O59">
            <v>1912209.1</v>
          </cell>
          <cell r="P59">
            <v>2075013.97</v>
          </cell>
          <cell r="Q59">
            <v>2286848.67</v>
          </cell>
          <cell r="R59">
            <v>2307481.83</v>
          </cell>
          <cell r="S59">
            <v>2359114.5499999998</v>
          </cell>
          <cell r="T59">
            <v>2489103.29</v>
          </cell>
          <cell r="U59">
            <v>3312506.26</v>
          </cell>
          <cell r="V59">
            <v>4504337.55</v>
          </cell>
          <cell r="W59">
            <v>4671913.51</v>
          </cell>
          <cell r="X59">
            <v>4948191.2699999996</v>
          </cell>
          <cell r="Y59">
            <v>5068191.07</v>
          </cell>
          <cell r="Z59">
            <v>5193579.32</v>
          </cell>
          <cell r="AA59">
            <v>5320767.72</v>
          </cell>
          <cell r="AB59">
            <v>5469239.3899999997</v>
          </cell>
          <cell r="AC59">
            <v>5695625.3899999997</v>
          </cell>
          <cell r="AD59">
            <v>5873921.1799999997</v>
          </cell>
          <cell r="AE59">
            <v>5975799.5200000005</v>
          </cell>
          <cell r="AF59">
            <v>6360838.7300000004</v>
          </cell>
          <cell r="AG59">
            <v>6501865.3500000006</v>
          </cell>
          <cell r="AH59">
            <v>6554652.5899999999</v>
          </cell>
          <cell r="AI59">
            <v>6932518.0300000003</v>
          </cell>
          <cell r="AJ59">
            <v>8204217.1200000001</v>
          </cell>
          <cell r="AK59">
            <v>8495732.6400000006</v>
          </cell>
          <cell r="AL59">
            <v>9166008.3499999996</v>
          </cell>
          <cell r="AM59">
            <v>9268423.4800000004</v>
          </cell>
          <cell r="AN59">
            <v>9350707.9199999999</v>
          </cell>
          <cell r="AO59">
            <v>9645801.0800000001</v>
          </cell>
          <cell r="AP59">
            <v>9845421.5999999996</v>
          </cell>
          <cell r="AQ59">
            <v>9893090.6400000006</v>
          </cell>
          <cell r="AR59">
            <v>10759988.620000001</v>
          </cell>
          <cell r="AS59">
            <v>10915668.779999999</v>
          </cell>
          <cell r="AT59">
            <v>11426159.58</v>
          </cell>
          <cell r="AU59">
            <v>11512350.210000001</v>
          </cell>
          <cell r="AV59">
            <v>11670800.84</v>
          </cell>
          <cell r="AW59">
            <v>11703930.51</v>
          </cell>
          <cell r="AX59">
            <v>12341444.700000001</v>
          </cell>
          <cell r="AY59">
            <v>12773320.01</v>
          </cell>
          <cell r="AZ59">
            <v>13127093.18</v>
          </cell>
          <cell r="BA59">
            <v>13203821.140000001</v>
          </cell>
        </row>
        <row r="60">
          <cell r="A60" t="str">
            <v>000.001.001.003.018.006.</v>
          </cell>
          <cell r="B60" t="str">
            <v>Comisiones no financieras</v>
          </cell>
          <cell r="C60">
            <v>48670285.32</v>
          </cell>
          <cell r="D60">
            <v>514266.59</v>
          </cell>
          <cell r="E60">
            <v>2080251.77</v>
          </cell>
          <cell r="F60">
            <v>3026994.17</v>
          </cell>
          <cell r="G60">
            <v>3683421.96</v>
          </cell>
          <cell r="H60">
            <v>4149081.3</v>
          </cell>
          <cell r="I60">
            <v>4797880.29</v>
          </cell>
          <cell r="J60">
            <v>5329871.4000000004</v>
          </cell>
          <cell r="K60">
            <v>5874982.0300000003</v>
          </cell>
          <cell r="L60">
            <v>6408040.6500000004</v>
          </cell>
          <cell r="M60">
            <v>7199176.5</v>
          </cell>
          <cell r="N60">
            <v>8122055.5800000001</v>
          </cell>
          <cell r="O60">
            <v>9016621.4700000007</v>
          </cell>
          <cell r="P60">
            <v>9500116.2200000007</v>
          </cell>
          <cell r="Q60">
            <v>10331836.68</v>
          </cell>
          <cell r="R60">
            <v>10933192.029999999</v>
          </cell>
          <cell r="S60">
            <v>11702570.950000001</v>
          </cell>
          <cell r="T60">
            <v>13057790.540000001</v>
          </cell>
          <cell r="U60">
            <v>14116300.970000001</v>
          </cell>
          <cell r="V60">
            <v>15391929.390000001</v>
          </cell>
          <cell r="W60">
            <v>16208207.58</v>
          </cell>
          <cell r="X60">
            <v>16887587.43</v>
          </cell>
          <cell r="Y60">
            <v>17740467.609999999</v>
          </cell>
          <cell r="Z60">
            <v>18256255.960000001</v>
          </cell>
          <cell r="AA60">
            <v>18592831.16</v>
          </cell>
          <cell r="AB60">
            <v>19552405.890000001</v>
          </cell>
          <cell r="AC60">
            <v>21562903.080000002</v>
          </cell>
          <cell r="AD60">
            <v>22553634.900000002</v>
          </cell>
          <cell r="AE60">
            <v>23845562.309999999</v>
          </cell>
          <cell r="AF60">
            <v>24726079.789999999</v>
          </cell>
          <cell r="AG60">
            <v>25740961.109999999</v>
          </cell>
          <cell r="AH60">
            <v>26348640.640000001</v>
          </cell>
          <cell r="AI60">
            <v>27260486.699999999</v>
          </cell>
          <cell r="AJ60">
            <v>27834732.98</v>
          </cell>
          <cell r="AK60">
            <v>28793995.260000002</v>
          </cell>
          <cell r="AL60">
            <v>29649647.920000002</v>
          </cell>
          <cell r="AM60">
            <v>30727375.740000002</v>
          </cell>
          <cell r="AN60">
            <v>32801573.830000002</v>
          </cell>
          <cell r="AO60">
            <v>34736995.109999999</v>
          </cell>
          <cell r="AP60">
            <v>35286492.82</v>
          </cell>
          <cell r="AQ60">
            <v>36022620.460000001</v>
          </cell>
          <cell r="AR60">
            <v>37427297.32</v>
          </cell>
          <cell r="AS60">
            <v>38249888.829999998</v>
          </cell>
          <cell r="AT60">
            <v>39172043.090000004</v>
          </cell>
          <cell r="AU60">
            <v>42096312.130000003</v>
          </cell>
          <cell r="AV60">
            <v>43039128.050000004</v>
          </cell>
          <cell r="AW60">
            <v>44274149.93</v>
          </cell>
          <cell r="AX60">
            <v>45407537.270000003</v>
          </cell>
          <cell r="AY60">
            <v>46666445.109999999</v>
          </cell>
          <cell r="AZ60">
            <v>47931263.859999999</v>
          </cell>
          <cell r="BA60">
            <v>48677464.770000003</v>
          </cell>
        </row>
        <row r="61">
          <cell r="A61" t="str">
            <v>000.001.001.003.018.007.</v>
          </cell>
          <cell r="B61" t="str">
            <v>Serv. diplomát. consul. y Org. Internales</v>
          </cell>
          <cell r="C61">
            <v>167071619.44999999</v>
          </cell>
          <cell r="D61">
            <v>3001870.67</v>
          </cell>
          <cell r="E61">
            <v>9868247.3000000007</v>
          </cell>
          <cell r="F61">
            <v>14364185.17</v>
          </cell>
          <cell r="G61">
            <v>16992844.34</v>
          </cell>
          <cell r="H61">
            <v>20413996.699999999</v>
          </cell>
          <cell r="I61">
            <v>23023945.16</v>
          </cell>
          <cell r="J61">
            <v>26455032.300000001</v>
          </cell>
          <cell r="K61">
            <v>28510303.960000001</v>
          </cell>
          <cell r="L61">
            <v>29641418.550000001</v>
          </cell>
          <cell r="M61">
            <v>32741965.91</v>
          </cell>
          <cell r="N61">
            <v>33868866.789999999</v>
          </cell>
          <cell r="O61">
            <v>35710944.170000002</v>
          </cell>
          <cell r="P61">
            <v>39017702.420000002</v>
          </cell>
          <cell r="Q61">
            <v>41366140.280000001</v>
          </cell>
          <cell r="R61">
            <v>46694221.990000002</v>
          </cell>
          <cell r="S61">
            <v>49414563.340000004</v>
          </cell>
          <cell r="T61">
            <v>51640791.050000004</v>
          </cell>
          <cell r="U61">
            <v>54161946.170000002</v>
          </cell>
          <cell r="V61">
            <v>59968493.759999998</v>
          </cell>
          <cell r="W61">
            <v>62063356.550000004</v>
          </cell>
          <cell r="X61">
            <v>64965858.810000002</v>
          </cell>
          <cell r="Y61">
            <v>67605483.379999995</v>
          </cell>
          <cell r="Z61">
            <v>70132749.200000003</v>
          </cell>
          <cell r="AA61">
            <v>72556132.180000007</v>
          </cell>
          <cell r="AB61">
            <v>76467713.290000007</v>
          </cell>
          <cell r="AC61">
            <v>78543662.609999999</v>
          </cell>
          <cell r="AD61">
            <v>80847401.810000002</v>
          </cell>
          <cell r="AE61">
            <v>85221544.519999996</v>
          </cell>
          <cell r="AF61">
            <v>86630868.310000002</v>
          </cell>
          <cell r="AG61">
            <v>88476049.310000002</v>
          </cell>
          <cell r="AH61">
            <v>92407620.570000008</v>
          </cell>
          <cell r="AI61">
            <v>95729997.260000005</v>
          </cell>
          <cell r="AJ61">
            <v>96598853.650000006</v>
          </cell>
          <cell r="AK61">
            <v>99858446.299999997</v>
          </cell>
          <cell r="AL61">
            <v>105403081.23</v>
          </cell>
          <cell r="AM61">
            <v>108670329.05</v>
          </cell>
          <cell r="AN61">
            <v>111653674.40000001</v>
          </cell>
          <cell r="AO61">
            <v>119527570.79000001</v>
          </cell>
          <cell r="AP61">
            <v>120711282.64</v>
          </cell>
          <cell r="AQ61">
            <v>122338048.07000001</v>
          </cell>
          <cell r="AR61">
            <v>126180846.53</v>
          </cell>
          <cell r="AS61">
            <v>132768089.61</v>
          </cell>
          <cell r="AT61">
            <v>134376894.50999999</v>
          </cell>
          <cell r="AU61">
            <v>139342200.08000001</v>
          </cell>
          <cell r="AV61">
            <v>144803495.30000001</v>
          </cell>
          <cell r="AW61">
            <v>148692966.25999999</v>
          </cell>
          <cell r="AX61">
            <v>155317798.53999999</v>
          </cell>
          <cell r="AY61">
            <v>158844260.22</v>
          </cell>
          <cell r="AZ61">
            <v>162052338.44999999</v>
          </cell>
          <cell r="BA61">
            <v>167071619.44999999</v>
          </cell>
        </row>
        <row r="62">
          <cell r="A62" t="str">
            <v>000.001.001.003.018.008.</v>
          </cell>
          <cell r="B62" t="str">
            <v>Viajeros de neg. Gtos.educativos, pagos lab y SS</v>
          </cell>
          <cell r="C62">
            <v>591293587.33000004</v>
          </cell>
          <cell r="D62">
            <v>9666030.9100000001</v>
          </cell>
          <cell r="E62">
            <v>38189851.480000004</v>
          </cell>
          <cell r="F62">
            <v>48095558.280000001</v>
          </cell>
          <cell r="G62">
            <v>57080340.870000005</v>
          </cell>
          <cell r="H62">
            <v>65516626.690000013</v>
          </cell>
          <cell r="I62">
            <v>76489822.640000001</v>
          </cell>
          <cell r="J62">
            <v>85041984.909999996</v>
          </cell>
          <cell r="K62">
            <v>93905147.090000004</v>
          </cell>
          <cell r="L62">
            <v>102722257.75</v>
          </cell>
          <cell r="M62">
            <v>112106298.25</v>
          </cell>
          <cell r="N62">
            <v>120641999.57000001</v>
          </cell>
          <cell r="O62">
            <v>131610447.60000001</v>
          </cell>
          <cell r="P62">
            <v>142542373.58000001</v>
          </cell>
          <cell r="Q62">
            <v>153825234.36000001</v>
          </cell>
          <cell r="R62">
            <v>167206548.40000001</v>
          </cell>
          <cell r="S62">
            <v>182704425.68000001</v>
          </cell>
          <cell r="T62">
            <v>195122659.99000001</v>
          </cell>
          <cell r="U62">
            <v>205450366.16</v>
          </cell>
          <cell r="V62">
            <v>219075642.25999999</v>
          </cell>
          <cell r="W62">
            <v>227963405.08000001</v>
          </cell>
          <cell r="X62">
            <v>239756427.06999999</v>
          </cell>
          <cell r="Y62">
            <v>249167798.45000002</v>
          </cell>
          <cell r="Z62">
            <v>259550552.63</v>
          </cell>
          <cell r="AA62">
            <v>269185981.29000002</v>
          </cell>
          <cell r="AB62">
            <v>283881627.62</v>
          </cell>
          <cell r="AC62">
            <v>298495104.01999998</v>
          </cell>
          <cell r="AD62">
            <v>307383419.94999999</v>
          </cell>
          <cell r="AE62">
            <v>322413927.44</v>
          </cell>
          <cell r="AF62">
            <v>333630928.44999999</v>
          </cell>
          <cell r="AG62">
            <v>345859699.01999998</v>
          </cell>
          <cell r="AH62">
            <v>355124095.51999998</v>
          </cell>
          <cell r="AI62">
            <v>370802170.88</v>
          </cell>
          <cell r="AJ62">
            <v>376871796.63999999</v>
          </cell>
          <cell r="AK62">
            <v>395015599.87</v>
          </cell>
          <cell r="AL62">
            <v>406628540.69</v>
          </cell>
          <cell r="AM62">
            <v>416604722.22000003</v>
          </cell>
          <cell r="AN62">
            <v>427428824.35000002</v>
          </cell>
          <cell r="AO62">
            <v>444207781.25999999</v>
          </cell>
          <cell r="AP62">
            <v>455789027.85000002</v>
          </cell>
          <cell r="AQ62">
            <v>465289742.16000003</v>
          </cell>
          <cell r="AR62">
            <v>478856941.73000002</v>
          </cell>
          <cell r="AS62">
            <v>489289781.30000001</v>
          </cell>
          <cell r="AT62">
            <v>500953287.93000001</v>
          </cell>
          <cell r="AU62">
            <v>510226447.62</v>
          </cell>
          <cell r="AV62">
            <v>527233015.06999999</v>
          </cell>
          <cell r="AW62">
            <v>532870278.10000002</v>
          </cell>
          <cell r="AX62">
            <v>553410817.00999999</v>
          </cell>
          <cell r="AY62">
            <v>567208607.87</v>
          </cell>
          <cell r="AZ62">
            <v>582569520.09000003</v>
          </cell>
          <cell r="BA62">
            <v>591255823.14999998</v>
          </cell>
        </row>
        <row r="63">
          <cell r="A63" t="str">
            <v>000.001.001.003.018.009.</v>
          </cell>
          <cell r="B63" t="str">
            <v>Servicios médicos, quirurg. y hospitalarios</v>
          </cell>
          <cell r="C63">
            <v>41145</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35240</v>
          </cell>
          <cell r="BA63">
            <v>41145</v>
          </cell>
        </row>
        <row r="64">
          <cell r="A64" t="str">
            <v>000.001.001.003.018.010.</v>
          </cell>
          <cell r="B64" t="str">
            <v>Suscrip. cuotas de afiliación y aportes periodicos</v>
          </cell>
          <cell r="C64">
            <v>3178.4</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160</v>
          </cell>
          <cell r="BA64">
            <v>3178.4</v>
          </cell>
        </row>
        <row r="65">
          <cell r="A65" t="str">
            <v>000.001.001.003.018.011.</v>
          </cell>
          <cell r="B65" t="str">
            <v>Arrendamiento operativo</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A66" t="str">
            <v>000.001.001.003.018.012.</v>
          </cell>
          <cell r="B66" t="str">
            <v>Servicios de publicidad</v>
          </cell>
          <cell r="C66">
            <v>39285.879999999997</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5440</v>
          </cell>
          <cell r="BA66">
            <v>39285.879999999997</v>
          </cell>
        </row>
        <row r="67">
          <cell r="A67" t="str">
            <v>000.001.001.003.018.013.</v>
          </cell>
          <cell r="B67" t="str">
            <v>Otros conceptos.</v>
          </cell>
          <cell r="C67">
            <v>1348677117.6300001</v>
          </cell>
          <cell r="D67">
            <v>33345862.699999999</v>
          </cell>
          <cell r="E67">
            <v>105191164.36</v>
          </cell>
          <cell r="F67">
            <v>132127311.37</v>
          </cell>
          <cell r="G67">
            <v>159524726.72999999</v>
          </cell>
          <cell r="H67">
            <v>184464310.41</v>
          </cell>
          <cell r="I67">
            <v>210807364.06</v>
          </cell>
          <cell r="J67">
            <v>235985346.40000001</v>
          </cell>
          <cell r="K67">
            <v>261654328.20000002</v>
          </cell>
          <cell r="L67">
            <v>286275901.31</v>
          </cell>
          <cell r="M67">
            <v>308951238.35000002</v>
          </cell>
          <cell r="N67">
            <v>337006613.75</v>
          </cell>
          <cell r="O67">
            <v>362305974.49000001</v>
          </cell>
          <cell r="P67">
            <v>387971276.69</v>
          </cell>
          <cell r="Q67">
            <v>413302984.11000001</v>
          </cell>
          <cell r="R67">
            <v>443626761.32999998</v>
          </cell>
          <cell r="S67">
            <v>471701502.59000003</v>
          </cell>
          <cell r="T67">
            <v>499214585.22000003</v>
          </cell>
          <cell r="U67">
            <v>522493860.65000004</v>
          </cell>
          <cell r="V67">
            <v>547923903.46000004</v>
          </cell>
          <cell r="W67">
            <v>567968503.32000005</v>
          </cell>
          <cell r="X67">
            <v>592585257.60000002</v>
          </cell>
          <cell r="Y67">
            <v>614053937.65999997</v>
          </cell>
          <cell r="Z67">
            <v>643422112.23000002</v>
          </cell>
          <cell r="AA67">
            <v>659592099.07000005</v>
          </cell>
          <cell r="AB67">
            <v>692429197.86000001</v>
          </cell>
          <cell r="AC67">
            <v>713928241.43000007</v>
          </cell>
          <cell r="AD67">
            <v>735074927.21000004</v>
          </cell>
          <cell r="AE67">
            <v>757969342.12</v>
          </cell>
          <cell r="AF67">
            <v>779403130.52999997</v>
          </cell>
          <cell r="AG67">
            <v>803079838.22000003</v>
          </cell>
          <cell r="AH67">
            <v>825754137.22000003</v>
          </cell>
          <cell r="AI67">
            <v>848604159.76999998</v>
          </cell>
          <cell r="AJ67">
            <v>858176145.03999996</v>
          </cell>
          <cell r="AK67">
            <v>896971922.35000002</v>
          </cell>
          <cell r="AL67">
            <v>923055025.97000003</v>
          </cell>
          <cell r="AM67">
            <v>947378397.25999999</v>
          </cell>
          <cell r="AN67">
            <v>965031445.35000002</v>
          </cell>
          <cell r="AO67">
            <v>993796379.24000001</v>
          </cell>
          <cell r="AP67">
            <v>1015791268.34</v>
          </cell>
          <cell r="AQ67">
            <v>1040929601.47</v>
          </cell>
          <cell r="AR67">
            <v>1070398738.46</v>
          </cell>
          <cell r="AS67">
            <v>1096554434.1400001</v>
          </cell>
          <cell r="AT67">
            <v>1124797165.8299999</v>
          </cell>
          <cell r="AU67">
            <v>1148299582.3599999</v>
          </cell>
          <cell r="AV67">
            <v>1179032314</v>
          </cell>
          <cell r="AW67">
            <v>1203764083.76</v>
          </cell>
          <cell r="AX67">
            <v>1246159045.54</v>
          </cell>
          <cell r="AY67">
            <v>1291326186.1099999</v>
          </cell>
          <cell r="AZ67">
            <v>1321281175.3699999</v>
          </cell>
          <cell r="BA67">
            <v>1348677117.6300001</v>
          </cell>
        </row>
        <row r="68">
          <cell r="A68" t="str">
            <v>000.001.001.004.</v>
          </cell>
          <cell r="B68" t="str">
            <v>Donaciones transferencias y remesas</v>
          </cell>
          <cell r="C68">
            <v>3352083569.9200001</v>
          </cell>
          <cell r="D68">
            <v>69757079.659999996</v>
          </cell>
          <cell r="E68">
            <v>235848228.93000001</v>
          </cell>
          <cell r="F68">
            <v>298814532.26999998</v>
          </cell>
          <cell r="G68">
            <v>362612004.28000003</v>
          </cell>
          <cell r="H68">
            <v>420524191.31999999</v>
          </cell>
          <cell r="I68">
            <v>476716717.03000003</v>
          </cell>
          <cell r="J68">
            <v>535192505.31999999</v>
          </cell>
          <cell r="K68">
            <v>596073637.41999996</v>
          </cell>
          <cell r="L68">
            <v>649150579.70000005</v>
          </cell>
          <cell r="M68">
            <v>700887122.01999998</v>
          </cell>
          <cell r="N68">
            <v>739590246.63999999</v>
          </cell>
          <cell r="O68">
            <v>810374043.51999998</v>
          </cell>
          <cell r="P68">
            <v>871129998.01999998</v>
          </cell>
          <cell r="Q68">
            <v>927477682</v>
          </cell>
          <cell r="R68">
            <v>986941288.43000007</v>
          </cell>
          <cell r="S68">
            <v>1064810066.0400002</v>
          </cell>
          <cell r="T68">
            <v>1129729124.78</v>
          </cell>
          <cell r="U68">
            <v>1189267433.54</v>
          </cell>
          <cell r="V68">
            <v>1259853530.52</v>
          </cell>
          <cell r="W68">
            <v>1312574708.3600001</v>
          </cell>
          <cell r="X68">
            <v>1380244958.73</v>
          </cell>
          <cell r="Y68">
            <v>1438018881.21</v>
          </cell>
          <cell r="Z68">
            <v>1495107554.24</v>
          </cell>
          <cell r="AA68">
            <v>1534091579.1000001</v>
          </cell>
          <cell r="AB68">
            <v>1625970680.3700001</v>
          </cell>
          <cell r="AC68">
            <v>1692568926.5799999</v>
          </cell>
          <cell r="AD68">
            <v>1757579783.26</v>
          </cell>
          <cell r="AE68">
            <v>1812023652.3700001</v>
          </cell>
          <cell r="AF68">
            <v>1877980857.8400002</v>
          </cell>
          <cell r="AG68">
            <v>1940728417.3400002</v>
          </cell>
          <cell r="AH68">
            <v>1995304622.8700001</v>
          </cell>
          <cell r="AI68">
            <v>2052614333.3500001</v>
          </cell>
          <cell r="AJ68">
            <v>2078546942.02</v>
          </cell>
          <cell r="AK68">
            <v>2174997371.1199999</v>
          </cell>
          <cell r="AL68">
            <v>2236084691.1799998</v>
          </cell>
          <cell r="AM68">
            <v>2298239520.1900001</v>
          </cell>
          <cell r="AN68">
            <v>2350793443.2399998</v>
          </cell>
          <cell r="AO68">
            <v>2440294475.7199998</v>
          </cell>
          <cell r="AP68">
            <v>2499742662.6199999</v>
          </cell>
          <cell r="AQ68">
            <v>2559063838.4400001</v>
          </cell>
          <cell r="AR68">
            <v>2630012940.5900002</v>
          </cell>
          <cell r="AS68">
            <v>2705932021.5599999</v>
          </cell>
          <cell r="AT68">
            <v>2786224963.7800002</v>
          </cell>
          <cell r="AU68">
            <v>2857935094.9900002</v>
          </cell>
          <cell r="AV68">
            <v>2938760957.8800001</v>
          </cell>
          <cell r="AW68">
            <v>2975910069.9299998</v>
          </cell>
          <cell r="AX68">
            <v>3117253019.02</v>
          </cell>
          <cell r="AY68">
            <v>3206822603.6599998</v>
          </cell>
          <cell r="AZ68">
            <v>3297013680.0500002</v>
          </cell>
          <cell r="BA68">
            <v>3352083569.9200001</v>
          </cell>
        </row>
        <row r="69">
          <cell r="A69" t="str">
            <v>000.001.001.004.001.</v>
          </cell>
          <cell r="B69" t="str">
            <v>Remesas de trabajadores</v>
          </cell>
          <cell r="C69">
            <v>2223109713.4000001</v>
          </cell>
          <cell r="D69">
            <v>29880670.32</v>
          </cell>
          <cell r="E69">
            <v>133490883.72</v>
          </cell>
          <cell r="F69">
            <v>174386903.34</v>
          </cell>
          <cell r="G69">
            <v>216563754.73000002</v>
          </cell>
          <cell r="H69">
            <v>253071886.48000002</v>
          </cell>
          <cell r="I69">
            <v>287492477.44</v>
          </cell>
          <cell r="J69">
            <v>326357185</v>
          </cell>
          <cell r="K69">
            <v>365540233.59000003</v>
          </cell>
          <cell r="L69">
            <v>400954764.75999999</v>
          </cell>
          <cell r="M69">
            <v>433626788.99000001</v>
          </cell>
          <cell r="N69">
            <v>456785507.13999999</v>
          </cell>
          <cell r="O69">
            <v>505453148.38</v>
          </cell>
          <cell r="P69">
            <v>544821111.82000005</v>
          </cell>
          <cell r="Q69">
            <v>578751445.62</v>
          </cell>
          <cell r="R69">
            <v>614412855.12</v>
          </cell>
          <cell r="S69">
            <v>667670103.64999998</v>
          </cell>
          <cell r="T69">
            <v>714269427.13</v>
          </cell>
          <cell r="U69">
            <v>755969507.32000005</v>
          </cell>
          <cell r="V69">
            <v>805809817.72000003</v>
          </cell>
          <cell r="W69">
            <v>841264809.92000008</v>
          </cell>
          <cell r="X69">
            <v>886215885.86000001</v>
          </cell>
          <cell r="Y69">
            <v>927479153.73000002</v>
          </cell>
          <cell r="Z69">
            <v>965066793.08000004</v>
          </cell>
          <cell r="AA69">
            <v>992377595.39999998</v>
          </cell>
          <cell r="AB69">
            <v>1059046111.91</v>
          </cell>
          <cell r="AC69">
            <v>1105884556.0899999</v>
          </cell>
          <cell r="AD69">
            <v>1141789832.8399999</v>
          </cell>
          <cell r="AE69">
            <v>1180046116.49</v>
          </cell>
          <cell r="AF69">
            <v>1227220809.97</v>
          </cell>
          <cell r="AG69">
            <v>1271965612.3800001</v>
          </cell>
          <cell r="AH69">
            <v>1310110195.01</v>
          </cell>
          <cell r="AI69">
            <v>1348654755.47</v>
          </cell>
          <cell r="AJ69">
            <v>1367374382.8599999</v>
          </cell>
          <cell r="AK69">
            <v>1433191709.95</v>
          </cell>
          <cell r="AL69">
            <v>1474634534.46</v>
          </cell>
          <cell r="AM69">
            <v>1514122899.95</v>
          </cell>
          <cell r="AN69">
            <v>1549236422.8299999</v>
          </cell>
          <cell r="AO69">
            <v>1611934060.21</v>
          </cell>
          <cell r="AP69">
            <v>1653945574.6600001</v>
          </cell>
          <cell r="AQ69">
            <v>1694418351.53</v>
          </cell>
          <cell r="AR69">
            <v>1739705827.5699999</v>
          </cell>
          <cell r="AS69">
            <v>1791399820.8199999</v>
          </cell>
          <cell r="AT69">
            <v>1846811115.3600001</v>
          </cell>
          <cell r="AU69">
            <v>1897309569.49</v>
          </cell>
          <cell r="AV69">
            <v>1948575522.1500001</v>
          </cell>
          <cell r="AW69">
            <v>1973932637.26</v>
          </cell>
          <cell r="AX69">
            <v>2065460159.54</v>
          </cell>
          <cell r="AY69">
            <v>2125261029.8700001</v>
          </cell>
          <cell r="AZ69">
            <v>2185800496.7399998</v>
          </cell>
          <cell r="BA69">
            <v>2223109713.4000001</v>
          </cell>
        </row>
        <row r="70">
          <cell r="A70" t="str">
            <v>000.001.001.004.002.</v>
          </cell>
          <cell r="B70" t="str">
            <v>Remesas de trabajadores - Adquisición de vivienda</v>
          </cell>
          <cell r="C70">
            <v>105908.16</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105908.16</v>
          </cell>
        </row>
        <row r="71">
          <cell r="A71" t="str">
            <v>000.001.001.004.003.</v>
          </cell>
          <cell r="B71" t="str">
            <v>Donaciones y tranferencias - Sin contraprestación</v>
          </cell>
          <cell r="C71">
            <v>1128867948.3599999</v>
          </cell>
          <cell r="D71">
            <v>39876409.340000004</v>
          </cell>
          <cell r="E71">
            <v>102357345.21000001</v>
          </cell>
          <cell r="F71">
            <v>124427628.93000001</v>
          </cell>
          <cell r="G71">
            <v>146048249.55000001</v>
          </cell>
          <cell r="H71">
            <v>167452304.84</v>
          </cell>
          <cell r="I71">
            <v>189224239.59</v>
          </cell>
          <cell r="J71">
            <v>208835320.31999999</v>
          </cell>
          <cell r="K71">
            <v>230533403.83000001</v>
          </cell>
          <cell r="L71">
            <v>248195814.94</v>
          </cell>
          <cell r="M71">
            <v>267260333.03</v>
          </cell>
          <cell r="N71">
            <v>282804739.5</v>
          </cell>
          <cell r="O71">
            <v>304920895.13999999</v>
          </cell>
          <cell r="P71">
            <v>326308886.19999999</v>
          </cell>
          <cell r="Q71">
            <v>348726236.38</v>
          </cell>
          <cell r="R71">
            <v>372528433.31</v>
          </cell>
          <cell r="S71">
            <v>397139962.38999999</v>
          </cell>
          <cell r="T71">
            <v>415459697.65000004</v>
          </cell>
          <cell r="U71">
            <v>433297926.22000003</v>
          </cell>
          <cell r="V71">
            <v>454043712.80000001</v>
          </cell>
          <cell r="W71">
            <v>471309898.44</v>
          </cell>
          <cell r="X71">
            <v>494029072.87</v>
          </cell>
          <cell r="Y71">
            <v>510539727.48000002</v>
          </cell>
          <cell r="Z71">
            <v>530040761.16000003</v>
          </cell>
          <cell r="AA71">
            <v>541713983.70000005</v>
          </cell>
          <cell r="AB71">
            <v>566924568.46000004</v>
          </cell>
          <cell r="AC71">
            <v>586684370.49000001</v>
          </cell>
          <cell r="AD71">
            <v>615789950.41999996</v>
          </cell>
          <cell r="AE71">
            <v>631977535.88</v>
          </cell>
          <cell r="AF71">
            <v>650760047.87</v>
          </cell>
          <cell r="AG71">
            <v>668762804.96000004</v>
          </cell>
          <cell r="AH71">
            <v>685194427.86000001</v>
          </cell>
          <cell r="AI71">
            <v>703959577.88</v>
          </cell>
          <cell r="AJ71">
            <v>711172559.15999997</v>
          </cell>
          <cell r="AK71">
            <v>741805661.16999996</v>
          </cell>
          <cell r="AL71">
            <v>761450156.72000003</v>
          </cell>
          <cell r="AM71">
            <v>784116620.24000001</v>
          </cell>
          <cell r="AN71">
            <v>801557020.40999997</v>
          </cell>
          <cell r="AO71">
            <v>828360415.50999999</v>
          </cell>
          <cell r="AP71">
            <v>845797087.96000004</v>
          </cell>
          <cell r="AQ71">
            <v>864645486.90999997</v>
          </cell>
          <cell r="AR71">
            <v>890307113.01999998</v>
          </cell>
          <cell r="AS71">
            <v>914532200.74000001</v>
          </cell>
          <cell r="AT71">
            <v>939413848.42000008</v>
          </cell>
          <cell r="AU71">
            <v>960625525.5</v>
          </cell>
          <cell r="AV71">
            <v>990185435.73000002</v>
          </cell>
          <cell r="AW71">
            <v>1001977432.6700001</v>
          </cell>
          <cell r="AX71">
            <v>1051792859.48</v>
          </cell>
          <cell r="AY71">
            <v>1081561573.79</v>
          </cell>
          <cell r="AZ71">
            <v>1111213183.3099999</v>
          </cell>
          <cell r="BA71">
            <v>1128867948.3599999</v>
          </cell>
        </row>
        <row r="72">
          <cell r="A72" t="str">
            <v>000.001.001.005.</v>
          </cell>
          <cell r="B72" t="str">
            <v>Venta de petróleo crudo y gas natural.</v>
          </cell>
          <cell r="C72">
            <v>1637936.4</v>
          </cell>
          <cell r="D72">
            <v>0</v>
          </cell>
          <cell r="E72">
            <v>0</v>
          </cell>
          <cell r="F72">
            <v>0</v>
          </cell>
          <cell r="G72">
            <v>0</v>
          </cell>
          <cell r="H72">
            <v>201886</v>
          </cell>
          <cell r="I72">
            <v>209332</v>
          </cell>
          <cell r="J72">
            <v>214565</v>
          </cell>
          <cell r="K72">
            <v>214565</v>
          </cell>
          <cell r="L72">
            <v>214565</v>
          </cell>
          <cell r="M72">
            <v>219746</v>
          </cell>
          <cell r="N72">
            <v>219746</v>
          </cell>
          <cell r="O72">
            <v>219746</v>
          </cell>
          <cell r="P72">
            <v>219746</v>
          </cell>
          <cell r="Q72">
            <v>220251</v>
          </cell>
          <cell r="R72">
            <v>220433</v>
          </cell>
          <cell r="S72">
            <v>220433</v>
          </cell>
          <cell r="T72">
            <v>220433</v>
          </cell>
          <cell r="U72">
            <v>220433</v>
          </cell>
          <cell r="V72">
            <v>224574.6</v>
          </cell>
          <cell r="W72">
            <v>226074.6</v>
          </cell>
          <cell r="X72">
            <v>227574.6</v>
          </cell>
          <cell r="Y72">
            <v>227574.6</v>
          </cell>
          <cell r="Z72">
            <v>227700.6</v>
          </cell>
          <cell r="AA72">
            <v>228524.53</v>
          </cell>
          <cell r="AB72">
            <v>230324.53</v>
          </cell>
          <cell r="AC72">
            <v>229087.03</v>
          </cell>
          <cell r="AD72">
            <v>229087.03</v>
          </cell>
          <cell r="AE72">
            <v>229087.03</v>
          </cell>
          <cell r="AF72">
            <v>229087.03</v>
          </cell>
          <cell r="AG72">
            <v>229087.03</v>
          </cell>
          <cell r="AH72">
            <v>229087.03</v>
          </cell>
          <cell r="AI72">
            <v>229087.03</v>
          </cell>
          <cell r="AJ72">
            <v>229087.03</v>
          </cell>
          <cell r="AK72">
            <v>345000.47</v>
          </cell>
          <cell r="AL72">
            <v>397216.47</v>
          </cell>
          <cell r="AM72">
            <v>455116.47</v>
          </cell>
          <cell r="AN72">
            <v>509550.47</v>
          </cell>
          <cell r="AO72">
            <v>917282.47</v>
          </cell>
          <cell r="AP72">
            <v>1012850.47</v>
          </cell>
          <cell r="AQ72">
            <v>1095118.72</v>
          </cell>
          <cell r="AR72">
            <v>1127753.72</v>
          </cell>
          <cell r="AS72">
            <v>1127753.72</v>
          </cell>
          <cell r="AT72">
            <v>1319417.25</v>
          </cell>
          <cell r="AU72">
            <v>1385642.25</v>
          </cell>
          <cell r="AV72">
            <v>1385642.25</v>
          </cell>
          <cell r="AW72">
            <v>1423660.65</v>
          </cell>
          <cell r="AX72">
            <v>1523814.3999999999</v>
          </cell>
          <cell r="AY72">
            <v>1523814.3999999999</v>
          </cell>
          <cell r="AZ72">
            <v>1537936.4</v>
          </cell>
          <cell r="BA72">
            <v>1637936.4</v>
          </cell>
        </row>
        <row r="73">
          <cell r="A73" t="str">
            <v>000.001.002.</v>
          </cell>
          <cell r="B73" t="str">
            <v xml:space="preserve">  Egresos corrientes.</v>
          </cell>
          <cell r="C73">
            <v>11262861038.57</v>
          </cell>
          <cell r="D73">
            <v>216013421.11000001</v>
          </cell>
          <cell r="E73">
            <v>980833472.63</v>
          </cell>
          <cell r="F73">
            <v>1129663088.26</v>
          </cell>
          <cell r="G73">
            <v>1358871284.6000001</v>
          </cell>
          <cell r="H73">
            <v>1551238947.0599999</v>
          </cell>
          <cell r="I73">
            <v>1801296432.1000001</v>
          </cell>
          <cell r="J73">
            <v>1957952242.49</v>
          </cell>
          <cell r="K73">
            <v>2123199445.03</v>
          </cell>
          <cell r="L73">
            <v>2314695207.5599999</v>
          </cell>
          <cell r="M73">
            <v>2466667568.1599998</v>
          </cell>
          <cell r="N73">
            <v>2822315321.7600002</v>
          </cell>
          <cell r="O73">
            <v>3035136173.1300001</v>
          </cell>
          <cell r="P73">
            <v>3234838670.8499999</v>
          </cell>
          <cell r="Q73">
            <v>3471303988.5700002</v>
          </cell>
          <cell r="R73">
            <v>3693059641.0799999</v>
          </cell>
          <cell r="S73">
            <v>3832030074.6199999</v>
          </cell>
          <cell r="T73">
            <v>4034852027.5900002</v>
          </cell>
          <cell r="U73">
            <v>4244982535.0999999</v>
          </cell>
          <cell r="V73">
            <v>4521452326.5</v>
          </cell>
          <cell r="W73">
            <v>4676128198.29</v>
          </cell>
          <cell r="X73">
            <v>4867590578.5500002</v>
          </cell>
          <cell r="Y73">
            <v>5131314590.79</v>
          </cell>
          <cell r="Z73">
            <v>5411252797.6400003</v>
          </cell>
          <cell r="AA73">
            <v>5547330187.75</v>
          </cell>
          <cell r="AB73">
            <v>5809189168.2399998</v>
          </cell>
          <cell r="AC73">
            <v>6030955059.6099997</v>
          </cell>
          <cell r="AD73">
            <v>6214873436.0799999</v>
          </cell>
          <cell r="AE73">
            <v>6466623474.1800003</v>
          </cell>
          <cell r="AF73">
            <v>6647596207.0900002</v>
          </cell>
          <cell r="AG73">
            <v>6907586792.8100004</v>
          </cell>
          <cell r="AH73">
            <v>7044578292.9200001</v>
          </cell>
          <cell r="AI73">
            <v>7349201989.25</v>
          </cell>
          <cell r="AJ73">
            <v>7439656541.0799999</v>
          </cell>
          <cell r="AK73">
            <v>7748467701.3000002</v>
          </cell>
          <cell r="AL73">
            <v>7937874784.3199997</v>
          </cell>
          <cell r="AM73">
            <v>8095072573.1800003</v>
          </cell>
          <cell r="AN73">
            <v>8307753418.9899998</v>
          </cell>
          <cell r="AO73">
            <v>8579224882.2600002</v>
          </cell>
          <cell r="AP73">
            <v>8754016088.3600006</v>
          </cell>
          <cell r="AQ73">
            <v>9032110889.0499992</v>
          </cell>
          <cell r="AR73">
            <v>9245371094.7299995</v>
          </cell>
          <cell r="AS73">
            <v>9397539596.4200001</v>
          </cell>
          <cell r="AT73">
            <v>9619342556.5499992</v>
          </cell>
          <cell r="AU73">
            <v>9843895103.3400002</v>
          </cell>
          <cell r="AV73">
            <v>10064282604.92</v>
          </cell>
          <cell r="AW73">
            <v>10153824810.84</v>
          </cell>
          <cell r="AX73">
            <v>10498593119.709999</v>
          </cell>
          <cell r="AY73">
            <v>10827635365.1</v>
          </cell>
          <cell r="AZ73">
            <v>11053573702.130001</v>
          </cell>
          <cell r="BA73">
            <v>11262861038.57</v>
          </cell>
        </row>
        <row r="74">
          <cell r="A74" t="str">
            <v>000.001.002.001.</v>
          </cell>
          <cell r="B74" t="str">
            <v>Importación de bienes.</v>
          </cell>
          <cell r="C74">
            <v>6519431564.5200005</v>
          </cell>
          <cell r="D74">
            <v>127597335.42</v>
          </cell>
          <cell r="E74">
            <v>506210196.00999999</v>
          </cell>
          <cell r="F74">
            <v>620336783.07000005</v>
          </cell>
          <cell r="G74">
            <v>748222510.49000001</v>
          </cell>
          <cell r="H74">
            <v>867833393.71000004</v>
          </cell>
          <cell r="I74">
            <v>999277947.88999999</v>
          </cell>
          <cell r="J74">
            <v>1099998812.98</v>
          </cell>
          <cell r="K74">
            <v>1205821658.01</v>
          </cell>
          <cell r="L74">
            <v>1319448277.26</v>
          </cell>
          <cell r="M74">
            <v>1416860089.8900001</v>
          </cell>
          <cell r="N74">
            <v>1494921271.0699999</v>
          </cell>
          <cell r="O74">
            <v>1597981081.1200001</v>
          </cell>
          <cell r="P74">
            <v>1736160285.3600001</v>
          </cell>
          <cell r="Q74">
            <v>1864496372.2</v>
          </cell>
          <cell r="R74">
            <v>2004747054.71</v>
          </cell>
          <cell r="S74">
            <v>2104350571.72</v>
          </cell>
          <cell r="T74">
            <v>2253313612.0100002</v>
          </cell>
          <cell r="U74">
            <v>2360091462.3200002</v>
          </cell>
          <cell r="V74">
            <v>2513520943.6500001</v>
          </cell>
          <cell r="W74">
            <v>2614709738.8000002</v>
          </cell>
          <cell r="X74">
            <v>2726434516.8600001</v>
          </cell>
          <cell r="Y74">
            <v>2833378465.5900002</v>
          </cell>
          <cell r="Z74">
            <v>2958760050.4500003</v>
          </cell>
          <cell r="AA74">
            <v>3045801884.4700003</v>
          </cell>
          <cell r="AB74">
            <v>3192714697.1500001</v>
          </cell>
          <cell r="AC74">
            <v>3325812130.7200003</v>
          </cell>
          <cell r="AD74">
            <v>3424652044.1800003</v>
          </cell>
          <cell r="AE74">
            <v>3566774941.6900001</v>
          </cell>
          <cell r="AF74">
            <v>3695888655.8200002</v>
          </cell>
          <cell r="AG74">
            <v>3822215797.7000003</v>
          </cell>
          <cell r="AH74">
            <v>3917991042.29</v>
          </cell>
          <cell r="AI74">
            <v>4109959599.29</v>
          </cell>
          <cell r="AJ74">
            <v>4168409943.8800001</v>
          </cell>
          <cell r="AK74">
            <v>4379766238.8900003</v>
          </cell>
          <cell r="AL74">
            <v>4504897424.5600004</v>
          </cell>
          <cell r="AM74">
            <v>4606139967.2399998</v>
          </cell>
          <cell r="AN74">
            <v>4715642306.4399996</v>
          </cell>
          <cell r="AO74">
            <v>4874787698.3900003</v>
          </cell>
          <cell r="AP74">
            <v>5007017679.5100002</v>
          </cell>
          <cell r="AQ74">
            <v>5116303711.1599998</v>
          </cell>
          <cell r="AR74">
            <v>5258290825.4499998</v>
          </cell>
          <cell r="AS74">
            <v>5372751024.8900003</v>
          </cell>
          <cell r="AT74">
            <v>5508785628.54</v>
          </cell>
          <cell r="AU74">
            <v>5639079437.4000006</v>
          </cell>
          <cell r="AV74">
            <v>5784912415.8100004</v>
          </cell>
          <cell r="AW74">
            <v>5840504986.1599998</v>
          </cell>
          <cell r="AX74">
            <v>6040487975.4099998</v>
          </cell>
          <cell r="AY74">
            <v>6235529907.9300003</v>
          </cell>
          <cell r="AZ74">
            <v>6390191817.3599997</v>
          </cell>
          <cell r="BA74">
            <v>6519431564.5200005</v>
          </cell>
        </row>
        <row r="75">
          <cell r="A75" t="str">
            <v>000.001.002.001.001.</v>
          </cell>
          <cell r="B75" t="str">
            <v>Importaciones ya embarcadas.</v>
          </cell>
          <cell r="C75">
            <v>5103189497.6099997</v>
          </cell>
          <cell r="D75">
            <v>103820820.90000001</v>
          </cell>
          <cell r="E75">
            <v>402247709.17000002</v>
          </cell>
          <cell r="F75">
            <v>494238040.5</v>
          </cell>
          <cell r="G75">
            <v>588221597.38</v>
          </cell>
          <cell r="H75">
            <v>683040136.95000005</v>
          </cell>
          <cell r="I75">
            <v>776670970.36000001</v>
          </cell>
          <cell r="J75">
            <v>853977254.28999996</v>
          </cell>
          <cell r="K75">
            <v>935788379.76999998</v>
          </cell>
          <cell r="L75">
            <v>1021350746.04</v>
          </cell>
          <cell r="M75">
            <v>1092268496.77</v>
          </cell>
          <cell r="N75">
            <v>1154890811.7</v>
          </cell>
          <cell r="O75">
            <v>1233234898.71</v>
          </cell>
          <cell r="P75">
            <v>1339822298.3600001</v>
          </cell>
          <cell r="Q75">
            <v>1444272273.3500001</v>
          </cell>
          <cell r="R75">
            <v>1532842279.3099999</v>
          </cell>
          <cell r="S75">
            <v>1612646775.26</v>
          </cell>
          <cell r="T75">
            <v>1735676062.0599999</v>
          </cell>
          <cell r="U75">
            <v>1823283941.05</v>
          </cell>
          <cell r="V75">
            <v>1951645772.22</v>
          </cell>
          <cell r="W75">
            <v>2031575017.8500001</v>
          </cell>
          <cell r="X75">
            <v>2123292111.48</v>
          </cell>
          <cell r="Y75">
            <v>2212366592.8499999</v>
          </cell>
          <cell r="Z75">
            <v>2313071545.6700001</v>
          </cell>
          <cell r="AA75">
            <v>2379267179.0700002</v>
          </cell>
          <cell r="AB75">
            <v>2496451328.79</v>
          </cell>
          <cell r="AC75">
            <v>2603675488.98</v>
          </cell>
          <cell r="AD75">
            <v>2680487281.0999999</v>
          </cell>
          <cell r="AE75">
            <v>2798494139.04</v>
          </cell>
          <cell r="AF75">
            <v>2904162906.3400002</v>
          </cell>
          <cell r="AG75">
            <v>3003290524.5799999</v>
          </cell>
          <cell r="AH75">
            <v>3079996163.6100001</v>
          </cell>
          <cell r="AI75">
            <v>3221638796.73</v>
          </cell>
          <cell r="AJ75">
            <v>3271325600.6199999</v>
          </cell>
          <cell r="AK75">
            <v>3432861096.6700001</v>
          </cell>
          <cell r="AL75">
            <v>3524251385.3499999</v>
          </cell>
          <cell r="AM75">
            <v>3605144728.27</v>
          </cell>
          <cell r="AN75">
            <v>3694939545.5</v>
          </cell>
          <cell r="AO75">
            <v>3817256912.0100002</v>
          </cell>
          <cell r="AP75">
            <v>3921808358.6900001</v>
          </cell>
          <cell r="AQ75">
            <v>4008871849.6700001</v>
          </cell>
          <cell r="AR75">
            <v>4110864910.2200003</v>
          </cell>
          <cell r="AS75">
            <v>4201907527.8899999</v>
          </cell>
          <cell r="AT75">
            <v>4311002170.1800003</v>
          </cell>
          <cell r="AU75">
            <v>4407333579</v>
          </cell>
          <cell r="AV75">
            <v>4526358277.1800003</v>
          </cell>
          <cell r="AW75">
            <v>4572827097.1599998</v>
          </cell>
          <cell r="AX75">
            <v>4725138588.8199997</v>
          </cell>
          <cell r="AY75">
            <v>4870001376.5799999</v>
          </cell>
          <cell r="AZ75">
            <v>4996431156.1800003</v>
          </cell>
          <cell r="BA75">
            <v>5103189497.6099997</v>
          </cell>
        </row>
        <row r="76">
          <cell r="A76" t="str">
            <v>000.001.002.001.001.001.</v>
          </cell>
          <cell r="B76" t="str">
            <v>giro imp. e imp con T.C. emitida en el ext o Col.</v>
          </cell>
          <cell r="C76">
            <v>5102186775.6599998</v>
          </cell>
          <cell r="D76">
            <v>103820820.90000001</v>
          </cell>
          <cell r="E76">
            <v>402172642.40000004</v>
          </cell>
          <cell r="F76">
            <v>494133747.73000002</v>
          </cell>
          <cell r="G76">
            <v>588117304.61000001</v>
          </cell>
          <cell r="H76">
            <v>682869373.01999998</v>
          </cell>
          <cell r="I76">
            <v>776490539.43000007</v>
          </cell>
          <cell r="J76">
            <v>853776923.36000001</v>
          </cell>
          <cell r="K76">
            <v>935574548.84000003</v>
          </cell>
          <cell r="L76">
            <v>1021062471.35</v>
          </cell>
          <cell r="M76">
            <v>1091946607.0799999</v>
          </cell>
          <cell r="N76">
            <v>1154568922.01</v>
          </cell>
          <cell r="O76">
            <v>1232913009.02</v>
          </cell>
          <cell r="P76">
            <v>1339500408.6700001</v>
          </cell>
          <cell r="Q76">
            <v>1443875650.8199999</v>
          </cell>
          <cell r="R76">
            <v>1532444084.74</v>
          </cell>
          <cell r="S76">
            <v>1612242955.6900001</v>
          </cell>
          <cell r="T76">
            <v>1735272242.49</v>
          </cell>
          <cell r="U76">
            <v>1822880121.48</v>
          </cell>
          <cell r="V76">
            <v>1951180309.6500001</v>
          </cell>
          <cell r="W76">
            <v>2031107878.8900001</v>
          </cell>
          <cell r="X76">
            <v>2122810720.8300004</v>
          </cell>
          <cell r="Y76">
            <v>2211885202.1999998</v>
          </cell>
          <cell r="Z76">
            <v>2312575635.0700002</v>
          </cell>
          <cell r="AA76">
            <v>2378771268.4700003</v>
          </cell>
          <cell r="AB76">
            <v>2495891767.1900001</v>
          </cell>
          <cell r="AC76">
            <v>2603115927.3800001</v>
          </cell>
          <cell r="AD76">
            <v>2679927719.5</v>
          </cell>
          <cell r="AE76">
            <v>2797879012.2400002</v>
          </cell>
          <cell r="AF76">
            <v>2903533679.54</v>
          </cell>
          <cell r="AG76">
            <v>3002652708.2600002</v>
          </cell>
          <cell r="AH76">
            <v>3079358347.29</v>
          </cell>
          <cell r="AI76">
            <v>3221000980.4099998</v>
          </cell>
          <cell r="AJ76">
            <v>3270687784.3000002</v>
          </cell>
          <cell r="AK76">
            <v>3432218125.71</v>
          </cell>
          <cell r="AL76">
            <v>3523594054.6399999</v>
          </cell>
          <cell r="AM76">
            <v>3604483037.5599999</v>
          </cell>
          <cell r="AN76">
            <v>3694277854.79</v>
          </cell>
          <cell r="AO76">
            <v>3816595221.3000002</v>
          </cell>
          <cell r="AP76">
            <v>3921121667.98</v>
          </cell>
          <cell r="AQ76">
            <v>4008190250.7600002</v>
          </cell>
          <cell r="AR76">
            <v>4110090422.3200002</v>
          </cell>
          <cell r="AS76">
            <v>4201132829.9900002</v>
          </cell>
          <cell r="AT76">
            <v>4310227472.2799997</v>
          </cell>
          <cell r="AU76">
            <v>4406558881.1000004</v>
          </cell>
          <cell r="AV76">
            <v>4525583579.2799997</v>
          </cell>
          <cell r="AW76">
            <v>4572028741.2600002</v>
          </cell>
          <cell r="AX76">
            <v>4724337937.6800003</v>
          </cell>
          <cell r="AY76">
            <v>4869173082.7399998</v>
          </cell>
          <cell r="AZ76">
            <v>4995602862.3400002</v>
          </cell>
          <cell r="BA76">
            <v>5102186775.6599998</v>
          </cell>
        </row>
        <row r="77">
          <cell r="A77" t="str">
            <v>000.001.002.001.001.002.</v>
          </cell>
          <cell r="B77" t="str">
            <v>Imp. pagada con T.C. emitida en Col. Co. M/legal</v>
          </cell>
          <cell r="C77">
            <v>1002721.95</v>
          </cell>
          <cell r="D77">
            <v>0</v>
          </cell>
          <cell r="E77">
            <v>75066.77</v>
          </cell>
          <cell r="F77">
            <v>104292.77</v>
          </cell>
          <cell r="G77">
            <v>104292.77</v>
          </cell>
          <cell r="H77">
            <v>170763.93</v>
          </cell>
          <cell r="I77">
            <v>180430.93</v>
          </cell>
          <cell r="J77">
            <v>200330.93</v>
          </cell>
          <cell r="K77">
            <v>213830.93</v>
          </cell>
          <cell r="L77">
            <v>288274.69</v>
          </cell>
          <cell r="M77">
            <v>321889.69</v>
          </cell>
          <cell r="N77">
            <v>321889.69</v>
          </cell>
          <cell r="O77">
            <v>321889.69</v>
          </cell>
          <cell r="P77">
            <v>321889.69</v>
          </cell>
          <cell r="Q77">
            <v>396622.53</v>
          </cell>
          <cell r="R77">
            <v>398194.57</v>
          </cell>
          <cell r="S77">
            <v>403819.57</v>
          </cell>
          <cell r="T77">
            <v>403819.57</v>
          </cell>
          <cell r="U77">
            <v>403819.57</v>
          </cell>
          <cell r="V77">
            <v>465462.57</v>
          </cell>
          <cell r="W77">
            <v>467138.96</v>
          </cell>
          <cell r="X77">
            <v>481390.65</v>
          </cell>
          <cell r="Y77">
            <v>481390.65</v>
          </cell>
          <cell r="Z77">
            <v>495910.6</v>
          </cell>
          <cell r="AA77">
            <v>495910.6</v>
          </cell>
          <cell r="AB77">
            <v>559561.6</v>
          </cell>
          <cell r="AC77">
            <v>559561.6</v>
          </cell>
          <cell r="AD77">
            <v>559561.6</v>
          </cell>
          <cell r="AE77">
            <v>615126.80000000005</v>
          </cell>
          <cell r="AF77">
            <v>629226.80000000005</v>
          </cell>
          <cell r="AG77">
            <v>637816.31999999995</v>
          </cell>
          <cell r="AH77">
            <v>637816.31999999995</v>
          </cell>
          <cell r="AI77">
            <v>637816.31999999995</v>
          </cell>
          <cell r="AJ77">
            <v>637816.31999999995</v>
          </cell>
          <cell r="AK77">
            <v>642970.96</v>
          </cell>
          <cell r="AL77">
            <v>657330.71</v>
          </cell>
          <cell r="AM77">
            <v>661690.71</v>
          </cell>
          <cell r="AN77">
            <v>661690.71</v>
          </cell>
          <cell r="AO77">
            <v>661690.71</v>
          </cell>
          <cell r="AP77">
            <v>686690.71</v>
          </cell>
          <cell r="AQ77">
            <v>681598.91</v>
          </cell>
          <cell r="AR77">
            <v>774487.9</v>
          </cell>
          <cell r="AS77">
            <v>774697.9</v>
          </cell>
          <cell r="AT77">
            <v>774697.9</v>
          </cell>
          <cell r="AU77">
            <v>774697.9</v>
          </cell>
          <cell r="AV77">
            <v>774697.9</v>
          </cell>
          <cell r="AW77">
            <v>798355.9</v>
          </cell>
          <cell r="AX77">
            <v>800651.14</v>
          </cell>
          <cell r="AY77">
            <v>828293.84</v>
          </cell>
          <cell r="AZ77">
            <v>828293.84</v>
          </cell>
          <cell r="BA77">
            <v>1002721.95</v>
          </cell>
        </row>
        <row r="78">
          <cell r="A78" t="str">
            <v>000.001.002.001.002.</v>
          </cell>
          <cell r="B78" t="str">
            <v>Pago anticipado por imp de bs. con recs. ppios.</v>
          </cell>
          <cell r="C78">
            <v>1389144090.1200001</v>
          </cell>
          <cell r="D78">
            <v>22814540.780000001</v>
          </cell>
          <cell r="E78">
            <v>101719861.25</v>
          </cell>
          <cell r="F78">
            <v>123668201.14</v>
          </cell>
          <cell r="G78">
            <v>155880193.43000001</v>
          </cell>
          <cell r="H78">
            <v>180470035.12</v>
          </cell>
          <cell r="I78">
            <v>217611664.52000001</v>
          </cell>
          <cell r="J78">
            <v>240778633.18000001</v>
          </cell>
          <cell r="K78">
            <v>263789723.52000001</v>
          </cell>
          <cell r="L78">
            <v>291315446.65000004</v>
          </cell>
          <cell r="M78">
            <v>317325182.30000001</v>
          </cell>
          <cell r="N78">
            <v>332399128.90000004</v>
          </cell>
          <cell r="O78">
            <v>355759213.94</v>
          </cell>
          <cell r="P78">
            <v>386009519.40000004</v>
          </cell>
          <cell r="Q78">
            <v>409521976.85000002</v>
          </cell>
          <cell r="R78">
            <v>460983117.88999999</v>
          </cell>
          <cell r="S78">
            <v>480430611.73000002</v>
          </cell>
          <cell r="T78">
            <v>506351018.42000002</v>
          </cell>
          <cell r="U78">
            <v>525383063.94</v>
          </cell>
          <cell r="V78">
            <v>550358673</v>
          </cell>
          <cell r="W78">
            <v>571059995.40999997</v>
          </cell>
          <cell r="X78">
            <v>590334748.28999996</v>
          </cell>
          <cell r="Y78">
            <v>608088672.71000004</v>
          </cell>
          <cell r="Z78">
            <v>632592594.55000007</v>
          </cell>
          <cell r="AA78">
            <v>653155835.84000003</v>
          </cell>
          <cell r="AB78">
            <v>681558615.78999996</v>
          </cell>
          <cell r="AC78">
            <v>706956955.40999997</v>
          </cell>
          <cell r="AD78">
            <v>728963076.75</v>
          </cell>
          <cell r="AE78">
            <v>752274411.25</v>
          </cell>
          <cell r="AF78">
            <v>775434500.25999999</v>
          </cell>
          <cell r="AG78">
            <v>802219052.38</v>
          </cell>
          <cell r="AH78">
            <v>820826161.84000003</v>
          </cell>
          <cell r="AI78">
            <v>870475195.92000008</v>
          </cell>
          <cell r="AJ78">
            <v>879046761.14999998</v>
          </cell>
          <cell r="AK78">
            <v>928419748.20000005</v>
          </cell>
          <cell r="AL78">
            <v>961768093.87</v>
          </cell>
          <cell r="AM78">
            <v>981429412.82000005</v>
          </cell>
          <cell r="AN78">
            <v>1000625402.09</v>
          </cell>
          <cell r="AO78">
            <v>1036360204.01</v>
          </cell>
          <cell r="AP78">
            <v>1063530700.23</v>
          </cell>
          <cell r="AQ78">
            <v>1085686954.1400001</v>
          </cell>
          <cell r="AR78">
            <v>1125268347.48</v>
          </cell>
          <cell r="AS78">
            <v>1147837156.51</v>
          </cell>
          <cell r="AT78">
            <v>1173765927.2</v>
          </cell>
          <cell r="AU78">
            <v>1207069705.29</v>
          </cell>
          <cell r="AV78">
            <v>1233067242.1600001</v>
          </cell>
          <cell r="AW78">
            <v>1242144730.78</v>
          </cell>
          <cell r="AX78">
            <v>1289022612.25</v>
          </cell>
          <cell r="AY78">
            <v>1339064096.9400001</v>
          </cell>
          <cell r="AZ78">
            <v>1366683170.98</v>
          </cell>
          <cell r="BA78">
            <v>1389144090.1200001</v>
          </cell>
        </row>
        <row r="79">
          <cell r="A79" t="str">
            <v>000.001.002.001.003.</v>
          </cell>
          <cell r="B79" t="str">
            <v>Giro por imp. de bienes a usuarios de zona franca</v>
          </cell>
          <cell r="C79">
            <v>27097976.789999999</v>
          </cell>
          <cell r="D79">
            <v>961973.74</v>
          </cell>
          <cell r="E79">
            <v>2242625.59</v>
          </cell>
          <cell r="F79">
            <v>2430541.4300000002</v>
          </cell>
          <cell r="G79">
            <v>4120719.68</v>
          </cell>
          <cell r="H79">
            <v>4323221.6399999997</v>
          </cell>
          <cell r="I79">
            <v>4995313.01</v>
          </cell>
          <cell r="J79">
            <v>5242925.51</v>
          </cell>
          <cell r="K79">
            <v>6243554.7199999997</v>
          </cell>
          <cell r="L79">
            <v>6782084.5700000003</v>
          </cell>
          <cell r="M79">
            <v>7266410.8200000003</v>
          </cell>
          <cell r="N79">
            <v>7631330.4699999997</v>
          </cell>
          <cell r="O79">
            <v>8986968.4700000007</v>
          </cell>
          <cell r="P79">
            <v>10328467.6</v>
          </cell>
          <cell r="Q79">
            <v>10702122</v>
          </cell>
          <cell r="R79">
            <v>10921657.51</v>
          </cell>
          <cell r="S79">
            <v>11273184.73</v>
          </cell>
          <cell r="T79">
            <v>11286531.529999999</v>
          </cell>
          <cell r="U79">
            <v>11424457.33</v>
          </cell>
          <cell r="V79">
            <v>11516498.43</v>
          </cell>
          <cell r="W79">
            <v>12074725.540000001</v>
          </cell>
          <cell r="X79">
            <v>12807657.09</v>
          </cell>
          <cell r="Y79">
            <v>12923200.030000001</v>
          </cell>
          <cell r="Z79">
            <v>13095910.23</v>
          </cell>
          <cell r="AA79">
            <v>13378869.560000001</v>
          </cell>
          <cell r="AB79">
            <v>14704752.57</v>
          </cell>
          <cell r="AC79">
            <v>15179686.33</v>
          </cell>
          <cell r="AD79">
            <v>15201686.33</v>
          </cell>
          <cell r="AE79">
            <v>16006391.4</v>
          </cell>
          <cell r="AF79">
            <v>16291249.220000001</v>
          </cell>
          <cell r="AG79">
            <v>16706220.74</v>
          </cell>
          <cell r="AH79">
            <v>17168716.84</v>
          </cell>
          <cell r="AI79">
            <v>17845606.640000001</v>
          </cell>
          <cell r="AJ79">
            <v>18037582.109999999</v>
          </cell>
          <cell r="AK79">
            <v>18485394.02</v>
          </cell>
          <cell r="AL79">
            <v>18877945.34</v>
          </cell>
          <cell r="AM79">
            <v>19565826.149999999</v>
          </cell>
          <cell r="AN79">
            <v>20077358.850000001</v>
          </cell>
          <cell r="AO79">
            <v>21170582.370000001</v>
          </cell>
          <cell r="AP79">
            <v>21678620.59</v>
          </cell>
          <cell r="AQ79">
            <v>21744907.350000001</v>
          </cell>
          <cell r="AR79">
            <v>22157567.75</v>
          </cell>
          <cell r="AS79">
            <v>23006340.490000002</v>
          </cell>
          <cell r="AT79">
            <v>24017531.16</v>
          </cell>
          <cell r="AU79">
            <v>24676153.109999999</v>
          </cell>
          <cell r="AV79">
            <v>25486896.469999999</v>
          </cell>
          <cell r="AW79">
            <v>25533158.219999999</v>
          </cell>
          <cell r="AX79">
            <v>26326774.34</v>
          </cell>
          <cell r="AY79">
            <v>26464434.41</v>
          </cell>
          <cell r="AZ79">
            <v>27077490.199999999</v>
          </cell>
          <cell r="BA79">
            <v>27097976.789999999</v>
          </cell>
        </row>
        <row r="80">
          <cell r="A80" t="str">
            <v>000.001.002.002.</v>
          </cell>
          <cell r="B80" t="str">
            <v>Importación de servicios.</v>
          </cell>
          <cell r="C80">
            <v>4619520334.9700003</v>
          </cell>
          <cell r="D80">
            <v>87439206.109999999</v>
          </cell>
          <cell r="E80">
            <v>467058298.74000001</v>
          </cell>
          <cell r="F80">
            <v>499311465.31999999</v>
          </cell>
          <cell r="G80">
            <v>599530183.86000001</v>
          </cell>
          <cell r="H80">
            <v>670991330.33000004</v>
          </cell>
          <cell r="I80">
            <v>785602012.90999997</v>
          </cell>
          <cell r="J80">
            <v>838758048.63999999</v>
          </cell>
          <cell r="K80">
            <v>896860255.99000001</v>
          </cell>
          <cell r="L80">
            <v>973422963.45000005</v>
          </cell>
          <cell r="M80">
            <v>1026690791.5700001</v>
          </cell>
          <cell r="N80">
            <v>1299902499.76</v>
          </cell>
          <cell r="O80">
            <v>1408364117.3500001</v>
          </cell>
          <cell r="P80">
            <v>1467632545.01</v>
          </cell>
          <cell r="Q80">
            <v>1574231561.21</v>
          </cell>
          <cell r="R80">
            <v>1651463430.0599999</v>
          </cell>
          <cell r="S80">
            <v>1688565458.5900002</v>
          </cell>
          <cell r="T80">
            <v>1740681882.0900002</v>
          </cell>
          <cell r="U80">
            <v>1842636167.5900002</v>
          </cell>
          <cell r="V80">
            <v>1961339631.4300001</v>
          </cell>
          <cell r="W80">
            <v>2013016243.55</v>
          </cell>
          <cell r="X80">
            <v>2091339621.52</v>
          </cell>
          <cell r="Y80">
            <v>2246744162.8899999</v>
          </cell>
          <cell r="Z80">
            <v>2398423935.1700001</v>
          </cell>
          <cell r="AA80">
            <v>2443238484.6399999</v>
          </cell>
          <cell r="AB80">
            <v>2555379819.77</v>
          </cell>
          <cell r="AC80">
            <v>2642530143.3600001</v>
          </cell>
          <cell r="AD80">
            <v>2726780221.7200003</v>
          </cell>
          <cell r="AE80">
            <v>2831194746.9200001</v>
          </cell>
          <cell r="AF80">
            <v>2880469763.6399999</v>
          </cell>
          <cell r="AG80">
            <v>3012907004.1300001</v>
          </cell>
          <cell r="AH80">
            <v>3052883721.4500003</v>
          </cell>
          <cell r="AI80">
            <v>3163873365.8099999</v>
          </cell>
          <cell r="AJ80">
            <v>3192236440.8499999</v>
          </cell>
          <cell r="AK80">
            <v>3285846299.6700001</v>
          </cell>
          <cell r="AL80">
            <v>3349158386.8899999</v>
          </cell>
          <cell r="AM80">
            <v>3404293364.3899999</v>
          </cell>
          <cell r="AN80">
            <v>3503267316.2600002</v>
          </cell>
          <cell r="AO80">
            <v>3612963071.5500002</v>
          </cell>
          <cell r="AP80">
            <v>3654275986.7200003</v>
          </cell>
          <cell r="AQ80">
            <v>3821157320.21</v>
          </cell>
          <cell r="AR80">
            <v>3887345615.4900002</v>
          </cell>
          <cell r="AS80">
            <v>3922524212.46</v>
          </cell>
          <cell r="AT80">
            <v>4007222118.25</v>
          </cell>
          <cell r="AU80">
            <v>4100136469.2000003</v>
          </cell>
          <cell r="AV80">
            <v>4172873050.7800002</v>
          </cell>
          <cell r="AW80">
            <v>4203000566.1500001</v>
          </cell>
          <cell r="AX80">
            <v>4344347567.6599998</v>
          </cell>
          <cell r="AY80">
            <v>4475571723.1800003</v>
          </cell>
          <cell r="AZ80">
            <v>4545320530.6300001</v>
          </cell>
          <cell r="BA80">
            <v>4619520334.9700003</v>
          </cell>
        </row>
        <row r="81">
          <cell r="A81" t="str">
            <v>000.001.002.002.001.</v>
          </cell>
          <cell r="B81" t="str">
            <v>Gtos de imp. o exp. bienes incluidos y no en docm.</v>
          </cell>
          <cell r="C81">
            <v>403955098.78000003</v>
          </cell>
          <cell r="D81">
            <v>5752450.9699999997</v>
          </cell>
          <cell r="E81">
            <v>26446272.359999999</v>
          </cell>
          <cell r="F81">
            <v>33111980.830000002</v>
          </cell>
          <cell r="G81">
            <v>39392075.880000003</v>
          </cell>
          <cell r="H81">
            <v>47066894.600000001</v>
          </cell>
          <cell r="I81">
            <v>52929634.18</v>
          </cell>
          <cell r="J81">
            <v>58431141.160000004</v>
          </cell>
          <cell r="K81">
            <v>64245688.370000005</v>
          </cell>
          <cell r="L81">
            <v>69454941.079999998</v>
          </cell>
          <cell r="M81">
            <v>74722956.609999999</v>
          </cell>
          <cell r="N81">
            <v>78832840.140000001</v>
          </cell>
          <cell r="O81">
            <v>86329911.579999998</v>
          </cell>
          <cell r="P81">
            <v>95145289.150000006</v>
          </cell>
          <cell r="Q81">
            <v>102352221.88</v>
          </cell>
          <cell r="R81">
            <v>108194851.55</v>
          </cell>
          <cell r="S81">
            <v>115270426.86</v>
          </cell>
          <cell r="T81">
            <v>127326524.79000001</v>
          </cell>
          <cell r="U81">
            <v>132677168.32000001</v>
          </cell>
          <cell r="V81">
            <v>142571307.75999999</v>
          </cell>
          <cell r="W81">
            <v>148274344.71000001</v>
          </cell>
          <cell r="X81">
            <v>155536078.27000001</v>
          </cell>
          <cell r="Y81">
            <v>161763380.05000001</v>
          </cell>
          <cell r="Z81">
            <v>170607438.95000002</v>
          </cell>
          <cell r="AA81">
            <v>177311362.65000001</v>
          </cell>
          <cell r="AB81">
            <v>185942100.72</v>
          </cell>
          <cell r="AC81">
            <v>194461569.75</v>
          </cell>
          <cell r="AD81">
            <v>201288768.06999999</v>
          </cell>
          <cell r="AE81">
            <v>209328477.90000001</v>
          </cell>
          <cell r="AF81">
            <v>217824314.33000001</v>
          </cell>
          <cell r="AG81">
            <v>225425629.28999999</v>
          </cell>
          <cell r="AH81">
            <v>232130272.34</v>
          </cell>
          <cell r="AI81">
            <v>242636533.21000001</v>
          </cell>
          <cell r="AJ81">
            <v>246530964.99000001</v>
          </cell>
          <cell r="AK81">
            <v>259763123.69</v>
          </cell>
          <cell r="AL81">
            <v>267060848.96000001</v>
          </cell>
          <cell r="AM81">
            <v>274565182.70999998</v>
          </cell>
          <cell r="AN81">
            <v>281404613.41000003</v>
          </cell>
          <cell r="AO81">
            <v>290747233.83999997</v>
          </cell>
          <cell r="AP81">
            <v>300250477.98000002</v>
          </cell>
          <cell r="AQ81">
            <v>308495340.5</v>
          </cell>
          <cell r="AR81">
            <v>316514514.22000003</v>
          </cell>
          <cell r="AS81">
            <v>323024172</v>
          </cell>
          <cell r="AT81">
            <v>332683323.32999998</v>
          </cell>
          <cell r="AU81">
            <v>341306465.63999999</v>
          </cell>
          <cell r="AV81">
            <v>351081368.84000003</v>
          </cell>
          <cell r="AW81">
            <v>355705355.94</v>
          </cell>
          <cell r="AX81">
            <v>372210288.76999998</v>
          </cell>
          <cell r="AY81">
            <v>385716003.74000001</v>
          </cell>
          <cell r="AZ81">
            <v>394759626.97000003</v>
          </cell>
          <cell r="BA81">
            <v>403955098.78000003</v>
          </cell>
        </row>
        <row r="82">
          <cell r="A82" t="str">
            <v>000.001.002.002.002.</v>
          </cell>
          <cell r="B82" t="str">
            <v>Turismo.</v>
          </cell>
          <cell r="C82">
            <v>17475227.43</v>
          </cell>
          <cell r="D82">
            <v>235847.29</v>
          </cell>
          <cell r="E82">
            <v>1130083.8899999999</v>
          </cell>
          <cell r="F82">
            <v>1361499.83</v>
          </cell>
          <cell r="G82">
            <v>1552699.25</v>
          </cell>
          <cell r="H82">
            <v>1768849.61</v>
          </cell>
          <cell r="I82">
            <v>2010812.43</v>
          </cell>
          <cell r="J82">
            <v>2277294.41</v>
          </cell>
          <cell r="K82">
            <v>2669589.25</v>
          </cell>
          <cell r="L82">
            <v>2935758.48</v>
          </cell>
          <cell r="M82">
            <v>3230259.3</v>
          </cell>
          <cell r="N82">
            <v>3367194.24</v>
          </cell>
          <cell r="O82">
            <v>3709020.38</v>
          </cell>
          <cell r="P82">
            <v>4011710.81</v>
          </cell>
          <cell r="Q82">
            <v>4254582.91</v>
          </cell>
          <cell r="R82">
            <v>4461923.75</v>
          </cell>
          <cell r="S82">
            <v>4718873.72</v>
          </cell>
          <cell r="T82">
            <v>4994099.68</v>
          </cell>
          <cell r="U82">
            <v>5274094.8499999996</v>
          </cell>
          <cell r="V82">
            <v>5586622.1100000003</v>
          </cell>
          <cell r="W82">
            <v>5893996.6500000004</v>
          </cell>
          <cell r="X82">
            <v>6230968.8500000006</v>
          </cell>
          <cell r="Y82">
            <v>6558472.7700000005</v>
          </cell>
          <cell r="Z82">
            <v>6799524.46</v>
          </cell>
          <cell r="AA82">
            <v>7078882.7599999998</v>
          </cell>
          <cell r="AB82">
            <v>7543261.9800000004</v>
          </cell>
          <cell r="AC82">
            <v>7899108.6000000006</v>
          </cell>
          <cell r="AD82">
            <v>8088853.3300000001</v>
          </cell>
          <cell r="AE82">
            <v>8547686.8200000003</v>
          </cell>
          <cell r="AF82">
            <v>8834201.3499999996</v>
          </cell>
          <cell r="AG82">
            <v>9744741.6600000001</v>
          </cell>
          <cell r="AH82">
            <v>10028665.16</v>
          </cell>
          <cell r="AI82">
            <v>10411010.9</v>
          </cell>
          <cell r="AJ82">
            <v>10742494.220000001</v>
          </cell>
          <cell r="AK82">
            <v>11247685.040000001</v>
          </cell>
          <cell r="AL82">
            <v>11661015.529999999</v>
          </cell>
          <cell r="AM82">
            <v>12137542.939999999</v>
          </cell>
          <cell r="AN82">
            <v>12488796.42</v>
          </cell>
          <cell r="AO82">
            <v>12849504.620000001</v>
          </cell>
          <cell r="AP82">
            <v>13123529.26</v>
          </cell>
          <cell r="AQ82">
            <v>13412482.460000001</v>
          </cell>
          <cell r="AR82">
            <v>13700726.34</v>
          </cell>
          <cell r="AS82">
            <v>13898671.870000001</v>
          </cell>
          <cell r="AT82">
            <v>14240366.15</v>
          </cell>
          <cell r="AU82">
            <v>14515875.75</v>
          </cell>
          <cell r="AV82">
            <v>14769848.620000001</v>
          </cell>
          <cell r="AW82">
            <v>14844501.359999999</v>
          </cell>
          <cell r="AX82">
            <v>15874620.370000001</v>
          </cell>
          <cell r="AY82">
            <v>16412942.49</v>
          </cell>
          <cell r="AZ82">
            <v>17197205.329999998</v>
          </cell>
          <cell r="BA82">
            <v>17475227.43</v>
          </cell>
        </row>
        <row r="83">
          <cell r="A83" t="str">
            <v>000.001.002.002.003.</v>
          </cell>
          <cell r="B83" t="str">
            <v>Utilidades y rendimientos Inv.Ext. Dcta. y Portaf.</v>
          </cell>
          <cell r="C83">
            <v>301243241.57999998</v>
          </cell>
          <cell r="D83">
            <v>1155928.29</v>
          </cell>
          <cell r="E83">
            <v>9653159.4900000002</v>
          </cell>
          <cell r="F83">
            <v>10790303</v>
          </cell>
          <cell r="G83">
            <v>13330241.810000001</v>
          </cell>
          <cell r="H83">
            <v>17378248.550000001</v>
          </cell>
          <cell r="I83">
            <v>20490292.59</v>
          </cell>
          <cell r="J83">
            <v>22947003.940000001</v>
          </cell>
          <cell r="K83">
            <v>27206016.52</v>
          </cell>
          <cell r="L83">
            <v>30621665.850000001</v>
          </cell>
          <cell r="M83">
            <v>43691274.609999999</v>
          </cell>
          <cell r="N83">
            <v>46622001.350000001</v>
          </cell>
          <cell r="O83">
            <v>61292558.390000001</v>
          </cell>
          <cell r="P83">
            <v>72412784.570000008</v>
          </cell>
          <cell r="Q83">
            <v>86014598.530000001</v>
          </cell>
          <cell r="R83">
            <v>102063096.95</v>
          </cell>
          <cell r="S83">
            <v>104747571.87</v>
          </cell>
          <cell r="T83">
            <v>115187764.22</v>
          </cell>
          <cell r="U83">
            <v>123873731.36</v>
          </cell>
          <cell r="V83">
            <v>129336205.74000001</v>
          </cell>
          <cell r="W83">
            <v>131372439.06</v>
          </cell>
          <cell r="X83">
            <v>135391816.97</v>
          </cell>
          <cell r="Y83">
            <v>138646960.15000001</v>
          </cell>
          <cell r="Z83">
            <v>143362007.70000002</v>
          </cell>
          <cell r="AA83">
            <v>144954414.64000002</v>
          </cell>
          <cell r="AB83">
            <v>160747793.83000001</v>
          </cell>
          <cell r="AC83">
            <v>168885959.28</v>
          </cell>
          <cell r="AD83">
            <v>172366536.47</v>
          </cell>
          <cell r="AE83">
            <v>180889224.56999999</v>
          </cell>
          <cell r="AF83">
            <v>193280468.92000002</v>
          </cell>
          <cell r="AG83">
            <v>195075579.42000002</v>
          </cell>
          <cell r="AH83">
            <v>197457639.30000001</v>
          </cell>
          <cell r="AI83">
            <v>200092004.05000001</v>
          </cell>
          <cell r="AJ83">
            <v>202477502.59</v>
          </cell>
          <cell r="AK83">
            <v>220277739.98000002</v>
          </cell>
          <cell r="AL83">
            <v>224472224.75</v>
          </cell>
          <cell r="AM83">
            <v>226351652.98000002</v>
          </cell>
          <cell r="AN83">
            <v>229520288.34999999</v>
          </cell>
          <cell r="AO83">
            <v>235379820.67000002</v>
          </cell>
          <cell r="AP83">
            <v>239156406.56999999</v>
          </cell>
          <cell r="AQ83">
            <v>243267126.11000001</v>
          </cell>
          <cell r="AR83">
            <v>245802087.83000001</v>
          </cell>
          <cell r="AS83">
            <v>248978853.81999999</v>
          </cell>
          <cell r="AT83">
            <v>250044144.25</v>
          </cell>
          <cell r="AU83">
            <v>250556220</v>
          </cell>
          <cell r="AV83">
            <v>271395018.48000002</v>
          </cell>
          <cell r="AW83">
            <v>271947210.44999999</v>
          </cell>
          <cell r="AX83">
            <v>278021079.27999997</v>
          </cell>
          <cell r="AY83">
            <v>289277261.10000002</v>
          </cell>
          <cell r="AZ83">
            <v>291873869.92000002</v>
          </cell>
          <cell r="BA83">
            <v>301243241.57999998</v>
          </cell>
        </row>
        <row r="84">
          <cell r="A84" t="str">
            <v>000.001.002.002.004.</v>
          </cell>
          <cell r="B84" t="str">
            <v>Intereses por credito a residentes.</v>
          </cell>
          <cell r="C84">
            <v>1737635984</v>
          </cell>
          <cell r="D84">
            <v>51608801.5</v>
          </cell>
          <cell r="E84">
            <v>306237745.66000003</v>
          </cell>
          <cell r="F84">
            <v>310025156.22000003</v>
          </cell>
          <cell r="G84">
            <v>380410768.40000004</v>
          </cell>
          <cell r="H84">
            <v>412304062.25999999</v>
          </cell>
          <cell r="I84">
            <v>479967337.60000002</v>
          </cell>
          <cell r="J84">
            <v>491926251.56999999</v>
          </cell>
          <cell r="K84">
            <v>513314431.81</v>
          </cell>
          <cell r="L84">
            <v>537884671.25999999</v>
          </cell>
          <cell r="M84">
            <v>547286050.79999995</v>
          </cell>
          <cell r="N84">
            <v>586861447.66999996</v>
          </cell>
          <cell r="O84">
            <v>637810506.88</v>
          </cell>
          <cell r="P84">
            <v>640813669.69000006</v>
          </cell>
          <cell r="Q84">
            <v>697237326.19000006</v>
          </cell>
          <cell r="R84">
            <v>718762659.20000005</v>
          </cell>
          <cell r="S84">
            <v>719891668.71000004</v>
          </cell>
          <cell r="T84">
            <v>721602864.30000007</v>
          </cell>
          <cell r="U84">
            <v>769823506.44000006</v>
          </cell>
          <cell r="V84">
            <v>839851034.19000006</v>
          </cell>
          <cell r="W84">
            <v>840736871</v>
          </cell>
          <cell r="X84">
            <v>883373919.02999997</v>
          </cell>
          <cell r="Y84">
            <v>905156044.58000004</v>
          </cell>
          <cell r="Z84">
            <v>911114166</v>
          </cell>
          <cell r="AA84">
            <v>917208438.13</v>
          </cell>
          <cell r="AB84">
            <v>964560700.5</v>
          </cell>
          <cell r="AC84">
            <v>1006763830.89</v>
          </cell>
          <cell r="AD84">
            <v>1053363994.62</v>
          </cell>
          <cell r="AE84">
            <v>1101480430.21</v>
          </cell>
          <cell r="AF84">
            <v>1106032893.3199999</v>
          </cell>
          <cell r="AG84">
            <v>1197449917.9100001</v>
          </cell>
          <cell r="AH84">
            <v>1199027875.74</v>
          </cell>
          <cell r="AI84">
            <v>1264595889.8</v>
          </cell>
          <cell r="AJ84">
            <v>1267610133.3599999</v>
          </cell>
          <cell r="AK84">
            <v>1282902401.4400001</v>
          </cell>
          <cell r="AL84">
            <v>1309212920.2</v>
          </cell>
          <cell r="AM84">
            <v>1313840583.6099999</v>
          </cell>
          <cell r="AN84">
            <v>1360622822.8699999</v>
          </cell>
          <cell r="AO84">
            <v>1409160153.1600001</v>
          </cell>
          <cell r="AP84">
            <v>1413679582.79</v>
          </cell>
          <cell r="AQ84">
            <v>1536261682.8800001</v>
          </cell>
          <cell r="AR84">
            <v>1555718052.1500001</v>
          </cell>
          <cell r="AS84">
            <v>1556300612.79</v>
          </cell>
          <cell r="AT84">
            <v>1607705469.8400002</v>
          </cell>
          <cell r="AU84">
            <v>1644823645.47</v>
          </cell>
          <cell r="AV84">
            <v>1648862980.1600001</v>
          </cell>
          <cell r="AW84">
            <v>1652301350.9400001</v>
          </cell>
          <cell r="AX84">
            <v>1699655338.1400001</v>
          </cell>
          <cell r="AY84">
            <v>1722657512.3600001</v>
          </cell>
          <cell r="AZ84">
            <v>1729969299.6700001</v>
          </cell>
          <cell r="BA84">
            <v>1737635984</v>
          </cell>
        </row>
        <row r="85">
          <cell r="A85" t="str">
            <v>000.001.002.002.004.001.</v>
          </cell>
          <cell r="B85" t="str">
            <v>Intereses privados</v>
          </cell>
          <cell r="C85">
            <v>74089671.269999996</v>
          </cell>
          <cell r="D85">
            <v>1134699.27</v>
          </cell>
          <cell r="E85">
            <v>9484745.7599999998</v>
          </cell>
          <cell r="F85">
            <v>9873166.1099999994</v>
          </cell>
          <cell r="G85">
            <v>10587543.859999999</v>
          </cell>
          <cell r="H85">
            <v>11887908.99</v>
          </cell>
          <cell r="I85">
            <v>13062775.130000001</v>
          </cell>
          <cell r="J85">
            <v>13605366.68</v>
          </cell>
          <cell r="K85">
            <v>15393855.310000001</v>
          </cell>
          <cell r="L85">
            <v>18007962.379999999</v>
          </cell>
          <cell r="M85">
            <v>19161130.75</v>
          </cell>
          <cell r="N85">
            <v>21424774.629999999</v>
          </cell>
          <cell r="O85">
            <v>23047614.890000001</v>
          </cell>
          <cell r="P85">
            <v>24266545.969999999</v>
          </cell>
          <cell r="Q85">
            <v>25339451.73</v>
          </cell>
          <cell r="R85">
            <v>26307022.18</v>
          </cell>
          <cell r="S85">
            <v>26804083.510000002</v>
          </cell>
          <cell r="T85">
            <v>27775515.760000002</v>
          </cell>
          <cell r="U85">
            <v>28157351.66</v>
          </cell>
          <cell r="V85">
            <v>36036061.189999998</v>
          </cell>
          <cell r="W85">
            <v>36433211.530000001</v>
          </cell>
          <cell r="X85">
            <v>38601396.350000001</v>
          </cell>
          <cell r="Y85">
            <v>39730584.609999999</v>
          </cell>
          <cell r="Z85">
            <v>40692103.880000003</v>
          </cell>
          <cell r="AA85">
            <v>41440634.600000001</v>
          </cell>
          <cell r="AB85">
            <v>42393939</v>
          </cell>
          <cell r="AC85">
            <v>43253905.619999997</v>
          </cell>
          <cell r="AD85">
            <v>44165678.399999999</v>
          </cell>
          <cell r="AE85">
            <v>44917302.130000003</v>
          </cell>
          <cell r="AF85">
            <v>45707980.300000004</v>
          </cell>
          <cell r="AG85">
            <v>46720686.030000001</v>
          </cell>
          <cell r="AH85">
            <v>47380286.280000001</v>
          </cell>
          <cell r="AI85">
            <v>48375762.420000002</v>
          </cell>
          <cell r="AJ85">
            <v>48819053.640000001</v>
          </cell>
          <cell r="AK85">
            <v>49500405.009999998</v>
          </cell>
          <cell r="AL85">
            <v>52436064.439999998</v>
          </cell>
          <cell r="AM85">
            <v>53122946.460000001</v>
          </cell>
          <cell r="AN85">
            <v>56372665.960000001</v>
          </cell>
          <cell r="AO85">
            <v>57856399.189999998</v>
          </cell>
          <cell r="AP85">
            <v>60633994.219999999</v>
          </cell>
          <cell r="AQ85">
            <v>61601069.829999998</v>
          </cell>
          <cell r="AR85">
            <v>62791169.170000002</v>
          </cell>
          <cell r="AS85">
            <v>63193292.630000003</v>
          </cell>
          <cell r="AT85">
            <v>64629323.630000003</v>
          </cell>
          <cell r="AU85">
            <v>66373201.300000004</v>
          </cell>
          <cell r="AV85">
            <v>67131385.609999999</v>
          </cell>
          <cell r="AW85">
            <v>68171368.989999995</v>
          </cell>
          <cell r="AX85">
            <v>69342396.670000002</v>
          </cell>
          <cell r="AY85">
            <v>71532715.469999999</v>
          </cell>
          <cell r="AZ85">
            <v>72206659.109999999</v>
          </cell>
          <cell r="BA85">
            <v>74089671.269999996</v>
          </cell>
        </row>
        <row r="86">
          <cell r="A86" t="str">
            <v>000.001.002.002.004.001.001.</v>
          </cell>
          <cell r="B86" t="str">
            <v>Ints. creds. deuda priv. otorg por IMC-EPR</v>
          </cell>
          <cell r="C86">
            <v>10765145.84</v>
          </cell>
          <cell r="D86">
            <v>29976.12</v>
          </cell>
          <cell r="E86">
            <v>354796.97</v>
          </cell>
          <cell r="F86">
            <v>377488.53</v>
          </cell>
          <cell r="G86">
            <v>472909.62</v>
          </cell>
          <cell r="H86">
            <v>698809.3</v>
          </cell>
          <cell r="I86">
            <v>809972.32</v>
          </cell>
          <cell r="J86">
            <v>901526.87</v>
          </cell>
          <cell r="K86">
            <v>1019632.04</v>
          </cell>
          <cell r="L86">
            <v>1080906.4099999999</v>
          </cell>
          <cell r="M86">
            <v>1160144.48</v>
          </cell>
          <cell r="N86">
            <v>1256253.55</v>
          </cell>
          <cell r="O86">
            <v>1290418.3500000001</v>
          </cell>
          <cell r="P86">
            <v>1378021.53</v>
          </cell>
          <cell r="Q86">
            <v>1479408.87</v>
          </cell>
          <cell r="R86">
            <v>1590800.17</v>
          </cell>
          <cell r="S86">
            <v>1640472.23</v>
          </cell>
          <cell r="T86">
            <v>1776395.93</v>
          </cell>
          <cell r="U86">
            <v>1860917.18</v>
          </cell>
          <cell r="V86">
            <v>1997262.11</v>
          </cell>
          <cell r="W86">
            <v>2011390.02</v>
          </cell>
          <cell r="X86">
            <v>2082229.35</v>
          </cell>
          <cell r="Y86">
            <v>2128710.7799999998</v>
          </cell>
          <cell r="Z86">
            <v>2258801.75</v>
          </cell>
          <cell r="AA86">
            <v>2404298.54</v>
          </cell>
          <cell r="AB86">
            <v>2487612.61</v>
          </cell>
          <cell r="AC86">
            <v>2603300.31</v>
          </cell>
          <cell r="AD86">
            <v>2665863.1</v>
          </cell>
          <cell r="AE86">
            <v>2795082.63</v>
          </cell>
          <cell r="AF86">
            <v>2874484.95</v>
          </cell>
          <cell r="AG86">
            <v>3009208.23</v>
          </cell>
          <cell r="AH86">
            <v>3148780.7</v>
          </cell>
          <cell r="AI86">
            <v>3301849.63</v>
          </cell>
          <cell r="AJ86">
            <v>3411647.34</v>
          </cell>
          <cell r="AK86">
            <v>3599720.82</v>
          </cell>
          <cell r="AL86">
            <v>3799554.54</v>
          </cell>
          <cell r="AM86">
            <v>3968744.31</v>
          </cell>
          <cell r="AN86">
            <v>6027979.0300000003</v>
          </cell>
          <cell r="AO86">
            <v>6257469.04</v>
          </cell>
          <cell r="AP86">
            <v>7651687.6299999999</v>
          </cell>
          <cell r="AQ86">
            <v>7913893.54</v>
          </cell>
          <cell r="AR86">
            <v>8248372.3700000001</v>
          </cell>
          <cell r="AS86">
            <v>8351841.04</v>
          </cell>
          <cell r="AT86">
            <v>8539696.6099999994</v>
          </cell>
          <cell r="AU86">
            <v>9031474.6400000006</v>
          </cell>
          <cell r="AV86">
            <v>9287734.0899999999</v>
          </cell>
          <cell r="AW86">
            <v>9463467.5600000005</v>
          </cell>
          <cell r="AX86">
            <v>9666860.0199999996</v>
          </cell>
          <cell r="AY86">
            <v>9851981.75</v>
          </cell>
          <cell r="AZ86">
            <v>10048522.439999999</v>
          </cell>
          <cell r="BA86">
            <v>10765145.84</v>
          </cell>
        </row>
        <row r="87">
          <cell r="A87" t="str">
            <v>000.001.002.002.004.001.002.</v>
          </cell>
          <cell r="B87" t="str">
            <v>Ints. créd. deuda priv, otorg, por EFE y proveed.</v>
          </cell>
          <cell r="C87">
            <v>55041326.200000003</v>
          </cell>
          <cell r="D87">
            <v>887174.46</v>
          </cell>
          <cell r="E87">
            <v>8517758.1999999993</v>
          </cell>
          <cell r="F87">
            <v>8727656.0899999999</v>
          </cell>
          <cell r="G87">
            <v>9267322</v>
          </cell>
          <cell r="H87">
            <v>10169290.77</v>
          </cell>
          <cell r="I87">
            <v>11050406.050000001</v>
          </cell>
          <cell r="J87">
            <v>11409922.4</v>
          </cell>
          <cell r="K87">
            <v>13003394.1</v>
          </cell>
          <cell r="L87">
            <v>15447156.939999999</v>
          </cell>
          <cell r="M87">
            <v>16362519.93</v>
          </cell>
          <cell r="N87">
            <v>18403652.120000001</v>
          </cell>
          <cell r="O87">
            <v>19899044.379999999</v>
          </cell>
          <cell r="P87">
            <v>20929480.150000002</v>
          </cell>
          <cell r="Q87">
            <v>21841652.199999999</v>
          </cell>
          <cell r="R87">
            <v>22529015.43</v>
          </cell>
          <cell r="S87">
            <v>22944331.990000002</v>
          </cell>
          <cell r="T87">
            <v>23588950.940000001</v>
          </cell>
          <cell r="U87">
            <v>23845442.800000001</v>
          </cell>
          <cell r="V87">
            <v>31398022.640000001</v>
          </cell>
          <cell r="W87">
            <v>31727034.43</v>
          </cell>
          <cell r="X87">
            <v>33667706.359999999</v>
          </cell>
          <cell r="Y87">
            <v>34537487.890000001</v>
          </cell>
          <cell r="Z87">
            <v>35248341.210000001</v>
          </cell>
          <cell r="AA87">
            <v>35694720.240000002</v>
          </cell>
          <cell r="AB87">
            <v>36190393.039999999</v>
          </cell>
          <cell r="AC87">
            <v>36894829.009999998</v>
          </cell>
          <cell r="AD87">
            <v>37719330.230000004</v>
          </cell>
          <cell r="AE87">
            <v>38085707.200000003</v>
          </cell>
          <cell r="AF87">
            <v>38737132.899999999</v>
          </cell>
          <cell r="AG87">
            <v>39533845.049999997</v>
          </cell>
          <cell r="AH87">
            <v>39996385.280000001</v>
          </cell>
          <cell r="AI87">
            <v>40675948.549999997</v>
          </cell>
          <cell r="AJ87">
            <v>40769133.75</v>
          </cell>
          <cell r="AK87">
            <v>41114009.170000002</v>
          </cell>
          <cell r="AL87">
            <v>43746899.579999998</v>
          </cell>
          <cell r="AM87">
            <v>44166687.730000004</v>
          </cell>
          <cell r="AN87">
            <v>44759908.289999999</v>
          </cell>
          <cell r="AO87">
            <v>45823630.960000001</v>
          </cell>
          <cell r="AP87">
            <v>46761534.480000004</v>
          </cell>
          <cell r="AQ87">
            <v>47381720.890000001</v>
          </cell>
          <cell r="AR87">
            <v>47934112.980000004</v>
          </cell>
          <cell r="AS87">
            <v>48134841.93</v>
          </cell>
          <cell r="AT87">
            <v>49232085.550000004</v>
          </cell>
          <cell r="AU87">
            <v>50331571.840000004</v>
          </cell>
          <cell r="AV87">
            <v>50607668.090000004</v>
          </cell>
          <cell r="AW87">
            <v>51276560.950000003</v>
          </cell>
          <cell r="AX87">
            <v>52041932</v>
          </cell>
          <cell r="AY87">
            <v>53813781.910000004</v>
          </cell>
          <cell r="AZ87">
            <v>54229389.530000001</v>
          </cell>
          <cell r="BA87">
            <v>55041326.200000003</v>
          </cell>
        </row>
        <row r="88">
          <cell r="A88" t="str">
            <v>000.001.002.002.004.001.003.</v>
          </cell>
          <cell r="B88" t="str">
            <v>Ints. por finc. de imp. deuda priv. otorg. por IMC</v>
          </cell>
          <cell r="C88">
            <v>5297665.03</v>
          </cell>
          <cell r="D88">
            <v>85399.31</v>
          </cell>
          <cell r="E88">
            <v>377391.96</v>
          </cell>
          <cell r="F88">
            <v>433302.04</v>
          </cell>
          <cell r="G88">
            <v>495734.23</v>
          </cell>
          <cell r="H88">
            <v>633586.59</v>
          </cell>
          <cell r="I88">
            <v>785369.05</v>
          </cell>
          <cell r="J88">
            <v>827609.97</v>
          </cell>
          <cell r="K88">
            <v>900495.26</v>
          </cell>
          <cell r="L88">
            <v>964244.66</v>
          </cell>
          <cell r="M88">
            <v>1049647.93</v>
          </cell>
          <cell r="N88">
            <v>1164302.93</v>
          </cell>
          <cell r="O88">
            <v>1234684.6499999999</v>
          </cell>
          <cell r="P88">
            <v>1329481.82</v>
          </cell>
          <cell r="Q88">
            <v>1348935.7</v>
          </cell>
          <cell r="R88">
            <v>1506385.64</v>
          </cell>
          <cell r="S88">
            <v>1523310.4</v>
          </cell>
          <cell r="T88">
            <v>1599307.39</v>
          </cell>
          <cell r="U88">
            <v>1627624.93</v>
          </cell>
          <cell r="V88">
            <v>1806697.22</v>
          </cell>
          <cell r="W88">
            <v>1830197.74</v>
          </cell>
          <cell r="X88">
            <v>1850932.64</v>
          </cell>
          <cell r="Y88">
            <v>1888724.85</v>
          </cell>
          <cell r="Z88">
            <v>1918537.25</v>
          </cell>
          <cell r="AA88">
            <v>2057382.02</v>
          </cell>
          <cell r="AB88">
            <v>2106183.4500000002</v>
          </cell>
          <cell r="AC88">
            <v>2128055.77</v>
          </cell>
          <cell r="AD88">
            <v>2145216.81</v>
          </cell>
          <cell r="AE88">
            <v>2391943.0099999998</v>
          </cell>
          <cell r="AF88">
            <v>2421752.89</v>
          </cell>
          <cell r="AG88">
            <v>2460007.4</v>
          </cell>
          <cell r="AH88">
            <v>2491326.2599999998</v>
          </cell>
          <cell r="AI88">
            <v>2559776.59</v>
          </cell>
          <cell r="AJ88">
            <v>2772127.04</v>
          </cell>
          <cell r="AK88">
            <v>2862449.17</v>
          </cell>
          <cell r="AL88">
            <v>2933616.77</v>
          </cell>
          <cell r="AM88">
            <v>2960652.42</v>
          </cell>
          <cell r="AN88">
            <v>3481613.79</v>
          </cell>
          <cell r="AO88">
            <v>3627414.24</v>
          </cell>
          <cell r="AP88">
            <v>3857953.52</v>
          </cell>
          <cell r="AQ88">
            <v>3925765.07</v>
          </cell>
          <cell r="AR88">
            <v>4202941.9800000004</v>
          </cell>
          <cell r="AS88">
            <v>4278077.1500000004</v>
          </cell>
          <cell r="AT88">
            <v>4344240.3099999996</v>
          </cell>
          <cell r="AU88">
            <v>4449247.66</v>
          </cell>
          <cell r="AV88">
            <v>4564102.9800000004</v>
          </cell>
          <cell r="AW88">
            <v>4715520.3600000003</v>
          </cell>
          <cell r="AX88">
            <v>4817903.22</v>
          </cell>
          <cell r="AY88">
            <v>4937261.97</v>
          </cell>
          <cell r="AZ88">
            <v>4965488.05</v>
          </cell>
          <cell r="BA88">
            <v>5297665.03</v>
          </cell>
        </row>
        <row r="89">
          <cell r="A89" t="str">
            <v>000.001.002.002.004.001.004.</v>
          </cell>
          <cell r="B89" t="str">
            <v>Int. por finan. de imp. deuda priv. por EFE o prov</v>
          </cell>
          <cell r="C89">
            <v>2985534.2</v>
          </cell>
          <cell r="D89">
            <v>132149.38</v>
          </cell>
          <cell r="E89">
            <v>234798.63</v>
          </cell>
          <cell r="F89">
            <v>334719.45</v>
          </cell>
          <cell r="G89">
            <v>351578.01</v>
          </cell>
          <cell r="H89">
            <v>386222.33</v>
          </cell>
          <cell r="I89">
            <v>417027.71</v>
          </cell>
          <cell r="J89">
            <v>466307.44</v>
          </cell>
          <cell r="K89">
            <v>470333.91</v>
          </cell>
          <cell r="L89">
            <v>515654.37</v>
          </cell>
          <cell r="M89">
            <v>588818.41</v>
          </cell>
          <cell r="N89">
            <v>600566.03</v>
          </cell>
          <cell r="O89">
            <v>623467.51</v>
          </cell>
          <cell r="P89">
            <v>629562.47</v>
          </cell>
          <cell r="Q89">
            <v>669454.96</v>
          </cell>
          <cell r="R89">
            <v>680820.94</v>
          </cell>
          <cell r="S89">
            <v>695968.89</v>
          </cell>
          <cell r="T89">
            <v>810861.5</v>
          </cell>
          <cell r="U89">
            <v>823366.75</v>
          </cell>
          <cell r="V89">
            <v>834079.22</v>
          </cell>
          <cell r="W89">
            <v>864589.34</v>
          </cell>
          <cell r="X89">
            <v>1000528</v>
          </cell>
          <cell r="Y89">
            <v>1175661.0900000001</v>
          </cell>
          <cell r="Z89">
            <v>1266423.67</v>
          </cell>
          <cell r="AA89">
            <v>1284233.8</v>
          </cell>
          <cell r="AB89">
            <v>1609749.9</v>
          </cell>
          <cell r="AC89">
            <v>1627720.53</v>
          </cell>
          <cell r="AD89">
            <v>1635268.26</v>
          </cell>
          <cell r="AE89">
            <v>1644569.29</v>
          </cell>
          <cell r="AF89">
            <v>1674609.56</v>
          </cell>
          <cell r="AG89">
            <v>1717625.35</v>
          </cell>
          <cell r="AH89">
            <v>1743794.04</v>
          </cell>
          <cell r="AI89">
            <v>1838187.65</v>
          </cell>
          <cell r="AJ89">
            <v>1866145.51</v>
          </cell>
          <cell r="AK89">
            <v>1924225.85</v>
          </cell>
          <cell r="AL89">
            <v>1955993.55</v>
          </cell>
          <cell r="AM89">
            <v>2026862</v>
          </cell>
          <cell r="AN89">
            <v>2103164.85</v>
          </cell>
          <cell r="AO89">
            <v>2147884.9500000002</v>
          </cell>
          <cell r="AP89">
            <v>2362818.59</v>
          </cell>
          <cell r="AQ89">
            <v>2379690.33</v>
          </cell>
          <cell r="AR89">
            <v>2405741.84</v>
          </cell>
          <cell r="AS89">
            <v>2428532.5099999998</v>
          </cell>
          <cell r="AT89">
            <v>2513301.16</v>
          </cell>
          <cell r="AU89">
            <v>2560907.16</v>
          </cell>
          <cell r="AV89">
            <v>2671880.4500000002</v>
          </cell>
          <cell r="AW89">
            <v>2715820.12</v>
          </cell>
          <cell r="AX89">
            <v>2815701.43</v>
          </cell>
          <cell r="AY89">
            <v>2929689.84</v>
          </cell>
          <cell r="AZ89">
            <v>2963259.09</v>
          </cell>
          <cell r="BA89">
            <v>2985534.2</v>
          </cell>
        </row>
        <row r="90">
          <cell r="A90" t="str">
            <v>000.001.002.002.004.002.</v>
          </cell>
          <cell r="B90" t="str">
            <v>Intereses deuda pública</v>
          </cell>
          <cell r="C90">
            <v>1652171467.8400002</v>
          </cell>
          <cell r="D90">
            <v>50251544.950000003</v>
          </cell>
          <cell r="E90">
            <v>295832851.03000003</v>
          </cell>
          <cell r="F90">
            <v>299097201.19999999</v>
          </cell>
          <cell r="G90">
            <v>368619673.60000002</v>
          </cell>
          <cell r="H90">
            <v>399088518.62</v>
          </cell>
          <cell r="I90">
            <v>465258828.86000001</v>
          </cell>
          <cell r="J90">
            <v>476581682.59000003</v>
          </cell>
          <cell r="K90">
            <v>496069675.62</v>
          </cell>
          <cell r="L90">
            <v>517889329.68000001</v>
          </cell>
          <cell r="M90">
            <v>525956099.74000001</v>
          </cell>
          <cell r="N90">
            <v>562917492.88</v>
          </cell>
          <cell r="O90">
            <v>612119112.45000005</v>
          </cell>
          <cell r="P90">
            <v>613797031.25999999</v>
          </cell>
          <cell r="Q90">
            <v>668946882.76999998</v>
          </cell>
          <cell r="R90">
            <v>689182834.45000005</v>
          </cell>
          <cell r="S90">
            <v>689713019.22000003</v>
          </cell>
          <cell r="T90">
            <v>690337640.72000003</v>
          </cell>
          <cell r="U90">
            <v>738081950.59000003</v>
          </cell>
          <cell r="V90">
            <v>799873642.21000004</v>
          </cell>
          <cell r="W90">
            <v>800218236.35000002</v>
          </cell>
          <cell r="X90">
            <v>840566509.63999999</v>
          </cell>
          <cell r="Y90">
            <v>861122709.98000002</v>
          </cell>
          <cell r="Z90">
            <v>865998497.23000002</v>
          </cell>
          <cell r="AA90">
            <v>871064390.73000002</v>
          </cell>
          <cell r="AB90">
            <v>917299455.48000002</v>
          </cell>
          <cell r="AC90">
            <v>958395602.62</v>
          </cell>
          <cell r="AD90">
            <v>1003954490.4</v>
          </cell>
          <cell r="AE90">
            <v>1050759911.58</v>
          </cell>
          <cell r="AF90">
            <v>1054369810.5400001</v>
          </cell>
          <cell r="AG90">
            <v>1144559400.23</v>
          </cell>
          <cell r="AH90">
            <v>1145343386.76</v>
          </cell>
          <cell r="AI90">
            <v>1209732055.77</v>
          </cell>
          <cell r="AJ90">
            <v>1212041454.55</v>
          </cell>
          <cell r="AK90">
            <v>1226396083.0899999</v>
          </cell>
          <cell r="AL90">
            <v>1249539276.5699999</v>
          </cell>
          <cell r="AM90">
            <v>1253222761.8900001</v>
          </cell>
          <cell r="AN90">
            <v>1296413866.27</v>
          </cell>
          <cell r="AO90">
            <v>1342979362.51</v>
          </cell>
          <cell r="AP90">
            <v>1344454857.3099999</v>
          </cell>
          <cell r="AQ90">
            <v>1465889612.3900001</v>
          </cell>
          <cell r="AR90">
            <v>1483705499.55</v>
          </cell>
          <cell r="AS90">
            <v>1483767174.96</v>
          </cell>
          <cell r="AT90">
            <v>1533576747.5599999</v>
          </cell>
          <cell r="AU90">
            <v>1568816266.8</v>
          </cell>
          <cell r="AV90">
            <v>1571918081.9300001</v>
          </cell>
          <cell r="AW90">
            <v>1573970915.53</v>
          </cell>
          <cell r="AX90">
            <v>1619892101.9200001</v>
          </cell>
          <cell r="AY90">
            <v>1640532606.8</v>
          </cell>
          <cell r="AZ90">
            <v>1646991469.0900002</v>
          </cell>
          <cell r="BA90">
            <v>1652171467.8400002</v>
          </cell>
        </row>
        <row r="91">
          <cell r="A91" t="str">
            <v>000.001.002.002.004.002.001.</v>
          </cell>
          <cell r="B91" t="str">
            <v>Ints.créd otorg. por EFE.,proved. a Gob.Nal. x DTN</v>
          </cell>
          <cell r="C91">
            <v>1639175375.5599999</v>
          </cell>
          <cell r="D91">
            <v>48215286.859999999</v>
          </cell>
          <cell r="E91">
            <v>293675021.11000001</v>
          </cell>
          <cell r="F91">
            <v>296939371.28000003</v>
          </cell>
          <cell r="G91">
            <v>366446537.38</v>
          </cell>
          <cell r="H91">
            <v>396908971.63</v>
          </cell>
          <cell r="I91">
            <v>463079281.87</v>
          </cell>
          <cell r="J91">
            <v>474376520.44</v>
          </cell>
          <cell r="K91">
            <v>493541867.29000002</v>
          </cell>
          <cell r="L91">
            <v>515073779.38</v>
          </cell>
          <cell r="M91">
            <v>523140549.44</v>
          </cell>
          <cell r="N91">
            <v>560101942.58000004</v>
          </cell>
          <cell r="O91">
            <v>609229942.99000001</v>
          </cell>
          <cell r="P91">
            <v>610852946.27999997</v>
          </cell>
          <cell r="Q91">
            <v>665964022</v>
          </cell>
          <cell r="R91">
            <v>686199973.68000007</v>
          </cell>
          <cell r="S91">
            <v>686684736.76999998</v>
          </cell>
          <cell r="T91">
            <v>687309358.26999998</v>
          </cell>
          <cell r="U91">
            <v>735053668.13999999</v>
          </cell>
          <cell r="V91">
            <v>796845359.75999999</v>
          </cell>
          <cell r="W91">
            <v>797189953.89999998</v>
          </cell>
          <cell r="X91">
            <v>837163339.15999997</v>
          </cell>
          <cell r="Y91">
            <v>854547753.33000004</v>
          </cell>
          <cell r="Z91">
            <v>859423540.58000004</v>
          </cell>
          <cell r="AA91">
            <v>864391576.43000007</v>
          </cell>
          <cell r="AB91">
            <v>909962839.80000007</v>
          </cell>
          <cell r="AC91">
            <v>951058986.94000006</v>
          </cell>
          <cell r="AD91">
            <v>996617874.72000003</v>
          </cell>
          <cell r="AE91">
            <v>1042749126.1700001</v>
          </cell>
          <cell r="AF91">
            <v>1046343788.13</v>
          </cell>
          <cell r="AG91">
            <v>1136517265.78</v>
          </cell>
          <cell r="AH91">
            <v>1137301252.3099999</v>
          </cell>
          <cell r="AI91">
            <v>1201689921.3199999</v>
          </cell>
          <cell r="AJ91">
            <v>1203999320.0999999</v>
          </cell>
          <cell r="AK91">
            <v>1218327339.6500001</v>
          </cell>
          <cell r="AL91">
            <v>1240819756.5699999</v>
          </cell>
          <cell r="AM91">
            <v>1244503241.8900001</v>
          </cell>
          <cell r="AN91">
            <v>1287694119.5899999</v>
          </cell>
          <cell r="AO91">
            <v>1334223470.98</v>
          </cell>
          <cell r="AP91">
            <v>1334969812.99</v>
          </cell>
          <cell r="AQ91">
            <v>1456404568.0699999</v>
          </cell>
          <cell r="AR91">
            <v>1474192228.8700001</v>
          </cell>
          <cell r="AS91">
            <v>1474244318.9200001</v>
          </cell>
          <cell r="AT91">
            <v>1524000887.3900001</v>
          </cell>
          <cell r="AU91">
            <v>1559240406.6300001</v>
          </cell>
          <cell r="AV91">
            <v>1562342221.76</v>
          </cell>
          <cell r="AW91">
            <v>1564395055.3600001</v>
          </cell>
          <cell r="AX91">
            <v>1610316241.75</v>
          </cell>
          <cell r="AY91">
            <v>1627611754.8</v>
          </cell>
          <cell r="AZ91">
            <v>1634070617.0900002</v>
          </cell>
          <cell r="BA91">
            <v>1639175375.5599999</v>
          </cell>
        </row>
        <row r="92">
          <cell r="A92" t="str">
            <v>000.001.002.002.004.002.002.</v>
          </cell>
          <cell r="B92" t="str">
            <v>Ints. créd otorg. por  IMC-EPR a entids. sec. púb.</v>
          </cell>
          <cell r="C92">
            <v>6371374.4500000002</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3164700</v>
          </cell>
          <cell r="Z92">
            <v>3164700</v>
          </cell>
          <cell r="AA92">
            <v>3164700</v>
          </cell>
          <cell r="AB92">
            <v>3164700</v>
          </cell>
          <cell r="AC92">
            <v>3164700</v>
          </cell>
          <cell r="AD92">
            <v>3164700</v>
          </cell>
          <cell r="AE92">
            <v>3164700</v>
          </cell>
          <cell r="AF92">
            <v>3164700</v>
          </cell>
          <cell r="AG92">
            <v>3168567</v>
          </cell>
          <cell r="AH92">
            <v>3168567</v>
          </cell>
          <cell r="AI92">
            <v>3168567</v>
          </cell>
          <cell r="AJ92">
            <v>3168567</v>
          </cell>
          <cell r="AK92">
            <v>3168567</v>
          </cell>
          <cell r="AL92">
            <v>3168567</v>
          </cell>
          <cell r="AM92">
            <v>3168567</v>
          </cell>
          <cell r="AN92">
            <v>3168567</v>
          </cell>
          <cell r="AO92">
            <v>3168567</v>
          </cell>
          <cell r="AP92">
            <v>3168567</v>
          </cell>
          <cell r="AQ92">
            <v>3168567</v>
          </cell>
          <cell r="AR92">
            <v>3196793.36</v>
          </cell>
          <cell r="AS92">
            <v>3206249.12</v>
          </cell>
          <cell r="AT92">
            <v>3206674.45</v>
          </cell>
          <cell r="AU92">
            <v>3206674.45</v>
          </cell>
          <cell r="AV92">
            <v>3206674.45</v>
          </cell>
          <cell r="AW92">
            <v>3206674.45</v>
          </cell>
          <cell r="AX92">
            <v>3206674.45</v>
          </cell>
          <cell r="AY92">
            <v>6371374.4500000002</v>
          </cell>
          <cell r="AZ92">
            <v>6371374.4500000002</v>
          </cell>
          <cell r="BA92">
            <v>6371374.4500000002</v>
          </cell>
        </row>
        <row r="93">
          <cell r="A93" t="str">
            <v>000.001.002.002.004.002.003.</v>
          </cell>
          <cell r="B93" t="str">
            <v>Ints.créd otorg. por EFE.,proved. a ents. sec.púb.</v>
          </cell>
          <cell r="C93">
            <v>6624588.2300000004</v>
          </cell>
          <cell r="D93">
            <v>2036258.09</v>
          </cell>
          <cell r="E93">
            <v>2157829.92</v>
          </cell>
          <cell r="F93">
            <v>2157829.92</v>
          </cell>
          <cell r="G93">
            <v>2173136.2200000002</v>
          </cell>
          <cell r="H93">
            <v>2179546.9900000002</v>
          </cell>
          <cell r="I93">
            <v>2179546.9900000002</v>
          </cell>
          <cell r="J93">
            <v>2205162.15</v>
          </cell>
          <cell r="K93">
            <v>2527808.33</v>
          </cell>
          <cell r="L93">
            <v>2815550.3</v>
          </cell>
          <cell r="M93">
            <v>2815550.3</v>
          </cell>
          <cell r="N93">
            <v>2815550.3</v>
          </cell>
          <cell r="O93">
            <v>2889169.46</v>
          </cell>
          <cell r="P93">
            <v>2944084.98</v>
          </cell>
          <cell r="Q93">
            <v>2982860.77</v>
          </cell>
          <cell r="R93">
            <v>2982860.77</v>
          </cell>
          <cell r="S93">
            <v>3028282.45</v>
          </cell>
          <cell r="T93">
            <v>3028282.45</v>
          </cell>
          <cell r="U93">
            <v>3028282.45</v>
          </cell>
          <cell r="V93">
            <v>3028282.45</v>
          </cell>
          <cell r="W93">
            <v>3028282.45</v>
          </cell>
          <cell r="X93">
            <v>3403170.48</v>
          </cell>
          <cell r="Y93">
            <v>3410256.65</v>
          </cell>
          <cell r="Z93">
            <v>3410256.65</v>
          </cell>
          <cell r="AA93">
            <v>3508114.3</v>
          </cell>
          <cell r="AB93">
            <v>4171915.68</v>
          </cell>
          <cell r="AC93">
            <v>4171915.68</v>
          </cell>
          <cell r="AD93">
            <v>4171915.68</v>
          </cell>
          <cell r="AE93">
            <v>4846085.41</v>
          </cell>
          <cell r="AF93">
            <v>4861322.41</v>
          </cell>
          <cell r="AG93">
            <v>4873567.45</v>
          </cell>
          <cell r="AH93">
            <v>4873567.45</v>
          </cell>
          <cell r="AI93">
            <v>4873567.45</v>
          </cell>
          <cell r="AJ93">
            <v>4873567.45</v>
          </cell>
          <cell r="AK93">
            <v>4900176.4400000004</v>
          </cell>
          <cell r="AL93">
            <v>5550953</v>
          </cell>
          <cell r="AM93">
            <v>5550953</v>
          </cell>
          <cell r="AN93">
            <v>5551179.6799999997</v>
          </cell>
          <cell r="AO93">
            <v>5587324.5300000003</v>
          </cell>
          <cell r="AP93">
            <v>6316477.3200000003</v>
          </cell>
          <cell r="AQ93">
            <v>6316477.3200000003</v>
          </cell>
          <cell r="AR93">
            <v>6316477.3200000003</v>
          </cell>
          <cell r="AS93">
            <v>6316477.3200000003</v>
          </cell>
          <cell r="AT93">
            <v>6369056.1200000001</v>
          </cell>
          <cell r="AU93">
            <v>6369056.1200000001</v>
          </cell>
          <cell r="AV93">
            <v>6369056.1200000001</v>
          </cell>
          <cell r="AW93">
            <v>6369056.1200000001</v>
          </cell>
          <cell r="AX93">
            <v>6369056.1200000001</v>
          </cell>
          <cell r="AY93">
            <v>6549347.9500000002</v>
          </cell>
          <cell r="AZ93">
            <v>6549347.9500000002</v>
          </cell>
          <cell r="BA93">
            <v>6624588.2300000004</v>
          </cell>
        </row>
        <row r="94">
          <cell r="A94" t="str">
            <v>000.001.002.002.004.002.004.</v>
          </cell>
          <cell r="B94" t="str">
            <v>Ints. por financiación de imp.  - deuda pública.</v>
          </cell>
          <cell r="C94">
            <v>129.6</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129.6</v>
          </cell>
          <cell r="AT94">
            <v>129.6</v>
          </cell>
          <cell r="AU94">
            <v>129.6</v>
          </cell>
          <cell r="AV94">
            <v>129.6</v>
          </cell>
          <cell r="AW94">
            <v>129.6</v>
          </cell>
          <cell r="AX94">
            <v>129.6</v>
          </cell>
          <cell r="AY94">
            <v>129.6</v>
          </cell>
          <cell r="AZ94">
            <v>129.6</v>
          </cell>
          <cell r="BA94">
            <v>129.6</v>
          </cell>
        </row>
        <row r="95">
          <cell r="A95" t="str">
            <v>000.001.002.002.004.003.</v>
          </cell>
          <cell r="B95" t="str">
            <v>Banca comercial</v>
          </cell>
          <cell r="C95">
            <v>11374844.890000001</v>
          </cell>
          <cell r="D95">
            <v>222557.28</v>
          </cell>
          <cell r="E95">
            <v>920148.87</v>
          </cell>
          <cell r="F95">
            <v>1054788.9099999999</v>
          </cell>
          <cell r="G95">
            <v>1203550.94</v>
          </cell>
          <cell r="H95">
            <v>1327634.6499999999</v>
          </cell>
          <cell r="I95">
            <v>1645733.61</v>
          </cell>
          <cell r="J95">
            <v>1739202.3</v>
          </cell>
          <cell r="K95">
            <v>1850900.88</v>
          </cell>
          <cell r="L95">
            <v>1987379.2</v>
          </cell>
          <cell r="M95">
            <v>2168820.31</v>
          </cell>
          <cell r="N95">
            <v>2519180.16</v>
          </cell>
          <cell r="O95">
            <v>2643779.54</v>
          </cell>
          <cell r="P95">
            <v>2750092.46</v>
          </cell>
          <cell r="Q95">
            <v>2950991.69</v>
          </cell>
          <cell r="R95">
            <v>3272802.57</v>
          </cell>
          <cell r="S95">
            <v>3374565.98</v>
          </cell>
          <cell r="T95">
            <v>3489707.82</v>
          </cell>
          <cell r="U95">
            <v>3584204.19</v>
          </cell>
          <cell r="V95">
            <v>3941330.79</v>
          </cell>
          <cell r="W95">
            <v>4085423.12</v>
          </cell>
          <cell r="X95">
            <v>4206013.04</v>
          </cell>
          <cell r="Y95">
            <v>4302749.99</v>
          </cell>
          <cell r="Z95">
            <v>4423564.8899999997</v>
          </cell>
          <cell r="AA95">
            <v>4703412.8</v>
          </cell>
          <cell r="AB95">
            <v>4867306.0199999996</v>
          </cell>
          <cell r="AC95">
            <v>5114322.6500000004</v>
          </cell>
          <cell r="AD95">
            <v>5243825.82</v>
          </cell>
          <cell r="AE95">
            <v>5803216.5</v>
          </cell>
          <cell r="AF95">
            <v>5955102.4800000004</v>
          </cell>
          <cell r="AG95">
            <v>6169831.6500000004</v>
          </cell>
          <cell r="AH95">
            <v>6304202.7000000002</v>
          </cell>
          <cell r="AI95">
            <v>6488071.6100000003</v>
          </cell>
          <cell r="AJ95">
            <v>6749625.1699999999</v>
          </cell>
          <cell r="AK95">
            <v>7005913.3399999999</v>
          </cell>
          <cell r="AL95">
            <v>7237579.1900000004</v>
          </cell>
          <cell r="AM95">
            <v>7494875.2599999998</v>
          </cell>
          <cell r="AN95">
            <v>7836290.6400000006</v>
          </cell>
          <cell r="AO95">
            <v>8324391.46</v>
          </cell>
          <cell r="AP95">
            <v>8590731.2599999998</v>
          </cell>
          <cell r="AQ95">
            <v>8771000.6600000001</v>
          </cell>
          <cell r="AR95">
            <v>9221383.4299999997</v>
          </cell>
          <cell r="AS95">
            <v>9340145.1999999993</v>
          </cell>
          <cell r="AT95">
            <v>9499398.6500000004</v>
          </cell>
          <cell r="AU95">
            <v>9634177.3699999992</v>
          </cell>
          <cell r="AV95">
            <v>9813512.6199999992</v>
          </cell>
          <cell r="AW95">
            <v>10159066.42</v>
          </cell>
          <cell r="AX95">
            <v>10420839.550000001</v>
          </cell>
          <cell r="AY95">
            <v>10592190.09</v>
          </cell>
          <cell r="AZ95">
            <v>10771171.470000001</v>
          </cell>
          <cell r="BA95">
            <v>11374844.890000001</v>
          </cell>
        </row>
        <row r="96">
          <cell r="A96" t="str">
            <v>000.001.002.002.004.003.001.</v>
          </cell>
          <cell r="B96" t="str">
            <v>Corrientes y mora.</v>
          </cell>
          <cell r="C96">
            <v>11374844.890000001</v>
          </cell>
          <cell r="D96">
            <v>222557.28</v>
          </cell>
          <cell r="E96">
            <v>920148.87</v>
          </cell>
          <cell r="F96">
            <v>1054788.9099999999</v>
          </cell>
          <cell r="G96">
            <v>1203550.94</v>
          </cell>
          <cell r="H96">
            <v>1327634.6499999999</v>
          </cell>
          <cell r="I96">
            <v>1645733.61</v>
          </cell>
          <cell r="J96">
            <v>1739202.3</v>
          </cell>
          <cell r="K96">
            <v>1850900.88</v>
          </cell>
          <cell r="L96">
            <v>1987379.2</v>
          </cell>
          <cell r="M96">
            <v>2168820.31</v>
          </cell>
          <cell r="N96">
            <v>2519180.16</v>
          </cell>
          <cell r="O96">
            <v>2643779.54</v>
          </cell>
          <cell r="P96">
            <v>2750092.46</v>
          </cell>
          <cell r="Q96">
            <v>2950991.69</v>
          </cell>
          <cell r="R96">
            <v>3272802.57</v>
          </cell>
          <cell r="S96">
            <v>3374565.98</v>
          </cell>
          <cell r="T96">
            <v>3489707.82</v>
          </cell>
          <cell r="U96">
            <v>3584204.19</v>
          </cell>
          <cell r="V96">
            <v>3941330.79</v>
          </cell>
          <cell r="W96">
            <v>4085423.12</v>
          </cell>
          <cell r="X96">
            <v>4206013.04</v>
          </cell>
          <cell r="Y96">
            <v>4302749.99</v>
          </cell>
          <cell r="Z96">
            <v>4423564.8899999997</v>
          </cell>
          <cell r="AA96">
            <v>4703412.8</v>
          </cell>
          <cell r="AB96">
            <v>4867306.0199999996</v>
          </cell>
          <cell r="AC96">
            <v>5114322.6500000004</v>
          </cell>
          <cell r="AD96">
            <v>5243825.82</v>
          </cell>
          <cell r="AE96">
            <v>5803216.5</v>
          </cell>
          <cell r="AF96">
            <v>5955102.4800000004</v>
          </cell>
          <cell r="AG96">
            <v>6169831.6500000004</v>
          </cell>
          <cell r="AH96">
            <v>6304202.7000000002</v>
          </cell>
          <cell r="AI96">
            <v>6488071.6100000003</v>
          </cell>
          <cell r="AJ96">
            <v>6749625.1699999999</v>
          </cell>
          <cell r="AK96">
            <v>7005913.3399999999</v>
          </cell>
          <cell r="AL96">
            <v>7237579.1900000004</v>
          </cell>
          <cell r="AM96">
            <v>7494875.2599999998</v>
          </cell>
          <cell r="AN96">
            <v>7836290.6400000006</v>
          </cell>
          <cell r="AO96">
            <v>8324391.46</v>
          </cell>
          <cell r="AP96">
            <v>8590731.2599999998</v>
          </cell>
          <cell r="AQ96">
            <v>8771000.6600000001</v>
          </cell>
          <cell r="AR96">
            <v>9221383.4299999997</v>
          </cell>
          <cell r="AS96">
            <v>9340145.1999999993</v>
          </cell>
          <cell r="AT96">
            <v>9499398.6500000004</v>
          </cell>
          <cell r="AU96">
            <v>9634177.3699999992</v>
          </cell>
          <cell r="AV96">
            <v>9813512.6199999992</v>
          </cell>
          <cell r="AW96">
            <v>10159066.42</v>
          </cell>
          <cell r="AX96">
            <v>10420839.550000001</v>
          </cell>
          <cell r="AY96">
            <v>10592190.09</v>
          </cell>
          <cell r="AZ96">
            <v>10771171.470000001</v>
          </cell>
          <cell r="BA96">
            <v>11374844.890000001</v>
          </cell>
        </row>
        <row r="97">
          <cell r="A97" t="str">
            <v>000.001.002.002.005.</v>
          </cell>
          <cell r="B97" t="str">
            <v>Gastos y comis. por créditos a residentes.</v>
          </cell>
          <cell r="C97">
            <v>279647572.36000001</v>
          </cell>
          <cell r="D97">
            <v>2783628.3</v>
          </cell>
          <cell r="E97">
            <v>19915616.68</v>
          </cell>
          <cell r="F97">
            <v>22664258.379999999</v>
          </cell>
          <cell r="G97">
            <v>23200999.109999999</v>
          </cell>
          <cell r="H97">
            <v>26320908.940000001</v>
          </cell>
          <cell r="I97">
            <v>32540338.82</v>
          </cell>
          <cell r="J97">
            <v>38158299.460000001</v>
          </cell>
          <cell r="K97">
            <v>42990160.910000004</v>
          </cell>
          <cell r="L97">
            <v>58492529.469999999</v>
          </cell>
          <cell r="M97">
            <v>61107326.460000001</v>
          </cell>
          <cell r="N97">
            <v>62563284.079999998</v>
          </cell>
          <cell r="O97">
            <v>71610749.260000005</v>
          </cell>
          <cell r="P97">
            <v>75283035.980000004</v>
          </cell>
          <cell r="Q97">
            <v>78414129.060000002</v>
          </cell>
          <cell r="R97">
            <v>81082693.060000002</v>
          </cell>
          <cell r="S97">
            <v>84087405.719999999</v>
          </cell>
          <cell r="T97">
            <v>92098758.769999996</v>
          </cell>
          <cell r="U97">
            <v>102682572.64</v>
          </cell>
          <cell r="V97">
            <v>106235663.74000001</v>
          </cell>
          <cell r="W97">
            <v>119987599.16</v>
          </cell>
          <cell r="X97">
            <v>123266297.10000001</v>
          </cell>
          <cell r="Y97">
            <v>126158479.06</v>
          </cell>
          <cell r="Z97">
            <v>127919140.49000001</v>
          </cell>
          <cell r="AA97">
            <v>129038379.64</v>
          </cell>
          <cell r="AB97">
            <v>134406778.43000001</v>
          </cell>
          <cell r="AC97">
            <v>137089396.72</v>
          </cell>
          <cell r="AD97">
            <v>140783725.46000001</v>
          </cell>
          <cell r="AE97">
            <v>145271859.13</v>
          </cell>
          <cell r="AF97">
            <v>147742734.13999999</v>
          </cell>
          <cell r="AG97">
            <v>151346013.78999999</v>
          </cell>
          <cell r="AH97">
            <v>153221554.56999999</v>
          </cell>
          <cell r="AI97">
            <v>156119466.25999999</v>
          </cell>
          <cell r="AJ97">
            <v>160312553.22</v>
          </cell>
          <cell r="AK97">
            <v>164887410.44999999</v>
          </cell>
          <cell r="AL97">
            <v>168452062.30000001</v>
          </cell>
          <cell r="AM97">
            <v>180238027.09</v>
          </cell>
          <cell r="AN97">
            <v>185498184.40000001</v>
          </cell>
          <cell r="AO97">
            <v>192954276.68000001</v>
          </cell>
          <cell r="AP97">
            <v>195309053.75999999</v>
          </cell>
          <cell r="AQ97">
            <v>200156859.80000001</v>
          </cell>
          <cell r="AR97">
            <v>204384275.44</v>
          </cell>
          <cell r="AS97">
            <v>208043295.39000002</v>
          </cell>
          <cell r="AT97">
            <v>208817244.52000001</v>
          </cell>
          <cell r="AU97">
            <v>231817218.25</v>
          </cell>
          <cell r="AV97">
            <v>237685790.44</v>
          </cell>
          <cell r="AW97">
            <v>243666068.19</v>
          </cell>
          <cell r="AX97">
            <v>261155385.51000002</v>
          </cell>
          <cell r="AY97">
            <v>272362166.08999997</v>
          </cell>
          <cell r="AZ97">
            <v>276193263.61000001</v>
          </cell>
          <cell r="BA97">
            <v>279647572.36000001</v>
          </cell>
        </row>
        <row r="98">
          <cell r="A98" t="str">
            <v>000.001.002.002.005.001.</v>
          </cell>
          <cell r="B98" t="str">
            <v>Deuda privada</v>
          </cell>
          <cell r="C98">
            <v>301365.84999999998</v>
          </cell>
          <cell r="D98">
            <v>0</v>
          </cell>
          <cell r="E98">
            <v>10433.86</v>
          </cell>
          <cell r="F98">
            <v>10433.86</v>
          </cell>
          <cell r="G98">
            <v>10433.86</v>
          </cell>
          <cell r="H98">
            <v>16853.099999999999</v>
          </cell>
          <cell r="I98">
            <v>17815.849999999999</v>
          </cell>
          <cell r="J98">
            <v>17815.849999999999</v>
          </cell>
          <cell r="K98">
            <v>21965.85</v>
          </cell>
          <cell r="L98">
            <v>50057.26</v>
          </cell>
          <cell r="M98">
            <v>50057.26</v>
          </cell>
          <cell r="N98">
            <v>50175.06</v>
          </cell>
          <cell r="O98">
            <v>59512.45</v>
          </cell>
          <cell r="P98">
            <v>59561.599999999999</v>
          </cell>
          <cell r="Q98">
            <v>59561.599999999999</v>
          </cell>
          <cell r="R98">
            <v>59561.599999999999</v>
          </cell>
          <cell r="S98">
            <v>59561.599999999999</v>
          </cell>
          <cell r="T98">
            <v>59561.599999999999</v>
          </cell>
          <cell r="U98">
            <v>61411.360000000001</v>
          </cell>
          <cell r="V98">
            <v>61621.36</v>
          </cell>
          <cell r="W98">
            <v>63427.34</v>
          </cell>
          <cell r="X98">
            <v>63427.34</v>
          </cell>
          <cell r="Y98">
            <v>95427.35</v>
          </cell>
          <cell r="Z98">
            <v>96006.94</v>
          </cell>
          <cell r="AA98">
            <v>96006.94</v>
          </cell>
          <cell r="AB98">
            <v>100313.44</v>
          </cell>
          <cell r="AC98">
            <v>128557.34</v>
          </cell>
          <cell r="AD98">
            <v>128640.86</v>
          </cell>
          <cell r="AE98">
            <v>135864.18</v>
          </cell>
          <cell r="AF98">
            <v>136019.18</v>
          </cell>
          <cell r="AG98">
            <v>139050.65</v>
          </cell>
          <cell r="AH98">
            <v>159721.01</v>
          </cell>
          <cell r="AI98">
            <v>175316.81</v>
          </cell>
          <cell r="AJ98">
            <v>175742.4</v>
          </cell>
          <cell r="AK98">
            <v>189274.36</v>
          </cell>
          <cell r="AL98">
            <v>230526.45</v>
          </cell>
          <cell r="AM98">
            <v>234527.4</v>
          </cell>
          <cell r="AN98">
            <v>238804.06</v>
          </cell>
          <cell r="AO98">
            <v>238954.06</v>
          </cell>
          <cell r="AP98">
            <v>246454.06</v>
          </cell>
          <cell r="AQ98">
            <v>246454.06</v>
          </cell>
          <cell r="AR98">
            <v>269418.81</v>
          </cell>
          <cell r="AS98">
            <v>269569.76</v>
          </cell>
          <cell r="AT98">
            <v>269570.76</v>
          </cell>
          <cell r="AU98">
            <v>269595.76</v>
          </cell>
          <cell r="AV98">
            <v>271292.32</v>
          </cell>
          <cell r="AW98">
            <v>271292.32</v>
          </cell>
          <cell r="AX98">
            <v>280152.51</v>
          </cell>
          <cell r="AY98">
            <v>296528.38</v>
          </cell>
          <cell r="AZ98">
            <v>297716.24</v>
          </cell>
          <cell r="BA98">
            <v>301365.84999999998</v>
          </cell>
        </row>
        <row r="99">
          <cell r="A99" t="str">
            <v>000.001.002.002.005.001.001.</v>
          </cell>
          <cell r="B99" t="str">
            <v>Coms. y otros gtos. créd. otorg x IMC-EPR</v>
          </cell>
          <cell r="C99">
            <v>16730.580000000002</v>
          </cell>
          <cell r="D99">
            <v>0</v>
          </cell>
          <cell r="E99">
            <v>120</v>
          </cell>
          <cell r="F99">
            <v>120</v>
          </cell>
          <cell r="G99">
            <v>120</v>
          </cell>
          <cell r="H99">
            <v>120</v>
          </cell>
          <cell r="I99">
            <v>120</v>
          </cell>
          <cell r="J99">
            <v>120</v>
          </cell>
          <cell r="K99">
            <v>120</v>
          </cell>
          <cell r="L99">
            <v>120</v>
          </cell>
          <cell r="M99">
            <v>120</v>
          </cell>
          <cell r="N99">
            <v>120</v>
          </cell>
          <cell r="O99">
            <v>120</v>
          </cell>
          <cell r="P99">
            <v>120</v>
          </cell>
          <cell r="Q99">
            <v>120</v>
          </cell>
          <cell r="R99">
            <v>120</v>
          </cell>
          <cell r="S99">
            <v>120</v>
          </cell>
          <cell r="T99">
            <v>120</v>
          </cell>
          <cell r="U99">
            <v>120</v>
          </cell>
          <cell r="V99">
            <v>120</v>
          </cell>
          <cell r="W99">
            <v>120</v>
          </cell>
          <cell r="X99">
            <v>120</v>
          </cell>
          <cell r="Y99">
            <v>120</v>
          </cell>
          <cell r="Z99">
            <v>220</v>
          </cell>
          <cell r="AA99">
            <v>220</v>
          </cell>
          <cell r="AB99">
            <v>240</v>
          </cell>
          <cell r="AC99">
            <v>7834</v>
          </cell>
          <cell r="AD99">
            <v>7917.52</v>
          </cell>
          <cell r="AE99">
            <v>7917.52</v>
          </cell>
          <cell r="AF99">
            <v>7917.52</v>
          </cell>
          <cell r="AG99">
            <v>7917.52</v>
          </cell>
          <cell r="AH99">
            <v>7917.52</v>
          </cell>
          <cell r="AI99">
            <v>7917.52</v>
          </cell>
          <cell r="AJ99">
            <v>7917.52</v>
          </cell>
          <cell r="AK99">
            <v>11981.3</v>
          </cell>
          <cell r="AL99">
            <v>11981.3</v>
          </cell>
          <cell r="AM99">
            <v>11981.3</v>
          </cell>
          <cell r="AN99">
            <v>11981.3</v>
          </cell>
          <cell r="AO99">
            <v>11981.3</v>
          </cell>
          <cell r="AP99">
            <v>11981.3</v>
          </cell>
          <cell r="AQ99">
            <v>11981.3</v>
          </cell>
          <cell r="AR99">
            <v>11981.3</v>
          </cell>
          <cell r="AS99">
            <v>11981.3</v>
          </cell>
          <cell r="AT99">
            <v>11981.3</v>
          </cell>
          <cell r="AU99">
            <v>11981.3</v>
          </cell>
          <cell r="AV99">
            <v>12416.3</v>
          </cell>
          <cell r="AW99">
            <v>12416.3</v>
          </cell>
          <cell r="AX99">
            <v>12416.3</v>
          </cell>
          <cell r="AY99">
            <v>13616.3</v>
          </cell>
          <cell r="AZ99">
            <v>13616.3</v>
          </cell>
          <cell r="BA99">
            <v>16730.580000000002</v>
          </cell>
        </row>
        <row r="100">
          <cell r="A100" t="str">
            <v>000.001.002.002.005.001.002.</v>
          </cell>
          <cell r="B100" t="str">
            <v>Coms. y otros gtos. créd. otorg x EFE a residentes</v>
          </cell>
          <cell r="C100">
            <v>284635.27</v>
          </cell>
          <cell r="D100">
            <v>0</v>
          </cell>
          <cell r="E100">
            <v>10313.86</v>
          </cell>
          <cell r="F100">
            <v>10313.86</v>
          </cell>
          <cell r="G100">
            <v>10313.86</v>
          </cell>
          <cell r="H100">
            <v>16733.099999999999</v>
          </cell>
          <cell r="I100">
            <v>17695.849999999999</v>
          </cell>
          <cell r="J100">
            <v>17695.849999999999</v>
          </cell>
          <cell r="K100">
            <v>21845.85</v>
          </cell>
          <cell r="L100">
            <v>49937.26</v>
          </cell>
          <cell r="M100">
            <v>49937.26</v>
          </cell>
          <cell r="N100">
            <v>50055.06</v>
          </cell>
          <cell r="O100">
            <v>59392.45</v>
          </cell>
          <cell r="P100">
            <v>59441.599999999999</v>
          </cell>
          <cell r="Q100">
            <v>59441.599999999999</v>
          </cell>
          <cell r="R100">
            <v>59441.599999999999</v>
          </cell>
          <cell r="S100">
            <v>59441.599999999999</v>
          </cell>
          <cell r="T100">
            <v>59441.599999999999</v>
          </cell>
          <cell r="U100">
            <v>61291.360000000001</v>
          </cell>
          <cell r="V100">
            <v>61501.36</v>
          </cell>
          <cell r="W100">
            <v>63307.34</v>
          </cell>
          <cell r="X100">
            <v>63307.34</v>
          </cell>
          <cell r="Y100">
            <v>95307.35</v>
          </cell>
          <cell r="Z100">
            <v>95786.94</v>
          </cell>
          <cell r="AA100">
            <v>95786.94</v>
          </cell>
          <cell r="AB100">
            <v>100073.44</v>
          </cell>
          <cell r="AC100">
            <v>120723.34</v>
          </cell>
          <cell r="AD100">
            <v>120723.34</v>
          </cell>
          <cell r="AE100">
            <v>127946.66</v>
          </cell>
          <cell r="AF100">
            <v>128101.66</v>
          </cell>
          <cell r="AG100">
            <v>131133.13</v>
          </cell>
          <cell r="AH100">
            <v>151803.49</v>
          </cell>
          <cell r="AI100">
            <v>167399.29</v>
          </cell>
          <cell r="AJ100">
            <v>167824.88</v>
          </cell>
          <cell r="AK100">
            <v>177293.06</v>
          </cell>
          <cell r="AL100">
            <v>218545.15</v>
          </cell>
          <cell r="AM100">
            <v>222546.1</v>
          </cell>
          <cell r="AN100">
            <v>226822.76</v>
          </cell>
          <cell r="AO100">
            <v>226972.76</v>
          </cell>
          <cell r="AP100">
            <v>234472.76</v>
          </cell>
          <cell r="AQ100">
            <v>234472.76</v>
          </cell>
          <cell r="AR100">
            <v>257437.51</v>
          </cell>
          <cell r="AS100">
            <v>257588.46</v>
          </cell>
          <cell r="AT100">
            <v>257589.46</v>
          </cell>
          <cell r="AU100">
            <v>257614.46</v>
          </cell>
          <cell r="AV100">
            <v>258876.02</v>
          </cell>
          <cell r="AW100">
            <v>258876.02</v>
          </cell>
          <cell r="AX100">
            <v>267736.21000000002</v>
          </cell>
          <cell r="AY100">
            <v>282912.08</v>
          </cell>
          <cell r="AZ100">
            <v>284099.94</v>
          </cell>
          <cell r="BA100">
            <v>284635.27</v>
          </cell>
        </row>
        <row r="101">
          <cell r="A101" t="str">
            <v>000.001.002.002.005.002.</v>
          </cell>
          <cell r="B101" t="str">
            <v>Deuda pública</v>
          </cell>
          <cell r="C101">
            <v>211456.25</v>
          </cell>
          <cell r="D101">
            <v>342.71</v>
          </cell>
          <cell r="E101">
            <v>342.71</v>
          </cell>
          <cell r="F101">
            <v>774.65</v>
          </cell>
          <cell r="G101">
            <v>1033.1199999999999</v>
          </cell>
          <cell r="H101">
            <v>1126.3</v>
          </cell>
          <cell r="I101">
            <v>1456.69</v>
          </cell>
          <cell r="J101">
            <v>1456.69</v>
          </cell>
          <cell r="K101">
            <v>2147.5100000000002</v>
          </cell>
          <cell r="L101">
            <v>78736.42</v>
          </cell>
          <cell r="M101">
            <v>78864.649999999994</v>
          </cell>
          <cell r="N101">
            <v>78864.649999999994</v>
          </cell>
          <cell r="O101">
            <v>79044.86</v>
          </cell>
          <cell r="P101">
            <v>79208.009999999995</v>
          </cell>
          <cell r="Q101">
            <v>80082.13</v>
          </cell>
          <cell r="R101">
            <v>80132.479999999996</v>
          </cell>
          <cell r="S101">
            <v>81628.39</v>
          </cell>
          <cell r="T101">
            <v>81628.39</v>
          </cell>
          <cell r="U101">
            <v>81688.02</v>
          </cell>
          <cell r="V101">
            <v>86300.64</v>
          </cell>
          <cell r="W101">
            <v>86668.86</v>
          </cell>
          <cell r="X101">
            <v>86668.86</v>
          </cell>
          <cell r="Y101">
            <v>86668.86</v>
          </cell>
          <cell r="Z101">
            <v>91030.16</v>
          </cell>
          <cell r="AA101">
            <v>109936.22</v>
          </cell>
          <cell r="AB101">
            <v>112561.12</v>
          </cell>
          <cell r="AC101">
            <v>112561.12</v>
          </cell>
          <cell r="AD101">
            <v>112635.65</v>
          </cell>
          <cell r="AE101">
            <v>114576.39</v>
          </cell>
          <cell r="AF101">
            <v>119262.42</v>
          </cell>
          <cell r="AG101">
            <v>120382.26</v>
          </cell>
          <cell r="AH101">
            <v>120518.91</v>
          </cell>
          <cell r="AI101">
            <v>120627.21</v>
          </cell>
          <cell r="AJ101">
            <v>120627.21</v>
          </cell>
          <cell r="AK101">
            <v>120869.29</v>
          </cell>
          <cell r="AL101">
            <v>195582.21</v>
          </cell>
          <cell r="AM101">
            <v>195582.21</v>
          </cell>
          <cell r="AN101">
            <v>203929.82</v>
          </cell>
          <cell r="AO101">
            <v>204584.36</v>
          </cell>
          <cell r="AP101">
            <v>204584.36</v>
          </cell>
          <cell r="AQ101">
            <v>204670.48</v>
          </cell>
          <cell r="AR101">
            <v>204810.43</v>
          </cell>
          <cell r="AS101">
            <v>204844.23</v>
          </cell>
          <cell r="AT101">
            <v>204960.53</v>
          </cell>
          <cell r="AU101">
            <v>205090.41</v>
          </cell>
          <cell r="AV101">
            <v>209765.5</v>
          </cell>
          <cell r="AW101">
            <v>210156.62</v>
          </cell>
          <cell r="AX101">
            <v>210257.33</v>
          </cell>
          <cell r="AY101">
            <v>210548.94</v>
          </cell>
          <cell r="AZ101">
            <v>210653.2</v>
          </cell>
          <cell r="BA101">
            <v>211456.25</v>
          </cell>
        </row>
        <row r="102">
          <cell r="A102" t="str">
            <v>000.001.002.002.005.002.001.</v>
          </cell>
          <cell r="B102" t="str">
            <v>Comisión de compromiso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A103" t="str">
            <v>000.001.002.002.005.002.002.</v>
          </cell>
          <cell r="B103" t="str">
            <v>Coms.y otros gtos. créd. otorg x IMC-EPR sec.púb</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A104" t="str">
            <v>000.001.002.002.005.002.003.</v>
          </cell>
          <cell r="B104" t="str">
            <v>Coms.y otros gtos. créd. otorg x EFE a ent.sec.púb</v>
          </cell>
          <cell r="C104">
            <v>211456.25</v>
          </cell>
          <cell r="D104">
            <v>342.71</v>
          </cell>
          <cell r="E104">
            <v>342.71</v>
          </cell>
          <cell r="F104">
            <v>774.65</v>
          </cell>
          <cell r="G104">
            <v>1033.1199999999999</v>
          </cell>
          <cell r="H104">
            <v>1126.3</v>
          </cell>
          <cell r="I104">
            <v>1456.69</v>
          </cell>
          <cell r="J104">
            <v>1456.69</v>
          </cell>
          <cell r="K104">
            <v>2147.5100000000002</v>
          </cell>
          <cell r="L104">
            <v>78736.42</v>
          </cell>
          <cell r="M104">
            <v>78864.649999999994</v>
          </cell>
          <cell r="N104">
            <v>78864.649999999994</v>
          </cell>
          <cell r="O104">
            <v>79044.86</v>
          </cell>
          <cell r="P104">
            <v>79208.009999999995</v>
          </cell>
          <cell r="Q104">
            <v>80082.13</v>
          </cell>
          <cell r="R104">
            <v>80132.479999999996</v>
          </cell>
          <cell r="S104">
            <v>81628.39</v>
          </cell>
          <cell r="T104">
            <v>81628.39</v>
          </cell>
          <cell r="U104">
            <v>81688.02</v>
          </cell>
          <cell r="V104">
            <v>86300.64</v>
          </cell>
          <cell r="W104">
            <v>86668.86</v>
          </cell>
          <cell r="X104">
            <v>86668.86</v>
          </cell>
          <cell r="Y104">
            <v>86668.86</v>
          </cell>
          <cell r="Z104">
            <v>91030.16</v>
          </cell>
          <cell r="AA104">
            <v>109936.22</v>
          </cell>
          <cell r="AB104">
            <v>112561.12</v>
          </cell>
          <cell r="AC104">
            <v>112561.12</v>
          </cell>
          <cell r="AD104">
            <v>112635.65</v>
          </cell>
          <cell r="AE104">
            <v>114576.39</v>
          </cell>
          <cell r="AF104">
            <v>119262.42</v>
          </cell>
          <cell r="AG104">
            <v>120382.26</v>
          </cell>
          <cell r="AH104">
            <v>120518.91</v>
          </cell>
          <cell r="AI104">
            <v>120627.21</v>
          </cell>
          <cell r="AJ104">
            <v>120627.21</v>
          </cell>
          <cell r="AK104">
            <v>120869.29</v>
          </cell>
          <cell r="AL104">
            <v>195582.21</v>
          </cell>
          <cell r="AM104">
            <v>195582.21</v>
          </cell>
          <cell r="AN104">
            <v>203929.82</v>
          </cell>
          <cell r="AO104">
            <v>204584.36</v>
          </cell>
          <cell r="AP104">
            <v>204584.36</v>
          </cell>
          <cell r="AQ104">
            <v>204670.48</v>
          </cell>
          <cell r="AR104">
            <v>204810.43</v>
          </cell>
          <cell r="AS104">
            <v>204844.23</v>
          </cell>
          <cell r="AT104">
            <v>204960.53</v>
          </cell>
          <cell r="AU104">
            <v>205090.41</v>
          </cell>
          <cell r="AV104">
            <v>209765.5</v>
          </cell>
          <cell r="AW104">
            <v>210156.62</v>
          </cell>
          <cell r="AX104">
            <v>210257.33</v>
          </cell>
          <cell r="AY104">
            <v>210548.94</v>
          </cell>
          <cell r="AZ104">
            <v>210653.2</v>
          </cell>
          <cell r="BA104">
            <v>211456.25</v>
          </cell>
        </row>
        <row r="105">
          <cell r="A105" t="str">
            <v>000.001.002.002.005.003.</v>
          </cell>
          <cell r="B105" t="str">
            <v>Banca comercial</v>
          </cell>
          <cell r="C105">
            <v>20612499.969999999</v>
          </cell>
          <cell r="D105">
            <v>175098.96</v>
          </cell>
          <cell r="E105">
            <v>962410.88</v>
          </cell>
          <cell r="F105">
            <v>1068563.33</v>
          </cell>
          <cell r="G105">
            <v>1283171.74</v>
          </cell>
          <cell r="H105">
            <v>1412907.57</v>
          </cell>
          <cell r="I105">
            <v>2203187.87</v>
          </cell>
          <cell r="J105">
            <v>2401418.89</v>
          </cell>
          <cell r="K105">
            <v>2688034.7</v>
          </cell>
          <cell r="L105">
            <v>2872617.36</v>
          </cell>
          <cell r="M105">
            <v>3141197.47</v>
          </cell>
          <cell r="N105">
            <v>3440949.49</v>
          </cell>
          <cell r="O105">
            <v>3605465.48</v>
          </cell>
          <cell r="P105">
            <v>3848044.19</v>
          </cell>
          <cell r="Q105">
            <v>4068075.71</v>
          </cell>
          <cell r="R105">
            <v>4755333.0199999996</v>
          </cell>
          <cell r="S105">
            <v>4959543.17</v>
          </cell>
          <cell r="T105">
            <v>5284364.46</v>
          </cell>
          <cell r="U105">
            <v>5486204.2300000004</v>
          </cell>
          <cell r="V105">
            <v>6037444.5899999999</v>
          </cell>
          <cell r="W105">
            <v>8711847.9800000004</v>
          </cell>
          <cell r="X105">
            <v>9024515.2599999998</v>
          </cell>
          <cell r="Y105">
            <v>9221381.6999999993</v>
          </cell>
          <cell r="Z105">
            <v>9460252.4600000009</v>
          </cell>
          <cell r="AA105">
            <v>9833669.4299999997</v>
          </cell>
          <cell r="AB105">
            <v>10006476.200000001</v>
          </cell>
          <cell r="AC105">
            <v>10305286.85</v>
          </cell>
          <cell r="AD105">
            <v>10429899.49</v>
          </cell>
          <cell r="AE105">
            <v>11043180.620000001</v>
          </cell>
          <cell r="AF105">
            <v>12012579</v>
          </cell>
          <cell r="AG105">
            <v>12330642.450000001</v>
          </cell>
          <cell r="AH105">
            <v>12451378.84</v>
          </cell>
          <cell r="AI105">
            <v>12666056.620000001</v>
          </cell>
          <cell r="AJ105">
            <v>13001924.609999999</v>
          </cell>
          <cell r="AK105">
            <v>13518435.109999999</v>
          </cell>
          <cell r="AL105">
            <v>13758698.66</v>
          </cell>
          <cell r="AM105">
            <v>13996706</v>
          </cell>
          <cell r="AN105">
            <v>14805779.59</v>
          </cell>
          <cell r="AO105">
            <v>15172551.4</v>
          </cell>
          <cell r="AP105">
            <v>15569247.780000001</v>
          </cell>
          <cell r="AQ105">
            <v>15798271.030000001</v>
          </cell>
          <cell r="AR105">
            <v>16796528.66</v>
          </cell>
          <cell r="AS105">
            <v>17049678.59</v>
          </cell>
          <cell r="AT105">
            <v>17304663.449999999</v>
          </cell>
          <cell r="AU105">
            <v>17571838.170000002</v>
          </cell>
          <cell r="AV105">
            <v>18013061.449999999</v>
          </cell>
          <cell r="AW105">
            <v>19145844.440000001</v>
          </cell>
          <cell r="AX105">
            <v>19415778.059999999</v>
          </cell>
          <cell r="AY105">
            <v>19730080.609999999</v>
          </cell>
          <cell r="AZ105">
            <v>19945852.98</v>
          </cell>
          <cell r="BA105">
            <v>20612499.969999999</v>
          </cell>
        </row>
        <row r="106">
          <cell r="A106" t="str">
            <v>000.001.002.002.005.003.001.</v>
          </cell>
          <cell r="B106" t="str">
            <v>Servicios de intermediación financiera.</v>
          </cell>
          <cell r="C106">
            <v>20612499.969999999</v>
          </cell>
          <cell r="D106">
            <v>175098.96</v>
          </cell>
          <cell r="E106">
            <v>962410.88</v>
          </cell>
          <cell r="F106">
            <v>1068563.33</v>
          </cell>
          <cell r="G106">
            <v>1283171.74</v>
          </cell>
          <cell r="H106">
            <v>1412907.57</v>
          </cell>
          <cell r="I106">
            <v>2203187.87</v>
          </cell>
          <cell r="J106">
            <v>2401418.89</v>
          </cell>
          <cell r="K106">
            <v>2688034.7</v>
          </cell>
          <cell r="L106">
            <v>2872617.36</v>
          </cell>
          <cell r="M106">
            <v>3141197.47</v>
          </cell>
          <cell r="N106">
            <v>3440949.49</v>
          </cell>
          <cell r="O106">
            <v>3605465.48</v>
          </cell>
          <cell r="P106">
            <v>3848044.19</v>
          </cell>
          <cell r="Q106">
            <v>4068075.71</v>
          </cell>
          <cell r="R106">
            <v>4755333.0199999996</v>
          </cell>
          <cell r="S106">
            <v>4959543.17</v>
          </cell>
          <cell r="T106">
            <v>5284364.46</v>
          </cell>
          <cell r="U106">
            <v>5486204.2300000004</v>
          </cell>
          <cell r="V106">
            <v>6037444.5899999999</v>
          </cell>
          <cell r="W106">
            <v>8711847.9800000004</v>
          </cell>
          <cell r="X106">
            <v>9024515.2599999998</v>
          </cell>
          <cell r="Y106">
            <v>9221381.6999999993</v>
          </cell>
          <cell r="Z106">
            <v>9460252.4600000009</v>
          </cell>
          <cell r="AA106">
            <v>9833669.4299999997</v>
          </cell>
          <cell r="AB106">
            <v>10006476.200000001</v>
          </cell>
          <cell r="AC106">
            <v>10305286.85</v>
          </cell>
          <cell r="AD106">
            <v>10429899.49</v>
          </cell>
          <cell r="AE106">
            <v>11043180.620000001</v>
          </cell>
          <cell r="AF106">
            <v>12012579</v>
          </cell>
          <cell r="AG106">
            <v>12330642.450000001</v>
          </cell>
          <cell r="AH106">
            <v>12451378.84</v>
          </cell>
          <cell r="AI106">
            <v>12666056.620000001</v>
          </cell>
          <cell r="AJ106">
            <v>13001924.609999999</v>
          </cell>
          <cell r="AK106">
            <v>13518435.109999999</v>
          </cell>
          <cell r="AL106">
            <v>13758698.66</v>
          </cell>
          <cell r="AM106">
            <v>13996706</v>
          </cell>
          <cell r="AN106">
            <v>14805779.59</v>
          </cell>
          <cell r="AO106">
            <v>15172551.4</v>
          </cell>
          <cell r="AP106">
            <v>15569247.780000001</v>
          </cell>
          <cell r="AQ106">
            <v>15798271.030000001</v>
          </cell>
          <cell r="AR106">
            <v>16796528.66</v>
          </cell>
          <cell r="AS106">
            <v>17049678.59</v>
          </cell>
          <cell r="AT106">
            <v>17304663.449999999</v>
          </cell>
          <cell r="AU106">
            <v>17571838.170000002</v>
          </cell>
          <cell r="AV106">
            <v>18013061.449999999</v>
          </cell>
          <cell r="AW106">
            <v>19145844.440000001</v>
          </cell>
          <cell r="AX106">
            <v>19415778.059999999</v>
          </cell>
          <cell r="AY106">
            <v>19730080.609999999</v>
          </cell>
          <cell r="AZ106">
            <v>19945852.98</v>
          </cell>
          <cell r="BA106">
            <v>20612499.969999999</v>
          </cell>
        </row>
        <row r="107">
          <cell r="A107" t="str">
            <v>000.001.002.002.005.004.</v>
          </cell>
          <cell r="B107" t="str">
            <v>Banco de la República</v>
          </cell>
          <cell r="C107">
            <v>258522250.28999999</v>
          </cell>
          <cell r="D107">
            <v>2608186.63</v>
          </cell>
          <cell r="E107">
            <v>18942429.23</v>
          </cell>
          <cell r="F107">
            <v>21584486.539999999</v>
          </cell>
          <cell r="G107">
            <v>21906360.390000001</v>
          </cell>
          <cell r="H107">
            <v>24890021.969999999</v>
          </cell>
          <cell r="I107">
            <v>30317878.41</v>
          </cell>
          <cell r="J107">
            <v>35737608.030000001</v>
          </cell>
          <cell r="K107">
            <v>40278012.850000001</v>
          </cell>
          <cell r="L107">
            <v>55491118.43</v>
          </cell>
          <cell r="M107">
            <v>57837207.079999998</v>
          </cell>
          <cell r="N107">
            <v>58993294.880000003</v>
          </cell>
          <cell r="O107">
            <v>67866726.469999999</v>
          </cell>
          <cell r="P107">
            <v>71296222.180000007</v>
          </cell>
          <cell r="Q107">
            <v>74206409.620000005</v>
          </cell>
          <cell r="R107">
            <v>76187665.960000008</v>
          </cell>
          <cell r="S107">
            <v>78986672.560000002</v>
          </cell>
          <cell r="T107">
            <v>86673204.320000008</v>
          </cell>
          <cell r="U107">
            <v>97053269.030000001</v>
          </cell>
          <cell r="V107">
            <v>100050297.15000001</v>
          </cell>
          <cell r="W107">
            <v>111125654.98</v>
          </cell>
          <cell r="X107">
            <v>114091685.64</v>
          </cell>
          <cell r="Y107">
            <v>116755001.15000001</v>
          </cell>
          <cell r="Z107">
            <v>118271850.93000001</v>
          </cell>
          <cell r="AA107">
            <v>118998767.05</v>
          </cell>
          <cell r="AB107">
            <v>124187427.67</v>
          </cell>
          <cell r="AC107">
            <v>126542991.41</v>
          </cell>
          <cell r="AD107">
            <v>130112549.46000001</v>
          </cell>
          <cell r="AE107">
            <v>133978237.94</v>
          </cell>
          <cell r="AF107">
            <v>135474873.53999999</v>
          </cell>
          <cell r="AG107">
            <v>138755938.43000001</v>
          </cell>
          <cell r="AH107">
            <v>140489935.81</v>
          </cell>
          <cell r="AI107">
            <v>143157465.62</v>
          </cell>
          <cell r="AJ107">
            <v>147014259</v>
          </cell>
          <cell r="AK107">
            <v>151058831.69</v>
          </cell>
          <cell r="AL107">
            <v>154267254.97999999</v>
          </cell>
          <cell r="AM107">
            <v>165811211.47999999</v>
          </cell>
          <cell r="AN107">
            <v>170249670.93000001</v>
          </cell>
          <cell r="AO107">
            <v>177338186.86000001</v>
          </cell>
          <cell r="AP107">
            <v>179288767.56</v>
          </cell>
          <cell r="AQ107">
            <v>183907464.22999999</v>
          </cell>
          <cell r="AR107">
            <v>187113517.53999999</v>
          </cell>
          <cell r="AS107">
            <v>190519202.81</v>
          </cell>
          <cell r="AT107">
            <v>191038049.78</v>
          </cell>
          <cell r="AU107">
            <v>213770693.91</v>
          </cell>
          <cell r="AV107">
            <v>219191671.17000002</v>
          </cell>
          <cell r="AW107">
            <v>224038774.81</v>
          </cell>
          <cell r="AX107">
            <v>241249197.61000001</v>
          </cell>
          <cell r="AY107">
            <v>252125008.16</v>
          </cell>
          <cell r="AZ107">
            <v>255739041.19</v>
          </cell>
          <cell r="BA107">
            <v>258522250.28999999</v>
          </cell>
        </row>
        <row r="108">
          <cell r="A108" t="str">
            <v>000.001.002.002.005.004.001.</v>
          </cell>
          <cell r="B108" t="str">
            <v>Manejo de reservas</v>
          </cell>
          <cell r="C108">
            <v>7257068.6799999997</v>
          </cell>
          <cell r="D108">
            <v>0</v>
          </cell>
          <cell r="E108">
            <v>1419.63</v>
          </cell>
          <cell r="F108">
            <v>1419.63</v>
          </cell>
          <cell r="G108">
            <v>1419.63</v>
          </cell>
          <cell r="H108">
            <v>2204.5300000000002</v>
          </cell>
          <cell r="I108">
            <v>3675682.89</v>
          </cell>
          <cell r="J108">
            <v>4271476.4400000004</v>
          </cell>
          <cell r="K108">
            <v>4293091.34</v>
          </cell>
          <cell r="L108">
            <v>4281661.37</v>
          </cell>
          <cell r="M108">
            <v>4687611.22</v>
          </cell>
          <cell r="N108">
            <v>4786859.54</v>
          </cell>
          <cell r="O108">
            <v>4786859.54</v>
          </cell>
          <cell r="P108">
            <v>4787644.4400000004</v>
          </cell>
          <cell r="Q108">
            <v>4787444.4400000004</v>
          </cell>
          <cell r="R108">
            <v>4787444.4400000004</v>
          </cell>
          <cell r="S108">
            <v>4787444.4400000004</v>
          </cell>
          <cell r="T108">
            <v>4790591.8</v>
          </cell>
          <cell r="U108">
            <v>4817259.3499999996</v>
          </cell>
          <cell r="V108">
            <v>4978510.63</v>
          </cell>
          <cell r="W108">
            <v>4979295.53</v>
          </cell>
          <cell r="X108">
            <v>4981857.6900000004</v>
          </cell>
          <cell r="Y108">
            <v>5175228.51</v>
          </cell>
          <cell r="Z108">
            <v>5175228.51</v>
          </cell>
          <cell r="AA108">
            <v>5175228.51</v>
          </cell>
          <cell r="AB108">
            <v>5395955.4000000004</v>
          </cell>
          <cell r="AC108">
            <v>5545218.6500000004</v>
          </cell>
          <cell r="AD108">
            <v>5545218.6500000004</v>
          </cell>
          <cell r="AE108">
            <v>5545218.6500000004</v>
          </cell>
          <cell r="AF108">
            <v>5546018.7199999997</v>
          </cell>
          <cell r="AG108">
            <v>5546018.7199999997</v>
          </cell>
          <cell r="AH108">
            <v>5836995.96</v>
          </cell>
          <cell r="AI108">
            <v>5837038.7999999998</v>
          </cell>
          <cell r="AJ108">
            <v>5837383.4400000004</v>
          </cell>
          <cell r="AK108">
            <v>5837383.4400000004</v>
          </cell>
          <cell r="AL108">
            <v>6123704.54</v>
          </cell>
          <cell r="AM108">
            <v>6123716.2400000002</v>
          </cell>
          <cell r="AN108">
            <v>6218375.3600000003</v>
          </cell>
          <cell r="AO108">
            <v>6219160.2599999998</v>
          </cell>
          <cell r="AP108">
            <v>6251363.9500000002</v>
          </cell>
          <cell r="AQ108">
            <v>6399789.8100000005</v>
          </cell>
          <cell r="AR108">
            <v>6399802.0499999998</v>
          </cell>
          <cell r="AS108">
            <v>6399802.0499999998</v>
          </cell>
          <cell r="AT108">
            <v>6400586.9500000002</v>
          </cell>
          <cell r="AU108">
            <v>6434416.0600000005</v>
          </cell>
          <cell r="AV108">
            <v>6434416.0600000005</v>
          </cell>
          <cell r="AW108">
            <v>6527065.8100000005</v>
          </cell>
          <cell r="AX108">
            <v>6874381.54</v>
          </cell>
          <cell r="AY108">
            <v>6908945.9400000004</v>
          </cell>
          <cell r="AZ108">
            <v>7257007.3900000006</v>
          </cell>
          <cell r="BA108">
            <v>7257068.6799999997</v>
          </cell>
        </row>
        <row r="109">
          <cell r="A109" t="str">
            <v>000.001.002.002.005.004.002.</v>
          </cell>
          <cell r="B109" t="str">
            <v>Pérdida venta ext. oro monetario</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A110" t="str">
            <v>000.001.002.002.005.004.003.</v>
          </cell>
          <cell r="B110" t="str">
            <v>Pérdida compra-venta de divisas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A111" t="str">
            <v>000.001.002.002.005.004.004.</v>
          </cell>
          <cell r="B111" t="str">
            <v>Pérdida dif. cambiario nómina diplomática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A112" t="str">
            <v>000.001.002.002.005.004.005.</v>
          </cell>
          <cell r="B112" t="str">
            <v>Pérdida compra-venta de DEGs</v>
          </cell>
          <cell r="C112">
            <v>41807.660000000003</v>
          </cell>
          <cell r="D112">
            <v>0</v>
          </cell>
          <cell r="E112">
            <v>0</v>
          </cell>
          <cell r="F112">
            <v>0.04</v>
          </cell>
          <cell r="G112">
            <v>0.04</v>
          </cell>
          <cell r="H112">
            <v>0.04</v>
          </cell>
          <cell r="I112">
            <v>0.04</v>
          </cell>
          <cell r="J112">
            <v>0.04</v>
          </cell>
          <cell r="K112">
            <v>0.04</v>
          </cell>
          <cell r="L112">
            <v>0.04</v>
          </cell>
          <cell r="M112">
            <v>0.04</v>
          </cell>
          <cell r="N112">
            <v>0.04</v>
          </cell>
          <cell r="O112">
            <v>0.04</v>
          </cell>
          <cell r="P112">
            <v>0.04</v>
          </cell>
          <cell r="Q112">
            <v>0.04</v>
          </cell>
          <cell r="R112">
            <v>0.04</v>
          </cell>
          <cell r="S112">
            <v>0.04</v>
          </cell>
          <cell r="T112">
            <v>0.04</v>
          </cell>
          <cell r="U112">
            <v>0.04</v>
          </cell>
          <cell r="V112">
            <v>1868</v>
          </cell>
          <cell r="W112">
            <v>1868</v>
          </cell>
          <cell r="X112">
            <v>1868</v>
          </cell>
          <cell r="Y112">
            <v>1868</v>
          </cell>
          <cell r="Z112">
            <v>1868</v>
          </cell>
          <cell r="AA112">
            <v>1868</v>
          </cell>
          <cell r="AB112">
            <v>1868</v>
          </cell>
          <cell r="AC112">
            <v>1868</v>
          </cell>
          <cell r="AD112">
            <v>1868</v>
          </cell>
          <cell r="AE112">
            <v>1868</v>
          </cell>
          <cell r="AF112">
            <v>1868</v>
          </cell>
          <cell r="AG112">
            <v>1868</v>
          </cell>
          <cell r="AH112">
            <v>1868</v>
          </cell>
          <cell r="AI112">
            <v>1868</v>
          </cell>
          <cell r="AJ112">
            <v>11038.96</v>
          </cell>
          <cell r="AK112">
            <v>11038.96</v>
          </cell>
          <cell r="AL112">
            <v>11038.96</v>
          </cell>
          <cell r="AM112">
            <v>11038.96</v>
          </cell>
          <cell r="AN112">
            <v>11038.96</v>
          </cell>
          <cell r="AO112">
            <v>11038.96</v>
          </cell>
          <cell r="AP112">
            <v>11038.96</v>
          </cell>
          <cell r="AQ112">
            <v>11038.96</v>
          </cell>
          <cell r="AR112">
            <v>11038.96</v>
          </cell>
          <cell r="AS112">
            <v>11038.96</v>
          </cell>
          <cell r="AT112">
            <v>11038.96</v>
          </cell>
          <cell r="AU112">
            <v>11038.96</v>
          </cell>
          <cell r="AV112">
            <v>11038.96</v>
          </cell>
          <cell r="AW112">
            <v>41807.660000000003</v>
          </cell>
          <cell r="AX112">
            <v>41807.660000000003</v>
          </cell>
          <cell r="AY112">
            <v>41807.660000000003</v>
          </cell>
          <cell r="AZ112">
            <v>41807.660000000003</v>
          </cell>
          <cell r="BA112">
            <v>41807.660000000003</v>
          </cell>
        </row>
        <row r="113">
          <cell r="A113" t="str">
            <v>000.001.002.002.005.004.006.</v>
          </cell>
          <cell r="B113" t="str">
            <v>Pérdida dif. Cambiario líneas externas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A114" t="str">
            <v>000.001.002.002.005.004.007.</v>
          </cell>
          <cell r="B114" t="str">
            <v>Pérdida liquidación de inversiones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A115" t="str">
            <v>000.001.002.002.005.004.008.</v>
          </cell>
          <cell r="B115" t="str">
            <v>Comisión de compromiso</v>
          </cell>
          <cell r="C115">
            <v>4042640.7</v>
          </cell>
          <cell r="D115">
            <v>0</v>
          </cell>
          <cell r="E115">
            <v>4042640.7</v>
          </cell>
          <cell r="F115">
            <v>4042640.7</v>
          </cell>
          <cell r="G115">
            <v>4042640.7</v>
          </cell>
          <cell r="H115">
            <v>4042640.7</v>
          </cell>
          <cell r="I115">
            <v>4042640.7</v>
          </cell>
          <cell r="J115">
            <v>4042640.7</v>
          </cell>
          <cell r="K115">
            <v>4042640.7</v>
          </cell>
          <cell r="L115">
            <v>4042640.7</v>
          </cell>
          <cell r="M115">
            <v>4042640.7</v>
          </cell>
          <cell r="N115">
            <v>4042640.7</v>
          </cell>
          <cell r="O115">
            <v>4042640.7</v>
          </cell>
          <cell r="P115">
            <v>4042640.7</v>
          </cell>
          <cell r="Q115">
            <v>4042640.7</v>
          </cell>
          <cell r="R115">
            <v>4042640.7</v>
          </cell>
          <cell r="S115">
            <v>4042640.7</v>
          </cell>
          <cell r="T115">
            <v>4042640.7</v>
          </cell>
          <cell r="U115">
            <v>4042640.7</v>
          </cell>
          <cell r="V115">
            <v>4042640.7</v>
          </cell>
          <cell r="W115">
            <v>4042640.7</v>
          </cell>
          <cell r="X115">
            <v>4042640.7</v>
          </cell>
          <cell r="Y115">
            <v>4042640.7</v>
          </cell>
          <cell r="Z115">
            <v>4042640.7</v>
          </cell>
          <cell r="AA115">
            <v>4042640.7</v>
          </cell>
          <cell r="AB115">
            <v>4042640.7</v>
          </cell>
          <cell r="AC115">
            <v>4042640.7</v>
          </cell>
          <cell r="AD115">
            <v>4042640.7</v>
          </cell>
          <cell r="AE115">
            <v>4042640.7</v>
          </cell>
          <cell r="AF115">
            <v>4042640.7</v>
          </cell>
          <cell r="AG115">
            <v>4042640.7</v>
          </cell>
          <cell r="AH115">
            <v>4042640.7</v>
          </cell>
          <cell r="AI115">
            <v>4042640.7</v>
          </cell>
          <cell r="AJ115">
            <v>4042640.7</v>
          </cell>
          <cell r="AK115">
            <v>4042640.7</v>
          </cell>
          <cell r="AL115">
            <v>4042640.7</v>
          </cell>
          <cell r="AM115">
            <v>4042640.7</v>
          </cell>
          <cell r="AN115">
            <v>4042640.7</v>
          </cell>
          <cell r="AO115">
            <v>4042640.7</v>
          </cell>
          <cell r="AP115">
            <v>4042640.7</v>
          </cell>
          <cell r="AQ115">
            <v>4042640.7</v>
          </cell>
          <cell r="AR115">
            <v>4042640.7</v>
          </cell>
          <cell r="AS115">
            <v>4042640.7</v>
          </cell>
          <cell r="AT115">
            <v>4042640.7</v>
          </cell>
          <cell r="AU115">
            <v>4042640.7</v>
          </cell>
          <cell r="AV115">
            <v>4042640.7</v>
          </cell>
          <cell r="AW115">
            <v>4042640.7</v>
          </cell>
          <cell r="AX115">
            <v>4042640.7</v>
          </cell>
          <cell r="AY115">
            <v>4042640.7</v>
          </cell>
          <cell r="AZ115">
            <v>4042640.7</v>
          </cell>
          <cell r="BA115">
            <v>4042640.7</v>
          </cell>
        </row>
        <row r="116">
          <cell r="A116" t="str">
            <v>000.001.002.002.005.004.009.</v>
          </cell>
          <cell r="B116" t="str">
            <v>Pérdida en Precios de Mercado Portafolio</v>
          </cell>
          <cell r="C116">
            <v>192968072.69</v>
          </cell>
          <cell r="D116">
            <v>852707.98</v>
          </cell>
          <cell r="E116">
            <v>8934425.2799999993</v>
          </cell>
          <cell r="F116">
            <v>9062426.4299999997</v>
          </cell>
          <cell r="G116">
            <v>9094439.8000000007</v>
          </cell>
          <cell r="H116">
            <v>11254024.130000001</v>
          </cell>
          <cell r="I116">
            <v>11402995.82</v>
          </cell>
          <cell r="J116">
            <v>14539864.07</v>
          </cell>
          <cell r="K116">
            <v>17787921.550000001</v>
          </cell>
          <cell r="L116">
            <v>32286939.289999999</v>
          </cell>
          <cell r="M116">
            <v>33129197.199999999</v>
          </cell>
          <cell r="N116">
            <v>33968345.799999997</v>
          </cell>
          <cell r="O116">
            <v>40241615.950000003</v>
          </cell>
          <cell r="P116">
            <v>42337353.640000001</v>
          </cell>
          <cell r="Q116">
            <v>44539696.18</v>
          </cell>
          <cell r="R116">
            <v>45536009.060000002</v>
          </cell>
          <cell r="S116">
            <v>47560480.310000002</v>
          </cell>
          <cell r="T116">
            <v>52365047.980000004</v>
          </cell>
          <cell r="U116">
            <v>59722947.5</v>
          </cell>
          <cell r="V116">
            <v>61160503.009999998</v>
          </cell>
          <cell r="W116">
            <v>70828747.049999997</v>
          </cell>
          <cell r="X116">
            <v>73010047.460000008</v>
          </cell>
          <cell r="Y116">
            <v>75172601.790000007</v>
          </cell>
          <cell r="Z116">
            <v>76483172.189999998</v>
          </cell>
          <cell r="AA116">
            <v>76989083.980000004</v>
          </cell>
          <cell r="AB116">
            <v>79716549.670000002</v>
          </cell>
          <cell r="AC116">
            <v>81597306.859999999</v>
          </cell>
          <cell r="AD116">
            <v>84115185.280000001</v>
          </cell>
          <cell r="AE116">
            <v>87414595</v>
          </cell>
          <cell r="AF116">
            <v>88762086.239999995</v>
          </cell>
          <cell r="AG116">
            <v>91508792.299999997</v>
          </cell>
          <cell r="AH116">
            <v>92603116.590000004</v>
          </cell>
          <cell r="AI116">
            <v>94434768.030000001</v>
          </cell>
          <cell r="AJ116">
            <v>97281819.650000006</v>
          </cell>
          <cell r="AK116">
            <v>100136484.26000001</v>
          </cell>
          <cell r="AL116">
            <v>102156714.77</v>
          </cell>
          <cell r="AM116">
            <v>113500343.83</v>
          </cell>
          <cell r="AN116">
            <v>117119891.72</v>
          </cell>
          <cell r="AO116">
            <v>123096608.75</v>
          </cell>
          <cell r="AP116">
            <v>123809627.3</v>
          </cell>
          <cell r="AQ116">
            <v>128265315.67</v>
          </cell>
          <cell r="AR116">
            <v>131292802.11</v>
          </cell>
          <cell r="AS116">
            <v>134028833.14</v>
          </cell>
          <cell r="AT116">
            <v>134294842.5</v>
          </cell>
          <cell r="AU116">
            <v>156700049.34</v>
          </cell>
          <cell r="AV116">
            <v>161741800.28999999</v>
          </cell>
          <cell r="AW116">
            <v>165581775.50999999</v>
          </cell>
          <cell r="AX116">
            <v>179390492.38</v>
          </cell>
          <cell r="AY116">
            <v>189155981.72</v>
          </cell>
          <cell r="AZ116">
            <v>191526021.27000001</v>
          </cell>
          <cell r="BA116">
            <v>192968072.69</v>
          </cell>
        </row>
        <row r="117">
          <cell r="A117" t="str">
            <v>000.001.002.002.005.004.010.</v>
          </cell>
          <cell r="B117" t="str">
            <v>Diferencial Cambiario de Portafolio</v>
          </cell>
          <cell r="C117">
            <v>42019077.420000002</v>
          </cell>
          <cell r="D117">
            <v>1702560.34</v>
          </cell>
          <cell r="E117">
            <v>5299112.18</v>
          </cell>
          <cell r="F117">
            <v>7780422.2400000002</v>
          </cell>
          <cell r="G117">
            <v>7990754.6699999999</v>
          </cell>
          <cell r="H117">
            <v>8558363.3499999996</v>
          </cell>
          <cell r="I117">
            <v>9223991.6899999995</v>
          </cell>
          <cell r="J117">
            <v>10589409.42</v>
          </cell>
          <cell r="K117">
            <v>11526088.17</v>
          </cell>
          <cell r="L117">
            <v>12043899.200000001</v>
          </cell>
          <cell r="M117">
            <v>12864500.950000001</v>
          </cell>
          <cell r="N117">
            <v>13079609.630000001</v>
          </cell>
          <cell r="O117">
            <v>15250336.59</v>
          </cell>
          <cell r="P117">
            <v>16260825.48</v>
          </cell>
          <cell r="Q117">
            <v>16785864.059999999</v>
          </cell>
          <cell r="R117">
            <v>17754143.68</v>
          </cell>
          <cell r="S117">
            <v>18456226.609999999</v>
          </cell>
          <cell r="T117">
            <v>19937212.330000002</v>
          </cell>
          <cell r="U117">
            <v>21305110.170000002</v>
          </cell>
          <cell r="V117">
            <v>22004335.850000001</v>
          </cell>
          <cell r="W117">
            <v>23396446.440000001</v>
          </cell>
          <cell r="X117">
            <v>24043366.059999999</v>
          </cell>
          <cell r="Y117">
            <v>24319868.650000002</v>
          </cell>
          <cell r="Z117">
            <v>24488607.309999999</v>
          </cell>
          <cell r="AA117">
            <v>24668555.490000002</v>
          </cell>
          <cell r="AB117">
            <v>26882926.640000001</v>
          </cell>
          <cell r="AC117">
            <v>27149223.629999999</v>
          </cell>
          <cell r="AD117">
            <v>27975542.859999999</v>
          </cell>
          <cell r="AE117">
            <v>28449269.68</v>
          </cell>
          <cell r="AF117">
            <v>28584884</v>
          </cell>
          <cell r="AG117">
            <v>29041991.969999999</v>
          </cell>
          <cell r="AH117">
            <v>29324111.350000001</v>
          </cell>
          <cell r="AI117">
            <v>29924649.16</v>
          </cell>
          <cell r="AJ117">
            <v>30179055.640000001</v>
          </cell>
          <cell r="AK117">
            <v>31256116.969999999</v>
          </cell>
          <cell r="AL117">
            <v>31959245.34</v>
          </cell>
          <cell r="AM117">
            <v>32093369.550000001</v>
          </cell>
          <cell r="AN117">
            <v>32816395.629999999</v>
          </cell>
          <cell r="AO117">
            <v>33735169.759999998</v>
          </cell>
          <cell r="AP117">
            <v>34639898.100000001</v>
          </cell>
          <cell r="AQ117">
            <v>34654480.539999999</v>
          </cell>
          <cell r="AR117">
            <v>34773089.130000003</v>
          </cell>
          <cell r="AS117">
            <v>35418819.32</v>
          </cell>
          <cell r="AT117">
            <v>35608972.68</v>
          </cell>
          <cell r="AU117">
            <v>35863603.189999998</v>
          </cell>
          <cell r="AV117">
            <v>36225899.75</v>
          </cell>
          <cell r="AW117">
            <v>36235773.280000001</v>
          </cell>
          <cell r="AX117">
            <v>39030076.100000001</v>
          </cell>
          <cell r="AY117">
            <v>39911426.090000004</v>
          </cell>
          <cell r="AZ117">
            <v>40760625.159999996</v>
          </cell>
          <cell r="BA117">
            <v>42019077.420000002</v>
          </cell>
        </row>
        <row r="118">
          <cell r="A118" t="str">
            <v>000.001.002.002.005.004.011.</v>
          </cell>
          <cell r="B118" t="str">
            <v>Perdida en Precios de Mercado Otras Inversiones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A119" t="str">
            <v>000.001.002.002.005.004.012.</v>
          </cell>
          <cell r="B119" t="str">
            <v>Diferencial Cambiario Otras Inversiones</v>
          </cell>
          <cell r="C119">
            <v>7642625.8500000006</v>
          </cell>
          <cell r="D119">
            <v>52503.59</v>
          </cell>
          <cell r="E119">
            <v>663739.18999999994</v>
          </cell>
          <cell r="F119">
            <v>696485.25</v>
          </cell>
          <cell r="G119">
            <v>776013.3</v>
          </cell>
          <cell r="H119">
            <v>1031696.97</v>
          </cell>
          <cell r="I119">
            <v>1296107.6299999999</v>
          </cell>
          <cell r="J119">
            <v>1617757.72</v>
          </cell>
          <cell r="K119">
            <v>1951811.41</v>
          </cell>
          <cell r="L119">
            <v>2159518.19</v>
          </cell>
          <cell r="M119">
            <v>2436797.33</v>
          </cell>
          <cell r="N119">
            <v>2436797.33</v>
          </cell>
          <cell r="O119">
            <v>2866231.81</v>
          </cell>
          <cell r="P119">
            <v>3188716.04</v>
          </cell>
          <cell r="Q119">
            <v>3371722.36</v>
          </cell>
          <cell r="R119">
            <v>3384541.54</v>
          </cell>
          <cell r="S119">
            <v>3456370.74</v>
          </cell>
          <cell r="T119">
            <v>4854201.75</v>
          </cell>
          <cell r="U119">
            <v>4922384.2</v>
          </cell>
          <cell r="V119">
            <v>4945775.6100000003</v>
          </cell>
          <cell r="W119">
            <v>4959993.91</v>
          </cell>
          <cell r="X119">
            <v>5095242.38</v>
          </cell>
          <cell r="Y119">
            <v>5126130.1500000004</v>
          </cell>
          <cell r="Z119">
            <v>5163670.87</v>
          </cell>
          <cell r="AA119">
            <v>5202688.03</v>
          </cell>
          <cell r="AB119">
            <v>5228784.92</v>
          </cell>
          <cell r="AC119">
            <v>5288031.2300000004</v>
          </cell>
          <cell r="AD119">
            <v>5513391.6299999999</v>
          </cell>
          <cell r="AE119">
            <v>5602281.1100000003</v>
          </cell>
          <cell r="AF119">
            <v>5615011.0800000001</v>
          </cell>
          <cell r="AG119">
            <v>5692261.9400000004</v>
          </cell>
          <cell r="AH119">
            <v>5758838.4100000001</v>
          </cell>
          <cell r="AI119">
            <v>5994136.1299999999</v>
          </cell>
          <cell r="AJ119">
            <v>5994136.1299999999</v>
          </cell>
          <cell r="AK119">
            <v>6105951.1299999999</v>
          </cell>
          <cell r="AL119">
            <v>6304694.4400000004</v>
          </cell>
          <cell r="AM119">
            <v>6370885.9699999997</v>
          </cell>
          <cell r="AN119">
            <v>6370885.9699999997</v>
          </cell>
          <cell r="AO119">
            <v>6563125.8399999999</v>
          </cell>
          <cell r="AP119">
            <v>6863755.96</v>
          </cell>
          <cell r="AQ119">
            <v>6863755.96</v>
          </cell>
          <cell r="AR119">
            <v>6921407.6600000001</v>
          </cell>
          <cell r="AS119">
            <v>6945331.71</v>
          </cell>
          <cell r="AT119">
            <v>7007231.0600000005</v>
          </cell>
          <cell r="AU119">
            <v>7046208.7300000004</v>
          </cell>
          <cell r="AV119">
            <v>7063138.4800000004</v>
          </cell>
          <cell r="AW119">
            <v>7063138.4800000004</v>
          </cell>
          <cell r="AX119">
            <v>7323225.8600000003</v>
          </cell>
          <cell r="AY119">
            <v>7517632.6799999997</v>
          </cell>
          <cell r="AZ119">
            <v>7564365.6400000006</v>
          </cell>
          <cell r="BA119">
            <v>7642625.8500000006</v>
          </cell>
        </row>
        <row r="120">
          <cell r="A120" t="str">
            <v>000.001.002.002.005.004.013.</v>
          </cell>
          <cell r="B120" t="str">
            <v>Convenios internacionales</v>
          </cell>
          <cell r="C120">
            <v>32651.040000000001</v>
          </cell>
          <cell r="D120">
            <v>414.72</v>
          </cell>
          <cell r="E120">
            <v>1092.25</v>
          </cell>
          <cell r="F120">
            <v>1092.25</v>
          </cell>
          <cell r="G120">
            <v>1092.25</v>
          </cell>
          <cell r="H120">
            <v>1092.25</v>
          </cell>
          <cell r="I120">
            <v>2367.2399999999998</v>
          </cell>
          <cell r="J120">
            <v>2367.2399999999998</v>
          </cell>
          <cell r="K120">
            <v>2367.2399999999998</v>
          </cell>
          <cell r="L120">
            <v>2367.2399999999998</v>
          </cell>
          <cell r="M120">
            <v>2367.2399999999998</v>
          </cell>
          <cell r="N120">
            <v>4949.4399999999996</v>
          </cell>
          <cell r="O120">
            <v>4949.4399999999996</v>
          </cell>
          <cell r="P120">
            <v>4949.4399999999996</v>
          </cell>
          <cell r="Q120">
            <v>4949.4399999999996</v>
          </cell>
          <cell r="R120">
            <v>8794.1</v>
          </cell>
          <cell r="S120">
            <v>9417.32</v>
          </cell>
          <cell r="T120">
            <v>9417.32</v>
          </cell>
          <cell r="U120">
            <v>9417.32</v>
          </cell>
          <cell r="V120">
            <v>10216.66</v>
          </cell>
          <cell r="W120">
            <v>10216.66</v>
          </cell>
          <cell r="X120">
            <v>10216.66</v>
          </cell>
          <cell r="Y120">
            <v>10216.66</v>
          </cell>
          <cell r="Z120">
            <v>10216.66</v>
          </cell>
          <cell r="AA120">
            <v>12255.65</v>
          </cell>
          <cell r="AB120">
            <v>12255.65</v>
          </cell>
          <cell r="AC120">
            <v>12255.65</v>
          </cell>
          <cell r="AD120">
            <v>12255.65</v>
          </cell>
          <cell r="AE120">
            <v>15918.11</v>
          </cell>
          <cell r="AF120">
            <v>15918.11</v>
          </cell>
          <cell r="AG120">
            <v>15918.11</v>
          </cell>
          <cell r="AH120">
            <v>15918.11</v>
          </cell>
          <cell r="AI120">
            <v>15918.11</v>
          </cell>
          <cell r="AJ120">
            <v>19548.650000000001</v>
          </cell>
          <cell r="AK120">
            <v>20580.400000000001</v>
          </cell>
          <cell r="AL120">
            <v>20580.400000000001</v>
          </cell>
          <cell r="AM120">
            <v>20580.400000000001</v>
          </cell>
          <cell r="AN120">
            <v>21806.76</v>
          </cell>
          <cell r="AO120">
            <v>21806.76</v>
          </cell>
          <cell r="AP120">
            <v>21806.76</v>
          </cell>
          <cell r="AQ120">
            <v>21806.76</v>
          </cell>
          <cell r="AR120">
            <v>24101.1</v>
          </cell>
          <cell r="AS120">
            <v>24101.1</v>
          </cell>
          <cell r="AT120">
            <v>24101.1</v>
          </cell>
          <cell r="AU120">
            <v>24101.1</v>
          </cell>
          <cell r="AV120">
            <v>24101.1</v>
          </cell>
          <cell r="AW120">
            <v>28267.119999999999</v>
          </cell>
          <cell r="AX120">
            <v>28267.119999999999</v>
          </cell>
          <cell r="AY120">
            <v>28267.119999999999</v>
          </cell>
          <cell r="AZ120">
            <v>28267.119999999999</v>
          </cell>
          <cell r="BA120">
            <v>32651.040000000001</v>
          </cell>
        </row>
        <row r="121">
          <cell r="B121" t="str">
            <v>Organismos internacionales</v>
          </cell>
          <cell r="C121">
            <v>4518306.25</v>
          </cell>
          <cell r="D121">
            <v>0</v>
          </cell>
          <cell r="E121">
            <v>0</v>
          </cell>
          <cell r="F121">
            <v>0</v>
          </cell>
          <cell r="G121">
            <v>0</v>
          </cell>
          <cell r="H121">
            <v>0</v>
          </cell>
          <cell r="I121">
            <v>674092.4</v>
          </cell>
          <cell r="J121">
            <v>674092.4</v>
          </cell>
          <cell r="K121">
            <v>674092.4</v>
          </cell>
          <cell r="L121">
            <v>674092.4</v>
          </cell>
          <cell r="M121">
            <v>674092.4</v>
          </cell>
          <cell r="N121">
            <v>674092.4</v>
          </cell>
          <cell r="O121">
            <v>674092.4</v>
          </cell>
          <cell r="P121">
            <v>674092.4</v>
          </cell>
          <cell r="Q121">
            <v>674092.4</v>
          </cell>
          <cell r="R121">
            <v>674092.4</v>
          </cell>
          <cell r="S121">
            <v>674092.4</v>
          </cell>
          <cell r="T121">
            <v>674092.4</v>
          </cell>
          <cell r="U121">
            <v>2233509.75</v>
          </cell>
          <cell r="V121">
            <v>2906446.69</v>
          </cell>
          <cell r="W121">
            <v>2906446.69</v>
          </cell>
          <cell r="X121">
            <v>2906446.69</v>
          </cell>
          <cell r="Y121">
            <v>2906446.69</v>
          </cell>
          <cell r="Z121">
            <v>2906446.69</v>
          </cell>
          <cell r="AA121">
            <v>2906446.69</v>
          </cell>
          <cell r="AB121">
            <v>2906446.69</v>
          </cell>
          <cell r="AC121">
            <v>2906446.69</v>
          </cell>
          <cell r="AD121">
            <v>2906446.69</v>
          </cell>
          <cell r="AE121">
            <v>2906446.69</v>
          </cell>
          <cell r="AF121">
            <v>2906446.69</v>
          </cell>
          <cell r="AG121">
            <v>2906446.69</v>
          </cell>
          <cell r="AH121">
            <v>2906446.69</v>
          </cell>
          <cell r="AI121">
            <v>2906446.69</v>
          </cell>
          <cell r="AJ121">
            <v>3648635.83</v>
          </cell>
          <cell r="AK121">
            <v>3648635.83</v>
          </cell>
          <cell r="AL121">
            <v>3648635.83</v>
          </cell>
          <cell r="AM121">
            <v>3648635.83</v>
          </cell>
          <cell r="AN121">
            <v>3648635.83</v>
          </cell>
          <cell r="AO121">
            <v>3648635.83</v>
          </cell>
          <cell r="AP121">
            <v>3648635.83</v>
          </cell>
          <cell r="AQ121">
            <v>3648635.83</v>
          </cell>
          <cell r="AR121">
            <v>3648635.83</v>
          </cell>
          <cell r="AS121">
            <v>3648635.83</v>
          </cell>
          <cell r="AT121">
            <v>3648635.83</v>
          </cell>
          <cell r="AU121">
            <v>3648635.83</v>
          </cell>
          <cell r="AV121">
            <v>3648635.83</v>
          </cell>
          <cell r="AW121">
            <v>4518306.25</v>
          </cell>
          <cell r="AX121">
            <v>4518306.25</v>
          </cell>
          <cell r="AY121">
            <v>4518306.25</v>
          </cell>
          <cell r="AZ121">
            <v>4518306.25</v>
          </cell>
          <cell r="BA121">
            <v>4518306.25</v>
          </cell>
        </row>
        <row r="122">
          <cell r="B122" t="str">
            <v>Avales y garantías.</v>
          </cell>
          <cell r="C122">
            <v>1782331.43</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178402.78</v>
          </cell>
          <cell r="Y122">
            <v>178402.78</v>
          </cell>
          <cell r="Z122">
            <v>178402.78</v>
          </cell>
          <cell r="AA122">
            <v>178402.78</v>
          </cell>
          <cell r="AB122">
            <v>178402.78</v>
          </cell>
          <cell r="AC122">
            <v>178402.78</v>
          </cell>
          <cell r="AD122">
            <v>1119883.49</v>
          </cell>
          <cell r="AE122">
            <v>1119883.49</v>
          </cell>
          <cell r="AF122">
            <v>1119883.49</v>
          </cell>
          <cell r="AG122">
            <v>1119883.49</v>
          </cell>
          <cell r="AH122">
            <v>1119883.49</v>
          </cell>
          <cell r="AI122">
            <v>1119883.49</v>
          </cell>
          <cell r="AJ122">
            <v>1119883.49</v>
          </cell>
          <cell r="AK122">
            <v>1119883.49</v>
          </cell>
          <cell r="AL122">
            <v>1119883.49</v>
          </cell>
          <cell r="AM122">
            <v>1119883.49</v>
          </cell>
          <cell r="AN122">
            <v>1119883.49</v>
          </cell>
          <cell r="AO122">
            <v>1119883.49</v>
          </cell>
          <cell r="AP122">
            <v>1119883.49</v>
          </cell>
          <cell r="AQ122">
            <v>1670999.42</v>
          </cell>
          <cell r="AR122">
            <v>1670999.42</v>
          </cell>
          <cell r="AS122">
            <v>1670999.42</v>
          </cell>
          <cell r="AT122">
            <v>1670999.42</v>
          </cell>
          <cell r="AU122">
            <v>1782331.43</v>
          </cell>
          <cell r="AV122">
            <v>1782331.43</v>
          </cell>
          <cell r="AW122">
            <v>1782331.43</v>
          </cell>
          <cell r="AX122">
            <v>1782331.43</v>
          </cell>
          <cell r="AY122">
            <v>1782331.43</v>
          </cell>
          <cell r="AZ122">
            <v>1782331.43</v>
          </cell>
          <cell r="BA122">
            <v>1782331.43</v>
          </cell>
        </row>
        <row r="123">
          <cell r="B123" t="str">
            <v>Restitución de avales y garantias</v>
          </cell>
          <cell r="C123">
            <v>111332.01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111332.01</v>
          </cell>
          <cell r="AV123">
            <v>111332.01</v>
          </cell>
          <cell r="AW123">
            <v>111332.01</v>
          </cell>
          <cell r="AX123">
            <v>111332.01</v>
          </cell>
          <cell r="AY123">
            <v>111332.01</v>
          </cell>
          <cell r="AZ123">
            <v>111332.01</v>
          </cell>
          <cell r="BA123">
            <v>111332.01</v>
          </cell>
        </row>
        <row r="124">
          <cell r="B124" t="str">
            <v>Ints.y coms. x avales y gtias. otorg. x no residts</v>
          </cell>
          <cell r="C124">
            <v>1670999.42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178402.78</v>
          </cell>
          <cell r="Y124">
            <v>178402.78</v>
          </cell>
          <cell r="Z124">
            <v>178402.78</v>
          </cell>
          <cell r="AA124">
            <v>178402.78</v>
          </cell>
          <cell r="AB124">
            <v>178402.78</v>
          </cell>
          <cell r="AC124">
            <v>178402.78</v>
          </cell>
          <cell r="AD124">
            <v>1119883.49</v>
          </cell>
          <cell r="AE124">
            <v>1119883.49</v>
          </cell>
          <cell r="AF124">
            <v>1119883.49</v>
          </cell>
          <cell r="AG124">
            <v>1119883.49</v>
          </cell>
          <cell r="AH124">
            <v>1119883.49</v>
          </cell>
          <cell r="AI124">
            <v>1119883.49</v>
          </cell>
          <cell r="AJ124">
            <v>1119883.49</v>
          </cell>
          <cell r="AK124">
            <v>1119883.49</v>
          </cell>
          <cell r="AL124">
            <v>1119883.49</v>
          </cell>
          <cell r="AM124">
            <v>1119883.49</v>
          </cell>
          <cell r="AN124">
            <v>1119883.49</v>
          </cell>
          <cell r="AO124">
            <v>1119883.49</v>
          </cell>
          <cell r="AP124">
            <v>1119883.49</v>
          </cell>
          <cell r="AQ124">
            <v>1670999.42</v>
          </cell>
          <cell r="AR124">
            <v>1670999.42</v>
          </cell>
          <cell r="AS124">
            <v>1670999.42</v>
          </cell>
          <cell r="AT124">
            <v>1670999.42</v>
          </cell>
          <cell r="AU124">
            <v>1670999.42</v>
          </cell>
          <cell r="AV124">
            <v>1670999.42</v>
          </cell>
          <cell r="AW124">
            <v>1670999.42</v>
          </cell>
          <cell r="AX124">
            <v>1670999.42</v>
          </cell>
          <cell r="AY124">
            <v>1670999.42</v>
          </cell>
          <cell r="AZ124">
            <v>1670999.42</v>
          </cell>
          <cell r="BA124">
            <v>1670999.42</v>
          </cell>
        </row>
        <row r="125">
          <cell r="B125" t="str">
            <v>Vta. a resids. que compran y venden divs. profs.</v>
          </cell>
          <cell r="C125">
            <v>2666767.34</v>
          </cell>
          <cell r="D125">
            <v>0</v>
          </cell>
          <cell r="E125">
            <v>15118.68</v>
          </cell>
          <cell r="F125">
            <v>47543.68</v>
          </cell>
          <cell r="G125">
            <v>47543.68</v>
          </cell>
          <cell r="H125">
            <v>49543.68</v>
          </cell>
          <cell r="I125">
            <v>49543.68</v>
          </cell>
          <cell r="J125">
            <v>160949.73000000001</v>
          </cell>
          <cell r="K125">
            <v>162512.73000000001</v>
          </cell>
          <cell r="L125">
            <v>162512.73000000001</v>
          </cell>
          <cell r="M125">
            <v>162512.73000000001</v>
          </cell>
          <cell r="N125">
            <v>162512.73000000001</v>
          </cell>
          <cell r="O125">
            <v>162662.73000000001</v>
          </cell>
          <cell r="P125">
            <v>162662.73000000001</v>
          </cell>
          <cell r="Q125">
            <v>582662.73</v>
          </cell>
          <cell r="R125">
            <v>1092662.73</v>
          </cell>
          <cell r="S125">
            <v>1741262.73</v>
          </cell>
          <cell r="T125">
            <v>2073262.73</v>
          </cell>
          <cell r="U125">
            <v>2323334.23</v>
          </cell>
          <cell r="V125">
            <v>2324034.23</v>
          </cell>
          <cell r="W125">
            <v>2324034.23</v>
          </cell>
          <cell r="X125">
            <v>2339054.23</v>
          </cell>
          <cell r="Y125">
            <v>2363354.23</v>
          </cell>
          <cell r="Z125">
            <v>2363354.23</v>
          </cell>
          <cell r="AA125">
            <v>2368354.23</v>
          </cell>
          <cell r="AB125">
            <v>2449755.7599999998</v>
          </cell>
          <cell r="AC125">
            <v>2449755.7599999998</v>
          </cell>
          <cell r="AD125">
            <v>2450132.7599999998</v>
          </cell>
          <cell r="AE125">
            <v>2452565.7599999998</v>
          </cell>
          <cell r="AF125">
            <v>2452565.7599999998</v>
          </cell>
          <cell r="AG125">
            <v>2452565.7599999998</v>
          </cell>
          <cell r="AH125">
            <v>2461766.0099999998</v>
          </cell>
          <cell r="AI125">
            <v>2469466.0099999998</v>
          </cell>
          <cell r="AJ125">
            <v>2469466.0099999998</v>
          </cell>
          <cell r="AK125">
            <v>2469466.0099999998</v>
          </cell>
          <cell r="AL125">
            <v>2469466.0099999998</v>
          </cell>
          <cell r="AM125">
            <v>2471047.0099999998</v>
          </cell>
          <cell r="AN125">
            <v>2471687.0099999998</v>
          </cell>
          <cell r="AO125">
            <v>2477548.0099999998</v>
          </cell>
          <cell r="AP125">
            <v>2478223.0099999998</v>
          </cell>
          <cell r="AQ125">
            <v>2482848.0099999998</v>
          </cell>
          <cell r="AR125">
            <v>2496416.84</v>
          </cell>
          <cell r="AS125">
            <v>2496775.14</v>
          </cell>
          <cell r="AT125">
            <v>2496775.14</v>
          </cell>
          <cell r="AU125">
            <v>2632907.14</v>
          </cell>
          <cell r="AV125">
            <v>2635101.34</v>
          </cell>
          <cell r="AW125">
            <v>2635101.34</v>
          </cell>
          <cell r="AX125">
            <v>2666767.34</v>
          </cell>
          <cell r="AY125">
            <v>2666767.34</v>
          </cell>
          <cell r="AZ125">
            <v>2666767.34</v>
          </cell>
          <cell r="BA125">
            <v>2666767.34</v>
          </cell>
        </row>
        <row r="126">
          <cell r="B126" t="str">
            <v>Servicios portuarios y de aeropuerto.</v>
          </cell>
          <cell r="C126">
            <v>14871874.75</v>
          </cell>
          <cell r="D126">
            <v>253573.25</v>
          </cell>
          <cell r="E126">
            <v>969898.36</v>
          </cell>
          <cell r="F126">
            <v>1037704.1</v>
          </cell>
          <cell r="G126">
            <v>1195012.22</v>
          </cell>
          <cell r="H126">
            <v>1329500.02</v>
          </cell>
          <cell r="I126">
            <v>1520628.39</v>
          </cell>
          <cell r="J126">
            <v>1722089.23</v>
          </cell>
          <cell r="K126">
            <v>1875845.24</v>
          </cell>
          <cell r="L126">
            <v>2084625.51</v>
          </cell>
          <cell r="M126">
            <v>2288242.12</v>
          </cell>
          <cell r="N126">
            <v>2524027.4700000002</v>
          </cell>
          <cell r="O126">
            <v>2795019.91</v>
          </cell>
          <cell r="P126">
            <v>2983446.15</v>
          </cell>
          <cell r="Q126">
            <v>5237732.99</v>
          </cell>
          <cell r="R126">
            <v>5561595.1399999997</v>
          </cell>
          <cell r="S126">
            <v>5751888.96</v>
          </cell>
          <cell r="T126">
            <v>5816922.6699999999</v>
          </cell>
          <cell r="U126">
            <v>6020176.7999999998</v>
          </cell>
          <cell r="V126">
            <v>6229597.1000000006</v>
          </cell>
          <cell r="W126">
            <v>6410290.9800000004</v>
          </cell>
          <cell r="X126">
            <v>6549291.5800000001</v>
          </cell>
          <cell r="Y126">
            <v>6864008.2000000002</v>
          </cell>
          <cell r="Z126">
            <v>6988787.1500000004</v>
          </cell>
          <cell r="AA126">
            <v>7120202.71</v>
          </cell>
          <cell r="AB126">
            <v>7375864.4000000004</v>
          </cell>
          <cell r="AC126">
            <v>7624417.6600000001</v>
          </cell>
          <cell r="AD126">
            <v>7777342.71</v>
          </cell>
          <cell r="AE126">
            <v>7839762.0300000003</v>
          </cell>
          <cell r="AF126">
            <v>8119446.0099999998</v>
          </cell>
          <cell r="AG126">
            <v>8449294.8800000008</v>
          </cell>
          <cell r="AH126">
            <v>8681030.7699999996</v>
          </cell>
          <cell r="AI126">
            <v>8903013.5899999999</v>
          </cell>
          <cell r="AJ126">
            <v>8916824.2699999996</v>
          </cell>
          <cell r="AK126">
            <v>10114560.43</v>
          </cell>
          <cell r="AL126">
            <v>10240138.279999999</v>
          </cell>
          <cell r="AM126">
            <v>10504831.25</v>
          </cell>
          <cell r="AN126">
            <v>10830040.880000001</v>
          </cell>
          <cell r="AO126">
            <v>11381723.59</v>
          </cell>
          <cell r="AP126">
            <v>11538304.49</v>
          </cell>
          <cell r="AQ126">
            <v>11708335.08</v>
          </cell>
          <cell r="AR126">
            <v>11983054.51</v>
          </cell>
          <cell r="AS126">
            <v>12201509</v>
          </cell>
          <cell r="AT126">
            <v>12400664.43</v>
          </cell>
          <cell r="AU126">
            <v>12559857.43</v>
          </cell>
          <cell r="AV126">
            <v>12833296.120000001</v>
          </cell>
          <cell r="AW126">
            <v>12963151.1</v>
          </cell>
          <cell r="AX126">
            <v>13896639.810000001</v>
          </cell>
          <cell r="AY126">
            <v>14342617.390000001</v>
          </cell>
          <cell r="AZ126">
            <v>14665044.359999999</v>
          </cell>
          <cell r="BA126">
            <v>14871874.75</v>
          </cell>
        </row>
        <row r="127">
          <cell r="B127" t="str">
            <v>Seguros y reaseguros.</v>
          </cell>
          <cell r="C127">
            <v>96281602.210000008</v>
          </cell>
          <cell r="D127">
            <v>2229496.3199999998</v>
          </cell>
          <cell r="E127">
            <v>5589635.2999999998</v>
          </cell>
          <cell r="F127">
            <v>6384633.8100000005</v>
          </cell>
          <cell r="G127">
            <v>7552607.5099999998</v>
          </cell>
          <cell r="H127">
            <v>10072660.18</v>
          </cell>
          <cell r="I127">
            <v>12966958.810000001</v>
          </cell>
          <cell r="J127">
            <v>17035106.870000001</v>
          </cell>
          <cell r="K127">
            <v>19299314.629999999</v>
          </cell>
          <cell r="L127">
            <v>23934996.580000002</v>
          </cell>
          <cell r="M127">
            <v>25520925.080000002</v>
          </cell>
          <cell r="N127">
            <v>28655588.57</v>
          </cell>
          <cell r="O127">
            <v>29147830.609999999</v>
          </cell>
          <cell r="P127">
            <v>30558057.670000002</v>
          </cell>
          <cell r="Q127">
            <v>31095466.469999999</v>
          </cell>
          <cell r="R127">
            <v>31697768.530000001</v>
          </cell>
          <cell r="S127">
            <v>31873725.43</v>
          </cell>
          <cell r="T127">
            <v>32010656.640000001</v>
          </cell>
          <cell r="U127">
            <v>37223640.300000004</v>
          </cell>
          <cell r="V127">
            <v>40630704.280000001</v>
          </cell>
          <cell r="W127">
            <v>43134340.700000003</v>
          </cell>
          <cell r="X127">
            <v>43380481.149999999</v>
          </cell>
          <cell r="Y127">
            <v>45726164.950000003</v>
          </cell>
          <cell r="Z127">
            <v>47124358.950000003</v>
          </cell>
          <cell r="AA127">
            <v>53131152.009999998</v>
          </cell>
          <cell r="AB127">
            <v>56500008.200000003</v>
          </cell>
          <cell r="AC127">
            <v>56626406.230000004</v>
          </cell>
          <cell r="AD127">
            <v>57662461.950000003</v>
          </cell>
          <cell r="AE127">
            <v>57828924.410000004</v>
          </cell>
          <cell r="AF127">
            <v>57941683.789999999</v>
          </cell>
          <cell r="AG127">
            <v>59855653.259999998</v>
          </cell>
          <cell r="AH127">
            <v>63054645.509999998</v>
          </cell>
          <cell r="AI127">
            <v>63535769.43</v>
          </cell>
          <cell r="AJ127">
            <v>63579841.969999999</v>
          </cell>
          <cell r="AK127">
            <v>67015865.390000001</v>
          </cell>
          <cell r="AL127">
            <v>70837369.159999996</v>
          </cell>
          <cell r="AM127">
            <v>72471139.769999996</v>
          </cell>
          <cell r="AN127">
            <v>80313724.930000007</v>
          </cell>
          <cell r="AO127">
            <v>82006678.359999999</v>
          </cell>
          <cell r="AP127">
            <v>82649572.430000007</v>
          </cell>
          <cell r="AQ127">
            <v>83089180.340000004</v>
          </cell>
          <cell r="AR127">
            <v>83326169.569999993</v>
          </cell>
          <cell r="AS127">
            <v>83752333.430000007</v>
          </cell>
          <cell r="AT127">
            <v>84692200.700000003</v>
          </cell>
          <cell r="AU127">
            <v>85435656</v>
          </cell>
          <cell r="AV127">
            <v>86251836.909999996</v>
          </cell>
          <cell r="AW127">
            <v>86891773.420000002</v>
          </cell>
          <cell r="AX127">
            <v>88369454.730000004</v>
          </cell>
          <cell r="AY127">
            <v>89875781.060000002</v>
          </cell>
          <cell r="AZ127">
            <v>91803218.329999998</v>
          </cell>
          <cell r="BA127">
            <v>96281602.210000008</v>
          </cell>
        </row>
        <row r="128">
          <cell r="B128" t="str">
            <v>Marcas, patentes y regalías.</v>
          </cell>
          <cell r="C128">
            <v>103987966.98</v>
          </cell>
          <cell r="D128">
            <v>1810492.16</v>
          </cell>
          <cell r="E128">
            <v>12848429.689999999</v>
          </cell>
          <cell r="F128">
            <v>13680612.720000001</v>
          </cell>
          <cell r="G128">
            <v>14797410.76</v>
          </cell>
          <cell r="H128">
            <v>17408429.740000002</v>
          </cell>
          <cell r="I128">
            <v>19508857.030000001</v>
          </cell>
          <cell r="J128">
            <v>21006382.390000001</v>
          </cell>
          <cell r="K128">
            <v>21571610.059999999</v>
          </cell>
          <cell r="L128">
            <v>23260765.289999999</v>
          </cell>
          <cell r="M128">
            <v>24206569.16</v>
          </cell>
          <cell r="N128">
            <v>27785013.18</v>
          </cell>
          <cell r="O128">
            <v>29350554.120000001</v>
          </cell>
          <cell r="P128">
            <v>30312742.18</v>
          </cell>
          <cell r="Q128">
            <v>31708561.510000002</v>
          </cell>
          <cell r="R128">
            <v>38150013.5</v>
          </cell>
          <cell r="S128">
            <v>39100952.439999998</v>
          </cell>
          <cell r="T128">
            <v>40011398</v>
          </cell>
          <cell r="U128">
            <v>42219434.840000004</v>
          </cell>
          <cell r="V128">
            <v>45701252.800000004</v>
          </cell>
          <cell r="W128">
            <v>46400898.149999999</v>
          </cell>
          <cell r="X128">
            <v>47156597.280000001</v>
          </cell>
          <cell r="Y128">
            <v>48226801.57</v>
          </cell>
          <cell r="Z128">
            <v>49423088.469999999</v>
          </cell>
          <cell r="AA128">
            <v>50021141.829999998</v>
          </cell>
          <cell r="AB128">
            <v>54373396.789999999</v>
          </cell>
          <cell r="AC128">
            <v>56064153.079999998</v>
          </cell>
          <cell r="AD128">
            <v>57382862.240000002</v>
          </cell>
          <cell r="AE128">
            <v>62620138.600000001</v>
          </cell>
          <cell r="AF128">
            <v>64099475.850000001</v>
          </cell>
          <cell r="AG128">
            <v>66660552.57</v>
          </cell>
          <cell r="AH128">
            <v>68960947.319999993</v>
          </cell>
          <cell r="AI128">
            <v>71171231.230000004</v>
          </cell>
          <cell r="AJ128">
            <v>72241226.280000001</v>
          </cell>
          <cell r="AK128">
            <v>74005036.950000003</v>
          </cell>
          <cell r="AL128">
            <v>75131809.530000001</v>
          </cell>
          <cell r="AM128">
            <v>75931023.700000003</v>
          </cell>
          <cell r="AN128">
            <v>77740098.620000005</v>
          </cell>
          <cell r="AO128">
            <v>78999463.230000004</v>
          </cell>
          <cell r="AP128">
            <v>80256955.780000001</v>
          </cell>
          <cell r="AQ128">
            <v>82995752.430000007</v>
          </cell>
          <cell r="AR128">
            <v>87611051.370000005</v>
          </cell>
          <cell r="AS128">
            <v>88355611.299999997</v>
          </cell>
          <cell r="AT128">
            <v>89481252.620000005</v>
          </cell>
          <cell r="AU128">
            <v>90741642.019999996</v>
          </cell>
          <cell r="AV128">
            <v>93267113.510000005</v>
          </cell>
          <cell r="AW128">
            <v>94138795.120000005</v>
          </cell>
          <cell r="AX128">
            <v>95490422.820000008</v>
          </cell>
          <cell r="AY128">
            <v>98092919.310000002</v>
          </cell>
          <cell r="AZ128">
            <v>100478275.06</v>
          </cell>
          <cell r="BA128">
            <v>103987966.98</v>
          </cell>
        </row>
        <row r="129">
          <cell r="B129" t="str">
            <v>Servicios empresariales, profesionales y técnicos</v>
          </cell>
          <cell r="C129">
            <v>173117131.75999999</v>
          </cell>
          <cell r="D129">
            <v>4420357.6900000004</v>
          </cell>
          <cell r="E129">
            <v>9439663.8599999994</v>
          </cell>
          <cell r="F129">
            <v>11474171.800000001</v>
          </cell>
          <cell r="G129">
            <v>13314757.41</v>
          </cell>
          <cell r="H129">
            <v>14624317.16</v>
          </cell>
          <cell r="I129">
            <v>18013216.07</v>
          </cell>
          <cell r="J129">
            <v>22100963.699999999</v>
          </cell>
          <cell r="K129">
            <v>24179988.530000001</v>
          </cell>
          <cell r="L129">
            <v>27706655.289999999</v>
          </cell>
          <cell r="M129">
            <v>29320669.850000001</v>
          </cell>
          <cell r="N129">
            <v>30631865.060000002</v>
          </cell>
          <cell r="O129">
            <v>35310762.630000003</v>
          </cell>
          <cell r="P129">
            <v>39031052.850000001</v>
          </cell>
          <cell r="Q129">
            <v>40873047.740000002</v>
          </cell>
          <cell r="R129">
            <v>43131430.950000003</v>
          </cell>
          <cell r="S129">
            <v>45716507.289999999</v>
          </cell>
          <cell r="T129">
            <v>47942092.710000001</v>
          </cell>
          <cell r="U129">
            <v>50366820.25</v>
          </cell>
          <cell r="V129">
            <v>52627785.410000004</v>
          </cell>
          <cell r="W129">
            <v>56104457.689999998</v>
          </cell>
          <cell r="X129">
            <v>57671763.090000004</v>
          </cell>
          <cell r="Y129">
            <v>59505161.07</v>
          </cell>
          <cell r="Z129">
            <v>67851443.150000006</v>
          </cell>
          <cell r="AA129">
            <v>71715395.980000004</v>
          </cell>
          <cell r="AB129">
            <v>74896006.299999997</v>
          </cell>
          <cell r="AC129">
            <v>78446547.659999996</v>
          </cell>
          <cell r="AD129">
            <v>81419618.739999995</v>
          </cell>
          <cell r="AE129">
            <v>84595927.909999996</v>
          </cell>
          <cell r="AF129">
            <v>86707875.469999999</v>
          </cell>
          <cell r="AG129">
            <v>89040223.230000004</v>
          </cell>
          <cell r="AH129">
            <v>94038738.329999998</v>
          </cell>
          <cell r="AI129">
            <v>96007499.340000004</v>
          </cell>
          <cell r="AJ129">
            <v>96785373.510000005</v>
          </cell>
          <cell r="AK129">
            <v>101435034.54000001</v>
          </cell>
          <cell r="AL129">
            <v>103775717.89</v>
          </cell>
          <cell r="AM129">
            <v>106170940.77</v>
          </cell>
          <cell r="AN129">
            <v>111319183.08</v>
          </cell>
          <cell r="AO129">
            <v>117303409.54000001</v>
          </cell>
          <cell r="AP129">
            <v>118596954.16</v>
          </cell>
          <cell r="AQ129">
            <v>123937211.78</v>
          </cell>
          <cell r="AR129">
            <v>128774142.88</v>
          </cell>
          <cell r="AS129">
            <v>131209536</v>
          </cell>
          <cell r="AT129">
            <v>133205379.75</v>
          </cell>
          <cell r="AU129">
            <v>135834017.43000001</v>
          </cell>
          <cell r="AV129">
            <v>140447403.66999999</v>
          </cell>
          <cell r="AW129">
            <v>141770586.38</v>
          </cell>
          <cell r="AX129">
            <v>149570743.93000001</v>
          </cell>
          <cell r="AY129">
            <v>154474216.83000001</v>
          </cell>
          <cell r="AZ129">
            <v>167687341.43000001</v>
          </cell>
          <cell r="BA129">
            <v>173117131.75999999</v>
          </cell>
        </row>
        <row r="130">
          <cell r="B130" t="str">
            <v>Emisión y colocación de bonos en moneda legal col.</v>
          </cell>
          <cell r="C130">
            <v>398712741.63999999</v>
          </cell>
          <cell r="D130">
            <v>0</v>
          </cell>
          <cell r="E130">
            <v>0</v>
          </cell>
          <cell r="F130">
            <v>0</v>
          </cell>
          <cell r="G130">
            <v>0</v>
          </cell>
          <cell r="H130">
            <v>0</v>
          </cell>
          <cell r="I130">
            <v>0</v>
          </cell>
          <cell r="J130">
            <v>0</v>
          </cell>
          <cell r="K130">
            <v>0</v>
          </cell>
          <cell r="L130">
            <v>0</v>
          </cell>
          <cell r="M130">
            <v>0</v>
          </cell>
          <cell r="N130">
            <v>200000000</v>
          </cell>
          <cell r="O130">
            <v>200000000</v>
          </cell>
          <cell r="P130">
            <v>200000000</v>
          </cell>
          <cell r="Q130">
            <v>200000000</v>
          </cell>
          <cell r="R130">
            <v>200000000</v>
          </cell>
          <cell r="S130">
            <v>200000000</v>
          </cell>
          <cell r="T130">
            <v>200000000</v>
          </cell>
          <cell r="U130">
            <v>200000000</v>
          </cell>
          <cell r="V130">
            <v>200000000</v>
          </cell>
          <cell r="W130">
            <v>200000000</v>
          </cell>
          <cell r="X130">
            <v>200000000</v>
          </cell>
          <cell r="Y130">
            <v>300000000</v>
          </cell>
          <cell r="Z130">
            <v>398712741.63999999</v>
          </cell>
          <cell r="AA130">
            <v>398712741.63999999</v>
          </cell>
          <cell r="AB130">
            <v>398712741.63999999</v>
          </cell>
          <cell r="AC130">
            <v>398712741.63999999</v>
          </cell>
          <cell r="AD130">
            <v>398712741.63999999</v>
          </cell>
          <cell r="AE130">
            <v>398712741.63999999</v>
          </cell>
          <cell r="AF130">
            <v>398712741.63999999</v>
          </cell>
          <cell r="AG130">
            <v>398712741.63999999</v>
          </cell>
          <cell r="AH130">
            <v>398712741.63999999</v>
          </cell>
          <cell r="AI130">
            <v>398712741.63999999</v>
          </cell>
          <cell r="AJ130">
            <v>398712741.63999999</v>
          </cell>
          <cell r="AK130">
            <v>398712741.63999999</v>
          </cell>
          <cell r="AL130">
            <v>398712741.63999999</v>
          </cell>
          <cell r="AM130">
            <v>398712741.63999999</v>
          </cell>
          <cell r="AN130">
            <v>398712741.63999999</v>
          </cell>
          <cell r="AO130">
            <v>398712741.63999999</v>
          </cell>
          <cell r="AP130">
            <v>398712741.63999999</v>
          </cell>
          <cell r="AQ130">
            <v>398712741.63999999</v>
          </cell>
          <cell r="AR130">
            <v>398712741.63999999</v>
          </cell>
          <cell r="AS130">
            <v>398712741.63999999</v>
          </cell>
          <cell r="AT130">
            <v>398712741.63999999</v>
          </cell>
          <cell r="AU130">
            <v>398712741.63999999</v>
          </cell>
          <cell r="AV130">
            <v>398712741.63999999</v>
          </cell>
          <cell r="AW130">
            <v>398712741.63999999</v>
          </cell>
          <cell r="AX130">
            <v>398712741.63999999</v>
          </cell>
          <cell r="AY130">
            <v>398712741.63999999</v>
          </cell>
          <cell r="AZ130">
            <v>398712741.63999999</v>
          </cell>
          <cell r="BA130">
            <v>398712741.63999999</v>
          </cell>
        </row>
        <row r="131">
          <cell r="B131" t="str">
            <v>Serv. transp. por tubería de petróleo crudo y gas</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Otros servicios.</v>
          </cell>
          <cell r="C132">
            <v>1088142794.71</v>
          </cell>
          <cell r="D132">
            <v>17188630.34</v>
          </cell>
          <cell r="E132">
            <v>74812674.769999996</v>
          </cell>
          <cell r="F132">
            <v>88733600.950000003</v>
          </cell>
          <cell r="G132">
            <v>104736067.83</v>
          </cell>
          <cell r="H132">
            <v>122667915.59</v>
          </cell>
          <cell r="I132">
            <v>145604393.31</v>
          </cell>
          <cell r="J132">
            <v>162992566.18000001</v>
          </cell>
          <cell r="K132">
            <v>179345097.94</v>
          </cell>
          <cell r="L132">
            <v>196883841.91</v>
          </cell>
          <cell r="M132">
            <v>215154004.84999999</v>
          </cell>
          <cell r="N132">
            <v>231896725.27000001</v>
          </cell>
          <cell r="O132">
            <v>250844540.86000001</v>
          </cell>
          <cell r="P132">
            <v>276918093.23000002</v>
          </cell>
          <cell r="Q132">
            <v>296461231.19999999</v>
          </cell>
          <cell r="R132">
            <v>317264734.69999999</v>
          </cell>
          <cell r="S132">
            <v>335665174.86000001</v>
          </cell>
          <cell r="T132">
            <v>351617537.57999998</v>
          </cell>
          <cell r="U132">
            <v>370151687.56</v>
          </cell>
          <cell r="V132">
            <v>390245424.06999999</v>
          </cell>
          <cell r="W132">
            <v>412376971.22000003</v>
          </cell>
          <cell r="X132">
            <v>430264951.19</v>
          </cell>
          <cell r="Y132">
            <v>445596933.48000002</v>
          </cell>
          <cell r="Z132">
            <v>465979481.19999999</v>
          </cell>
          <cell r="AA132">
            <v>484399615.63999999</v>
          </cell>
          <cell r="AB132">
            <v>507693008.44</v>
          </cell>
          <cell r="AC132">
            <v>527327853.31</v>
          </cell>
          <cell r="AD132">
            <v>544363300.24000001</v>
          </cell>
          <cell r="AE132">
            <v>570507124.45000005</v>
          </cell>
          <cell r="AF132">
            <v>587601479.57000005</v>
          </cell>
          <cell r="AG132">
            <v>607574207.23000002</v>
          </cell>
          <cell r="AH132">
            <v>623987961.26999998</v>
          </cell>
          <cell r="AI132">
            <v>648098856.86000001</v>
          </cell>
          <cell r="AJ132">
            <v>660737435.29999995</v>
          </cell>
          <cell r="AK132">
            <v>691895350.62</v>
          </cell>
          <cell r="AL132">
            <v>706012189.14999998</v>
          </cell>
          <cell r="AM132">
            <v>729778767.43000007</v>
          </cell>
          <cell r="AN132">
            <v>751225251.15999997</v>
          </cell>
          <cell r="AO132">
            <v>779870634.72000003</v>
          </cell>
          <cell r="AP132">
            <v>797404301.36000001</v>
          </cell>
          <cell r="AQ132">
            <v>814966759.75999999</v>
          </cell>
          <cell r="AR132">
            <v>836651383.27999997</v>
          </cell>
          <cell r="AS132">
            <v>853879100.65999997</v>
          </cell>
          <cell r="AT132">
            <v>871071556.46000004</v>
          </cell>
          <cell r="AU132">
            <v>889417891</v>
          </cell>
          <cell r="AV132">
            <v>913148219.62</v>
          </cell>
          <cell r="AW132">
            <v>925641598.84000003</v>
          </cell>
          <cell r="AX132">
            <v>966941753.88999999</v>
          </cell>
          <cell r="AY132">
            <v>1029198462.4</v>
          </cell>
          <cell r="AZ132">
            <v>1057531545.5400001</v>
          </cell>
          <cell r="BA132">
            <v>1088142794.71</v>
          </cell>
        </row>
        <row r="133">
          <cell r="B133" t="str">
            <v>Servicios culturales artisticos y deportivos.</v>
          </cell>
          <cell r="C133">
            <v>3369681.76</v>
          </cell>
          <cell r="D133">
            <v>88685.96</v>
          </cell>
          <cell r="E133">
            <v>103471.29</v>
          </cell>
          <cell r="F133">
            <v>125948.07</v>
          </cell>
          <cell r="G133">
            <v>127714.13</v>
          </cell>
          <cell r="H133">
            <v>181684.13</v>
          </cell>
          <cell r="I133">
            <v>184406.93</v>
          </cell>
          <cell r="J133">
            <v>210828.7</v>
          </cell>
          <cell r="K133">
            <v>251106.24</v>
          </cell>
          <cell r="L133">
            <v>266184.03999999998</v>
          </cell>
          <cell r="M133">
            <v>294551.96000000002</v>
          </cell>
          <cell r="N133">
            <v>294623.71000000002</v>
          </cell>
          <cell r="O133">
            <v>389551.96</v>
          </cell>
          <cell r="P133">
            <v>390756.75</v>
          </cell>
          <cell r="Q133">
            <v>500976.35</v>
          </cell>
          <cell r="R133">
            <v>518290.6</v>
          </cell>
          <cell r="S133">
            <v>535884.43000000005</v>
          </cell>
          <cell r="T133">
            <v>563333.68999999994</v>
          </cell>
          <cell r="U133">
            <v>670631.37</v>
          </cell>
          <cell r="V133">
            <v>685752.41</v>
          </cell>
          <cell r="W133">
            <v>726510.77</v>
          </cell>
          <cell r="X133">
            <v>736561</v>
          </cell>
          <cell r="Y133">
            <v>766811.91</v>
          </cell>
          <cell r="Z133">
            <v>775598.46</v>
          </cell>
          <cell r="AA133">
            <v>795760.27</v>
          </cell>
          <cell r="AB133">
            <v>1034998.62</v>
          </cell>
          <cell r="AC133">
            <v>2172889.56</v>
          </cell>
          <cell r="AD133">
            <v>2213677.88</v>
          </cell>
          <cell r="AE133">
            <v>2284938.4500000002</v>
          </cell>
          <cell r="AF133">
            <v>2305448.7400000002</v>
          </cell>
          <cell r="AG133">
            <v>2361367.02</v>
          </cell>
          <cell r="AH133">
            <v>2378280.44</v>
          </cell>
          <cell r="AI133">
            <v>2624317.5</v>
          </cell>
          <cell r="AJ133">
            <v>2630150.7599999998</v>
          </cell>
          <cell r="AK133">
            <v>2734477.58</v>
          </cell>
          <cell r="AL133">
            <v>2879610.52</v>
          </cell>
          <cell r="AM133">
            <v>3059416.63</v>
          </cell>
          <cell r="AN133">
            <v>3059806.96</v>
          </cell>
          <cell r="AO133">
            <v>3136593.98</v>
          </cell>
          <cell r="AP133">
            <v>3148681.37</v>
          </cell>
          <cell r="AQ133">
            <v>3173737.06</v>
          </cell>
          <cell r="AR133">
            <v>3204289.5</v>
          </cell>
          <cell r="AS133">
            <v>3215377.52</v>
          </cell>
          <cell r="AT133">
            <v>3228705.28</v>
          </cell>
          <cell r="AU133">
            <v>3239329.4</v>
          </cell>
          <cell r="AV133">
            <v>3261179.29</v>
          </cell>
          <cell r="AW133">
            <v>3263293.79</v>
          </cell>
          <cell r="AX133">
            <v>3282841</v>
          </cell>
          <cell r="AY133">
            <v>3287537.64</v>
          </cell>
          <cell r="AZ133">
            <v>3363586.26</v>
          </cell>
          <cell r="BA133">
            <v>3369681.76</v>
          </cell>
        </row>
        <row r="134">
          <cell r="B134" t="str">
            <v>Pasajes.</v>
          </cell>
          <cell r="C134">
            <v>170795407.78</v>
          </cell>
          <cell r="D134">
            <v>1132469.26</v>
          </cell>
          <cell r="E134">
            <v>8466786.3399999999</v>
          </cell>
          <cell r="F134">
            <v>8903770.8499999996</v>
          </cell>
          <cell r="G134">
            <v>11529586.279999999</v>
          </cell>
          <cell r="H134">
            <v>12907854.050000001</v>
          </cell>
          <cell r="I134">
            <v>15748094.540000001</v>
          </cell>
          <cell r="J134">
            <v>18140318.359999999</v>
          </cell>
          <cell r="K134">
            <v>21730054.210000001</v>
          </cell>
          <cell r="L134">
            <v>23652642.800000001</v>
          </cell>
          <cell r="M134">
            <v>25999192.920000002</v>
          </cell>
          <cell r="N134">
            <v>30303709.949999999</v>
          </cell>
          <cell r="O134">
            <v>32674688.900000002</v>
          </cell>
          <cell r="P134">
            <v>37096705.700000003</v>
          </cell>
          <cell r="Q134">
            <v>38728529.619999997</v>
          </cell>
          <cell r="R134">
            <v>44791888.469999999</v>
          </cell>
          <cell r="S134">
            <v>47339454.340000004</v>
          </cell>
          <cell r="T134">
            <v>50748340.149999999</v>
          </cell>
          <cell r="U134">
            <v>53180991.789999999</v>
          </cell>
          <cell r="V134">
            <v>58784169.050000004</v>
          </cell>
          <cell r="W134">
            <v>61804963.960000001</v>
          </cell>
          <cell r="X134">
            <v>66444048.43</v>
          </cell>
          <cell r="Y134">
            <v>68583010.739999995</v>
          </cell>
          <cell r="Z134">
            <v>71801594.670000002</v>
          </cell>
          <cell r="AA134">
            <v>77525027.75</v>
          </cell>
          <cell r="AB134">
            <v>79938258.450000003</v>
          </cell>
          <cell r="AC134">
            <v>84259148.719999999</v>
          </cell>
          <cell r="AD134">
            <v>86401695.329999998</v>
          </cell>
          <cell r="AE134">
            <v>92904783.560000002</v>
          </cell>
          <cell r="AF134">
            <v>94781107.600000009</v>
          </cell>
          <cell r="AG134">
            <v>101069620.69</v>
          </cell>
          <cell r="AH134">
            <v>103174764.42</v>
          </cell>
          <cell r="AI134">
            <v>107640598.44</v>
          </cell>
          <cell r="AJ134">
            <v>109415765.08</v>
          </cell>
          <cell r="AK134">
            <v>114831163.51000001</v>
          </cell>
          <cell r="AL134">
            <v>117458874.18000001</v>
          </cell>
          <cell r="AM134">
            <v>119077854.09</v>
          </cell>
          <cell r="AN134">
            <v>124125797.57000001</v>
          </cell>
          <cell r="AO134">
            <v>127252060.60000001</v>
          </cell>
          <cell r="AP134">
            <v>132989835.57000001</v>
          </cell>
          <cell r="AQ134">
            <v>134589151.91999999</v>
          </cell>
          <cell r="AR134">
            <v>140076214.12</v>
          </cell>
          <cell r="AS134">
            <v>143485706.05000001</v>
          </cell>
          <cell r="AT134">
            <v>146149244.56999999</v>
          </cell>
          <cell r="AU134">
            <v>148565450.61000001</v>
          </cell>
          <cell r="AV134">
            <v>153534516.34999999</v>
          </cell>
          <cell r="AW134">
            <v>155426087.31</v>
          </cell>
          <cell r="AX134">
            <v>159704927.77000001</v>
          </cell>
          <cell r="AY134">
            <v>162865911.71000001</v>
          </cell>
          <cell r="AZ134">
            <v>164643563.08000001</v>
          </cell>
          <cell r="BA134">
            <v>170795407.78</v>
          </cell>
        </row>
        <row r="135">
          <cell r="B135" t="str">
            <v>Comerc. de mercancias de usuarios de zona franca.</v>
          </cell>
          <cell r="C135">
            <v>33440891.240000002</v>
          </cell>
          <cell r="D135">
            <v>284575.34999999998</v>
          </cell>
          <cell r="E135">
            <v>3844436.63</v>
          </cell>
          <cell r="F135">
            <v>3936761.53</v>
          </cell>
          <cell r="G135">
            <v>4363128.07</v>
          </cell>
          <cell r="H135">
            <v>4671957.51</v>
          </cell>
          <cell r="I135">
            <v>5371653.1900000004</v>
          </cell>
          <cell r="J135">
            <v>5491430.8200000003</v>
          </cell>
          <cell r="K135">
            <v>5688428.6299999999</v>
          </cell>
          <cell r="L135">
            <v>6680978.0800000001</v>
          </cell>
          <cell r="M135">
            <v>6780602.79</v>
          </cell>
          <cell r="N135">
            <v>7176105.2999999998</v>
          </cell>
          <cell r="O135">
            <v>7789051.5700000003</v>
          </cell>
          <cell r="P135">
            <v>8256322.3500000006</v>
          </cell>
          <cell r="Q135">
            <v>8827284.4100000001</v>
          </cell>
          <cell r="R135">
            <v>9218853.7400000002</v>
          </cell>
          <cell r="S135">
            <v>9637098.8200000003</v>
          </cell>
          <cell r="T135">
            <v>10106957.92</v>
          </cell>
          <cell r="U135">
            <v>10943959.470000001</v>
          </cell>
          <cell r="V135">
            <v>11363081.76</v>
          </cell>
          <cell r="W135">
            <v>11630477.82</v>
          </cell>
          <cell r="X135">
            <v>12532030.300000001</v>
          </cell>
          <cell r="Y135">
            <v>13151132.530000001</v>
          </cell>
          <cell r="Z135">
            <v>14892576.92</v>
          </cell>
          <cell r="AA135">
            <v>15466509.49</v>
          </cell>
          <cell r="AB135">
            <v>17241726.620000001</v>
          </cell>
          <cell r="AC135">
            <v>18287978.870000001</v>
          </cell>
          <cell r="AD135">
            <v>18469491.440000001</v>
          </cell>
          <cell r="AE135">
            <v>21089120.48</v>
          </cell>
          <cell r="AF135">
            <v>21253366.289999999</v>
          </cell>
          <cell r="AG135">
            <v>21856499.190000001</v>
          </cell>
          <cell r="AH135">
            <v>23075612.449999999</v>
          </cell>
          <cell r="AI135">
            <v>23552572.5</v>
          </cell>
          <cell r="AJ135">
            <v>23579920.109999999</v>
          </cell>
          <cell r="AK135">
            <v>24474608.879999999</v>
          </cell>
          <cell r="AL135">
            <v>22901764</v>
          </cell>
          <cell r="AM135">
            <v>23432857.210000001</v>
          </cell>
          <cell r="AN135">
            <v>23935804.120000001</v>
          </cell>
          <cell r="AO135">
            <v>26755536.120000001</v>
          </cell>
          <cell r="AP135">
            <v>25617670.100000001</v>
          </cell>
          <cell r="AQ135">
            <v>26421212.900000002</v>
          </cell>
          <cell r="AR135">
            <v>26822829.18</v>
          </cell>
          <cell r="AS135">
            <v>27468026.150000002</v>
          </cell>
          <cell r="AT135">
            <v>28087983.23</v>
          </cell>
          <cell r="AU135">
            <v>28936078.09</v>
          </cell>
          <cell r="AV135">
            <v>30031659.949999999</v>
          </cell>
          <cell r="AW135">
            <v>30160748.949999999</v>
          </cell>
          <cell r="AX135">
            <v>31147269.879999999</v>
          </cell>
          <cell r="AY135">
            <v>32062040.920000002</v>
          </cell>
          <cell r="AZ135">
            <v>32604374.580000002</v>
          </cell>
          <cell r="BA135">
            <v>33440891.240000002</v>
          </cell>
        </row>
        <row r="136">
          <cell r="B136" t="str">
            <v>Compra de mercancias no consideradas de importac.</v>
          </cell>
          <cell r="C136">
            <v>289152.5</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40031.26</v>
          </cell>
          <cell r="BA136">
            <v>289152.5</v>
          </cell>
        </row>
        <row r="137">
          <cell r="B137" t="str">
            <v>Servicios de comunicaciones.</v>
          </cell>
          <cell r="C137">
            <v>44978269.259999998</v>
          </cell>
          <cell r="D137">
            <v>581732.02</v>
          </cell>
          <cell r="E137">
            <v>2854065.21</v>
          </cell>
          <cell r="F137">
            <v>3315185.42</v>
          </cell>
          <cell r="G137">
            <v>4517856.62</v>
          </cell>
          <cell r="H137">
            <v>5179485.8</v>
          </cell>
          <cell r="I137">
            <v>5893036.4199999999</v>
          </cell>
          <cell r="J137">
            <v>6311618.8500000006</v>
          </cell>
          <cell r="K137">
            <v>6762245.1000000006</v>
          </cell>
          <cell r="L137">
            <v>7713038.0700000003</v>
          </cell>
          <cell r="M137">
            <v>8396425.5299999993</v>
          </cell>
          <cell r="N137">
            <v>9007208.7400000002</v>
          </cell>
          <cell r="O137">
            <v>9588420.7400000002</v>
          </cell>
          <cell r="P137">
            <v>10162547.4</v>
          </cell>
          <cell r="Q137">
            <v>11332067.189999999</v>
          </cell>
          <cell r="R137">
            <v>12627137.880000001</v>
          </cell>
          <cell r="S137">
            <v>13084357.32</v>
          </cell>
          <cell r="T137">
            <v>13674886.33</v>
          </cell>
          <cell r="U137">
            <v>14613746.689999999</v>
          </cell>
          <cell r="V137">
            <v>15530000.76</v>
          </cell>
          <cell r="W137">
            <v>16179708.5</v>
          </cell>
          <cell r="X137">
            <v>16681830.960000001</v>
          </cell>
          <cell r="Y137">
            <v>17336071.91</v>
          </cell>
          <cell r="Z137">
            <v>18113644.580000002</v>
          </cell>
          <cell r="AA137">
            <v>18534207.309999999</v>
          </cell>
          <cell r="AB137">
            <v>19111599.870000001</v>
          </cell>
          <cell r="AC137">
            <v>20369180.620000001</v>
          </cell>
          <cell r="AD137">
            <v>20782129.870000001</v>
          </cell>
          <cell r="AE137">
            <v>21718386.140000001</v>
          </cell>
          <cell r="AF137">
            <v>22393866.859999999</v>
          </cell>
          <cell r="AG137">
            <v>23647467.490000002</v>
          </cell>
          <cell r="AH137">
            <v>24870699.75</v>
          </cell>
          <cell r="AI137">
            <v>26224146.580000002</v>
          </cell>
          <cell r="AJ137">
            <v>26897377.109999999</v>
          </cell>
          <cell r="AK137">
            <v>28465654.210000001</v>
          </cell>
          <cell r="AL137">
            <v>29268741.84</v>
          </cell>
          <cell r="AM137">
            <v>29914394.490000002</v>
          </cell>
          <cell r="AN137">
            <v>31280969.07</v>
          </cell>
          <cell r="AO137">
            <v>32065675.73</v>
          </cell>
          <cell r="AP137">
            <v>32871653.640000001</v>
          </cell>
          <cell r="AQ137">
            <v>34077330.140000001</v>
          </cell>
          <cell r="AR137">
            <v>35581173.170000002</v>
          </cell>
          <cell r="AS137">
            <v>36323185.950000003</v>
          </cell>
          <cell r="AT137">
            <v>36933743.810000002</v>
          </cell>
          <cell r="AU137">
            <v>37838247.329999998</v>
          </cell>
          <cell r="AV137">
            <v>38470062.119999997</v>
          </cell>
          <cell r="AW137">
            <v>40578214.030000001</v>
          </cell>
          <cell r="AX137">
            <v>41475497.270000003</v>
          </cell>
          <cell r="AY137">
            <v>43523613</v>
          </cell>
          <cell r="AZ137">
            <v>44469324.800000004</v>
          </cell>
          <cell r="BA137">
            <v>44978269.259999998</v>
          </cell>
        </row>
        <row r="138">
          <cell r="B138" t="str">
            <v>Comisiones no financieras.</v>
          </cell>
          <cell r="C138">
            <v>61423928.480000004</v>
          </cell>
          <cell r="D138">
            <v>837486.14</v>
          </cell>
          <cell r="E138">
            <v>4229114.78</v>
          </cell>
          <cell r="F138">
            <v>4444069.1399999997</v>
          </cell>
          <cell r="G138">
            <v>5208492.24</v>
          </cell>
          <cell r="H138">
            <v>6131738.2400000002</v>
          </cell>
          <cell r="I138">
            <v>7212887.6100000003</v>
          </cell>
          <cell r="J138">
            <v>7924457.8900000006</v>
          </cell>
          <cell r="K138">
            <v>8391625.6799999997</v>
          </cell>
          <cell r="L138">
            <v>8881311.290000001</v>
          </cell>
          <cell r="M138">
            <v>9103584.6600000001</v>
          </cell>
          <cell r="N138">
            <v>10190930.720000001</v>
          </cell>
          <cell r="O138">
            <v>10701074.620000001</v>
          </cell>
          <cell r="P138">
            <v>11998838.370000001</v>
          </cell>
          <cell r="Q138">
            <v>12738459.030000001</v>
          </cell>
          <cell r="R138">
            <v>13203604.710000001</v>
          </cell>
          <cell r="S138">
            <v>14003410.859999999</v>
          </cell>
          <cell r="T138">
            <v>14363414.540000001</v>
          </cell>
          <cell r="U138">
            <v>15107094.939999999</v>
          </cell>
          <cell r="V138">
            <v>15529038.15</v>
          </cell>
          <cell r="W138">
            <v>16058686.41</v>
          </cell>
          <cell r="X138">
            <v>16653119.35</v>
          </cell>
          <cell r="Y138">
            <v>17923383.449999999</v>
          </cell>
          <cell r="Z138">
            <v>18492195.32</v>
          </cell>
          <cell r="AA138">
            <v>19176150.34</v>
          </cell>
          <cell r="AB138">
            <v>21244263.260000002</v>
          </cell>
          <cell r="AC138">
            <v>22190279.809999999</v>
          </cell>
          <cell r="AD138">
            <v>22570938.16</v>
          </cell>
          <cell r="AE138">
            <v>24571488.080000002</v>
          </cell>
          <cell r="AF138">
            <v>25475123.219999999</v>
          </cell>
          <cell r="AG138">
            <v>26524258.900000002</v>
          </cell>
          <cell r="AH138">
            <v>27359793.740000002</v>
          </cell>
          <cell r="AI138">
            <v>28028193.789999999</v>
          </cell>
          <cell r="AJ138">
            <v>28452714.850000001</v>
          </cell>
          <cell r="AK138">
            <v>32088625.449999999</v>
          </cell>
          <cell r="AL138">
            <v>33081157.129999999</v>
          </cell>
          <cell r="AM138">
            <v>34024236.640000001</v>
          </cell>
          <cell r="AN138">
            <v>34400999.340000004</v>
          </cell>
          <cell r="AO138">
            <v>35216861.909999996</v>
          </cell>
          <cell r="AP138">
            <v>36610387.350000001</v>
          </cell>
          <cell r="AQ138">
            <v>37081988.770000003</v>
          </cell>
          <cell r="AR138">
            <v>38332914.840000004</v>
          </cell>
          <cell r="AS138">
            <v>41384575.450000003</v>
          </cell>
          <cell r="AT138">
            <v>42250367.990000002</v>
          </cell>
          <cell r="AU138">
            <v>44365415.57</v>
          </cell>
          <cell r="AV138">
            <v>45576357.109999999</v>
          </cell>
          <cell r="AW138">
            <v>47808292.759999998</v>
          </cell>
          <cell r="AX138">
            <v>49312030.990000002</v>
          </cell>
          <cell r="AY138">
            <v>52715497.120000005</v>
          </cell>
          <cell r="AZ138">
            <v>57612199.600000001</v>
          </cell>
          <cell r="BA138">
            <v>61423928.480000004</v>
          </cell>
        </row>
        <row r="139">
          <cell r="B139" t="str">
            <v>Ser. diplomáticos, consulares y Org. Internales</v>
          </cell>
          <cell r="C139">
            <v>9000612.7799999993</v>
          </cell>
          <cell r="D139">
            <v>250435.07</v>
          </cell>
          <cell r="E139">
            <v>596377.59</v>
          </cell>
          <cell r="F139">
            <v>744853.42</v>
          </cell>
          <cell r="G139">
            <v>831561.78</v>
          </cell>
          <cell r="H139">
            <v>870933.55</v>
          </cell>
          <cell r="I139">
            <v>902328</v>
          </cell>
          <cell r="J139">
            <v>1050781.52</v>
          </cell>
          <cell r="K139">
            <v>1166386.33</v>
          </cell>
          <cell r="L139">
            <v>1355992.7</v>
          </cell>
          <cell r="M139">
            <v>1434976.32</v>
          </cell>
          <cell r="N139">
            <v>1480343.53</v>
          </cell>
          <cell r="O139">
            <v>1781292.91</v>
          </cell>
          <cell r="P139">
            <v>2190033.63</v>
          </cell>
          <cell r="Q139">
            <v>2833345.58</v>
          </cell>
          <cell r="R139">
            <v>2923950.8</v>
          </cell>
          <cell r="S139">
            <v>3140470.68</v>
          </cell>
          <cell r="T139">
            <v>3280153.79</v>
          </cell>
          <cell r="U139">
            <v>3364470.13</v>
          </cell>
          <cell r="V139">
            <v>3429763.58</v>
          </cell>
          <cell r="W139">
            <v>3628184.39</v>
          </cell>
          <cell r="X139">
            <v>3719624.72</v>
          </cell>
          <cell r="Y139">
            <v>3804454.89</v>
          </cell>
          <cell r="Z139">
            <v>5338557.01</v>
          </cell>
          <cell r="AA139">
            <v>5381575.4900000002</v>
          </cell>
          <cell r="AB139">
            <v>5633854.7400000002</v>
          </cell>
          <cell r="AC139">
            <v>5800246.1100000003</v>
          </cell>
          <cell r="AD139">
            <v>5847244.3700000001</v>
          </cell>
          <cell r="AE139">
            <v>6321421.5</v>
          </cell>
          <cell r="AF139">
            <v>6578049.8300000001</v>
          </cell>
          <cell r="AG139">
            <v>6619738.1299999999</v>
          </cell>
          <cell r="AH139">
            <v>6664551.4800000004</v>
          </cell>
          <cell r="AI139">
            <v>6739402.8600000003</v>
          </cell>
          <cell r="AJ139">
            <v>6803538.4400000004</v>
          </cell>
          <cell r="AK139">
            <v>7148822.1799999997</v>
          </cell>
          <cell r="AL139">
            <v>7205049.6400000006</v>
          </cell>
          <cell r="AM139">
            <v>7399547.0600000005</v>
          </cell>
          <cell r="AN139">
            <v>7430844.9500000002</v>
          </cell>
          <cell r="AO139">
            <v>7710974.7000000002</v>
          </cell>
          <cell r="AP139">
            <v>7843291.6000000006</v>
          </cell>
          <cell r="AQ139">
            <v>7872262.7000000002</v>
          </cell>
          <cell r="AR139">
            <v>7920567.6400000006</v>
          </cell>
          <cell r="AS139">
            <v>8134407.9300000006</v>
          </cell>
          <cell r="AT139">
            <v>8211322.2599999998</v>
          </cell>
          <cell r="AU139">
            <v>8258859.4300000006</v>
          </cell>
          <cell r="AV139">
            <v>8321414.29</v>
          </cell>
          <cell r="AW139">
            <v>8340766.9900000002</v>
          </cell>
          <cell r="AX139">
            <v>8662244.3499999996</v>
          </cell>
          <cell r="AY139">
            <v>8793392.3499999996</v>
          </cell>
          <cell r="AZ139">
            <v>8911479.1400000006</v>
          </cell>
          <cell r="BA139">
            <v>9000612.7799999993</v>
          </cell>
        </row>
        <row r="140">
          <cell r="B140" t="str">
            <v>Viajeros de neg. Gtos. educs. Pagos laborales S.S.</v>
          </cell>
          <cell r="C140">
            <v>493023255.15000004</v>
          </cell>
          <cell r="D140">
            <v>10148803.85</v>
          </cell>
          <cell r="E140">
            <v>37882377.280000001</v>
          </cell>
          <cell r="F140">
            <v>44868674.560000002</v>
          </cell>
          <cell r="G140">
            <v>52622861.130000003</v>
          </cell>
          <cell r="H140">
            <v>64213030.910000004</v>
          </cell>
          <cell r="I140">
            <v>75950584.400000006</v>
          </cell>
          <cell r="J140">
            <v>85787703.609999999</v>
          </cell>
          <cell r="K140">
            <v>93540574.350000009</v>
          </cell>
          <cell r="L140">
            <v>102704307.97</v>
          </cell>
          <cell r="M140">
            <v>114873342.97</v>
          </cell>
          <cell r="N140">
            <v>122312591.92</v>
          </cell>
          <cell r="O140">
            <v>130363452.56</v>
          </cell>
          <cell r="P140">
            <v>140011086.65000001</v>
          </cell>
          <cell r="Q140">
            <v>151295035.77000001</v>
          </cell>
          <cell r="R140">
            <v>160646181.05000001</v>
          </cell>
          <cell r="S140">
            <v>167849620.53</v>
          </cell>
          <cell r="T140">
            <v>175869841</v>
          </cell>
          <cell r="U140">
            <v>186423382.24000001</v>
          </cell>
          <cell r="V140">
            <v>195483866.5</v>
          </cell>
          <cell r="W140">
            <v>202274690.02000001</v>
          </cell>
          <cell r="X140">
            <v>210392876.87</v>
          </cell>
          <cell r="Y140">
            <v>218073342.36000001</v>
          </cell>
          <cell r="Z140">
            <v>226789887.50999999</v>
          </cell>
          <cell r="AA140">
            <v>235786783.17000002</v>
          </cell>
          <cell r="AB140">
            <v>247020573.11000001</v>
          </cell>
          <cell r="AC140">
            <v>254595396.09</v>
          </cell>
          <cell r="AD140">
            <v>264323229.45000002</v>
          </cell>
          <cell r="AE140">
            <v>275067239.51999998</v>
          </cell>
          <cell r="AF140">
            <v>284917277.93000001</v>
          </cell>
          <cell r="AG140">
            <v>292112586.80000001</v>
          </cell>
          <cell r="AH140">
            <v>298053218.54000002</v>
          </cell>
          <cell r="AI140">
            <v>310750589.10000002</v>
          </cell>
          <cell r="AJ140">
            <v>318812422.85000002</v>
          </cell>
          <cell r="AK140">
            <v>333414919.08999997</v>
          </cell>
          <cell r="AL140">
            <v>340724652.16000003</v>
          </cell>
          <cell r="AM140">
            <v>352379302.56999999</v>
          </cell>
          <cell r="AN140">
            <v>359913102.18000001</v>
          </cell>
          <cell r="AO140">
            <v>370195541.22000003</v>
          </cell>
          <cell r="AP140">
            <v>378591911.97000003</v>
          </cell>
          <cell r="AQ140">
            <v>388592150.49000001</v>
          </cell>
          <cell r="AR140">
            <v>397533413.61000001</v>
          </cell>
          <cell r="AS140">
            <v>403753963.82999998</v>
          </cell>
          <cell r="AT140">
            <v>412414622.13999999</v>
          </cell>
          <cell r="AU140">
            <v>420324968.69</v>
          </cell>
          <cell r="AV140">
            <v>431619458.56</v>
          </cell>
          <cell r="AW140">
            <v>435798461.42000002</v>
          </cell>
          <cell r="AX140">
            <v>451812443.71000004</v>
          </cell>
          <cell r="AY140">
            <v>467199583.06</v>
          </cell>
          <cell r="AZ140">
            <v>480970314.81</v>
          </cell>
          <cell r="BA140">
            <v>493023255.15000004</v>
          </cell>
        </row>
        <row r="141">
          <cell r="B141" t="str">
            <v>Servicios médicos quirúrgicos y hospitalarios</v>
          </cell>
          <cell r="C141">
            <v>43895.07</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43895.07</v>
          </cell>
        </row>
        <row r="142">
          <cell r="B142" t="str">
            <v>Suscrip, cuotas de afiliación y aportes periódicos</v>
          </cell>
          <cell r="C142">
            <v>178004.59</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2605</v>
          </cell>
          <cell r="BA142">
            <v>178004.59</v>
          </cell>
        </row>
        <row r="143">
          <cell r="B143" t="str">
            <v>Arrendamiento operativo</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Servicios de publicidad</v>
          </cell>
          <cell r="C144">
            <v>313184.73</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313184.73</v>
          </cell>
        </row>
        <row r="145">
          <cell r="B145" t="str">
            <v>Otros conceptos.</v>
          </cell>
          <cell r="C145">
            <v>271286511.37</v>
          </cell>
          <cell r="D145">
            <v>3864442.69</v>
          </cell>
          <cell r="E145">
            <v>16836045.649999999</v>
          </cell>
          <cell r="F145">
            <v>22394337.960000001</v>
          </cell>
          <cell r="G145">
            <v>25534867.580000002</v>
          </cell>
          <cell r="H145">
            <v>28511231.400000002</v>
          </cell>
          <cell r="I145">
            <v>34341402.219999999</v>
          </cell>
          <cell r="J145">
            <v>38075426.43</v>
          </cell>
          <cell r="K145">
            <v>41814677.399999999</v>
          </cell>
          <cell r="L145">
            <v>45629386.960000001</v>
          </cell>
          <cell r="M145">
            <v>48271327.700000003</v>
          </cell>
          <cell r="N145">
            <v>51131211.399999999</v>
          </cell>
          <cell r="O145">
            <v>57557007.600000001</v>
          </cell>
          <cell r="P145">
            <v>66811802.380000003</v>
          </cell>
          <cell r="Q145">
            <v>70205533.25</v>
          </cell>
          <cell r="R145">
            <v>73334827.450000003</v>
          </cell>
          <cell r="S145">
            <v>80074877.879999995</v>
          </cell>
          <cell r="T145">
            <v>83010610.159999996</v>
          </cell>
          <cell r="U145">
            <v>85847410.930000007</v>
          </cell>
          <cell r="V145">
            <v>89439751.859999999</v>
          </cell>
          <cell r="W145">
            <v>100073749.35000001</v>
          </cell>
          <cell r="X145">
            <v>103104859.56</v>
          </cell>
          <cell r="Y145">
            <v>105958725.69</v>
          </cell>
          <cell r="Z145">
            <v>109775426.73</v>
          </cell>
          <cell r="AA145">
            <v>111733601.82000001</v>
          </cell>
          <cell r="AB145">
            <v>116467733.77</v>
          </cell>
          <cell r="AC145">
            <v>119652733.53</v>
          </cell>
          <cell r="AD145">
            <v>123754893.74000001</v>
          </cell>
          <cell r="AE145">
            <v>126549746.72</v>
          </cell>
          <cell r="AF145">
            <v>129897239.10000001</v>
          </cell>
          <cell r="AG145">
            <v>133382669.01000001</v>
          </cell>
          <cell r="AH145">
            <v>138411040.44999999</v>
          </cell>
          <cell r="AI145">
            <v>142539036.09</v>
          </cell>
          <cell r="AJ145">
            <v>144145546.09999999</v>
          </cell>
          <cell r="AK145">
            <v>148737079.72</v>
          </cell>
          <cell r="AL145">
            <v>152492339.68000001</v>
          </cell>
          <cell r="AM145">
            <v>160491158.74000001</v>
          </cell>
          <cell r="AN145">
            <v>167077926.97</v>
          </cell>
          <cell r="AO145">
            <v>177537390.46000001</v>
          </cell>
          <cell r="AP145">
            <v>179730869.75999999</v>
          </cell>
          <cell r="AQ145">
            <v>183158925.78</v>
          </cell>
          <cell r="AR145">
            <v>187179981.22</v>
          </cell>
          <cell r="AS145">
            <v>190113857.78</v>
          </cell>
          <cell r="AT145">
            <v>193795567.18000001</v>
          </cell>
          <cell r="AU145">
            <v>197889541.88</v>
          </cell>
          <cell r="AV145">
            <v>202333571.95000002</v>
          </cell>
          <cell r="AW145">
            <v>204265733.59</v>
          </cell>
          <cell r="AX145">
            <v>221544498.92000002</v>
          </cell>
          <cell r="AY145">
            <v>258750886.59999999</v>
          </cell>
          <cell r="AZ145">
            <v>264914067.01000002</v>
          </cell>
          <cell r="BA145">
            <v>271286511.37</v>
          </cell>
        </row>
        <row r="146">
          <cell r="B146" t="str">
            <v>Imp. pagada con T. de C. emitida en Col.</v>
          </cell>
          <cell r="C146">
            <v>1002721.95</v>
          </cell>
          <cell r="D146">
            <v>0</v>
          </cell>
          <cell r="E146">
            <v>75066.77</v>
          </cell>
          <cell r="F146">
            <v>104292.77</v>
          </cell>
          <cell r="G146">
            <v>104292.77</v>
          </cell>
          <cell r="H146">
            <v>170763.93</v>
          </cell>
          <cell r="I146">
            <v>180430.93</v>
          </cell>
          <cell r="J146">
            <v>200330.93</v>
          </cell>
          <cell r="K146">
            <v>213830.93</v>
          </cell>
          <cell r="L146">
            <v>288274.69</v>
          </cell>
          <cell r="M146">
            <v>321889.69</v>
          </cell>
          <cell r="N146">
            <v>321889.69</v>
          </cell>
          <cell r="O146">
            <v>321889.69</v>
          </cell>
          <cell r="P146">
            <v>321889.69</v>
          </cell>
          <cell r="Q146">
            <v>396622.53</v>
          </cell>
          <cell r="R146">
            <v>398194.57</v>
          </cell>
          <cell r="S146">
            <v>403819.57</v>
          </cell>
          <cell r="T146">
            <v>403819.57</v>
          </cell>
          <cell r="U146">
            <v>403819.57</v>
          </cell>
          <cell r="V146">
            <v>465462.57</v>
          </cell>
          <cell r="W146">
            <v>467138.96</v>
          </cell>
          <cell r="X146">
            <v>481390.65</v>
          </cell>
          <cell r="Y146">
            <v>481390.65</v>
          </cell>
          <cell r="Z146">
            <v>495910.6</v>
          </cell>
          <cell r="AA146">
            <v>495910.6</v>
          </cell>
          <cell r="AB146">
            <v>559561.6</v>
          </cell>
          <cell r="AC146">
            <v>559561.6</v>
          </cell>
          <cell r="AD146">
            <v>559561.6</v>
          </cell>
          <cell r="AE146">
            <v>615126.80000000005</v>
          </cell>
          <cell r="AF146">
            <v>629226.80000000005</v>
          </cell>
          <cell r="AG146">
            <v>637816.31999999995</v>
          </cell>
          <cell r="AH146">
            <v>637816.31999999995</v>
          </cell>
          <cell r="AI146">
            <v>637816.31999999995</v>
          </cell>
          <cell r="AJ146">
            <v>637816.31999999995</v>
          </cell>
          <cell r="AK146">
            <v>642970.96</v>
          </cell>
          <cell r="AL146">
            <v>657330.71</v>
          </cell>
          <cell r="AM146">
            <v>661690.71</v>
          </cell>
          <cell r="AN146">
            <v>661690.71</v>
          </cell>
          <cell r="AO146">
            <v>661690.71</v>
          </cell>
          <cell r="AP146">
            <v>686690.71</v>
          </cell>
          <cell r="AQ146">
            <v>681598.91</v>
          </cell>
          <cell r="AR146">
            <v>774487.9</v>
          </cell>
          <cell r="AS146">
            <v>774697.9</v>
          </cell>
          <cell r="AT146">
            <v>774697.9</v>
          </cell>
          <cell r="AU146">
            <v>774697.9</v>
          </cell>
          <cell r="AV146">
            <v>774697.9</v>
          </cell>
          <cell r="AW146">
            <v>798355.9</v>
          </cell>
          <cell r="AX146">
            <v>800651.14</v>
          </cell>
          <cell r="AY146">
            <v>828293.84</v>
          </cell>
          <cell r="AZ146">
            <v>828293.84</v>
          </cell>
          <cell r="BA146">
            <v>1002721.95</v>
          </cell>
        </row>
        <row r="147">
          <cell r="B147" t="str">
            <v>Otros.</v>
          </cell>
          <cell r="C147">
            <v>272289233.31999999</v>
          </cell>
          <cell r="D147">
            <v>3864442.69</v>
          </cell>
          <cell r="E147">
            <v>16911112.420000002</v>
          </cell>
          <cell r="F147">
            <v>22498630.73</v>
          </cell>
          <cell r="G147">
            <v>25639160.350000001</v>
          </cell>
          <cell r="H147">
            <v>28681995.330000002</v>
          </cell>
          <cell r="I147">
            <v>34521833.149999999</v>
          </cell>
          <cell r="J147">
            <v>38275757.359999999</v>
          </cell>
          <cell r="K147">
            <v>42028508.329999998</v>
          </cell>
          <cell r="L147">
            <v>45917661.649999999</v>
          </cell>
          <cell r="M147">
            <v>48593217.390000001</v>
          </cell>
          <cell r="N147">
            <v>51453101.090000004</v>
          </cell>
          <cell r="O147">
            <v>57878897.289999999</v>
          </cell>
          <cell r="P147">
            <v>67133692.070000008</v>
          </cell>
          <cell r="Q147">
            <v>70602155.780000001</v>
          </cell>
          <cell r="R147">
            <v>73733022.019999996</v>
          </cell>
          <cell r="S147">
            <v>80478697.450000003</v>
          </cell>
          <cell r="T147">
            <v>83414429.730000004</v>
          </cell>
          <cell r="U147">
            <v>86251230.5</v>
          </cell>
          <cell r="V147">
            <v>89905214.430000007</v>
          </cell>
          <cell r="W147">
            <v>100540888.31</v>
          </cell>
          <cell r="X147">
            <v>103586250.21000001</v>
          </cell>
          <cell r="Y147">
            <v>106440116.34</v>
          </cell>
          <cell r="Z147">
            <v>110271337.33</v>
          </cell>
          <cell r="AA147">
            <v>112229512.42</v>
          </cell>
          <cell r="AB147">
            <v>117027295.37</v>
          </cell>
          <cell r="AC147">
            <v>120212295.13</v>
          </cell>
          <cell r="AD147">
            <v>124314455.34</v>
          </cell>
          <cell r="AE147">
            <v>127164873.52</v>
          </cell>
          <cell r="AF147">
            <v>130526465.90000001</v>
          </cell>
          <cell r="AG147">
            <v>134020485.33</v>
          </cell>
          <cell r="AH147">
            <v>139048856.77000001</v>
          </cell>
          <cell r="AI147">
            <v>143176852.41</v>
          </cell>
          <cell r="AJ147">
            <v>144783362.41999999</v>
          </cell>
          <cell r="AK147">
            <v>149380050.68000001</v>
          </cell>
          <cell r="AL147">
            <v>153149670.38999999</v>
          </cell>
          <cell r="AM147">
            <v>161152849.44999999</v>
          </cell>
          <cell r="AN147">
            <v>167739617.68000001</v>
          </cell>
          <cell r="AO147">
            <v>178199081.17000002</v>
          </cell>
          <cell r="AP147">
            <v>180417560.47</v>
          </cell>
          <cell r="AQ147">
            <v>183840524.69</v>
          </cell>
          <cell r="AR147">
            <v>187954469.12</v>
          </cell>
          <cell r="AS147">
            <v>190888555.68000001</v>
          </cell>
          <cell r="AT147">
            <v>194570265.08000001</v>
          </cell>
          <cell r="AU147">
            <v>198664239.78</v>
          </cell>
          <cell r="AV147">
            <v>203108269.84999999</v>
          </cell>
          <cell r="AW147">
            <v>205064089.49000001</v>
          </cell>
          <cell r="AX147">
            <v>222345150.06</v>
          </cell>
          <cell r="AY147">
            <v>259579180.44</v>
          </cell>
          <cell r="AZ147">
            <v>265742360.84999999</v>
          </cell>
          <cell r="BA147">
            <v>272289233.31999999</v>
          </cell>
        </row>
        <row r="148">
          <cell r="B148" t="str">
            <v>Donac, transf. y rem. de trabajadores Sin contrap.</v>
          </cell>
          <cell r="C148">
            <v>58170011.75</v>
          </cell>
          <cell r="D148">
            <v>809258.78</v>
          </cell>
          <cell r="E148">
            <v>3988234.35</v>
          </cell>
          <cell r="F148">
            <v>4596323.0199999996</v>
          </cell>
          <cell r="G148">
            <v>5395506.7000000002</v>
          </cell>
          <cell r="H148">
            <v>6551139.4699999997</v>
          </cell>
          <cell r="I148">
            <v>8077606.5800000001</v>
          </cell>
          <cell r="J148">
            <v>9042759.620000001</v>
          </cell>
          <cell r="K148">
            <v>10263818.83</v>
          </cell>
          <cell r="L148">
            <v>11351811.609999999</v>
          </cell>
          <cell r="M148">
            <v>12644531.460000001</v>
          </cell>
          <cell r="N148">
            <v>13260156.120000001</v>
          </cell>
          <cell r="O148">
            <v>14277539.32</v>
          </cell>
          <cell r="P148">
            <v>16133190.67</v>
          </cell>
          <cell r="Q148">
            <v>17429297.940000001</v>
          </cell>
          <cell r="R148">
            <v>18564675.75</v>
          </cell>
          <cell r="S148">
            <v>19418740.710000001</v>
          </cell>
          <cell r="T148">
            <v>20621349.469999999</v>
          </cell>
          <cell r="U148">
            <v>21943271.379999999</v>
          </cell>
          <cell r="V148">
            <v>22809313.32</v>
          </cell>
          <cell r="W148">
            <v>23402644.68</v>
          </cell>
          <cell r="X148">
            <v>24441786.240000002</v>
          </cell>
          <cell r="Y148">
            <v>25554325.640000001</v>
          </cell>
          <cell r="Z148">
            <v>28379012.060000002</v>
          </cell>
          <cell r="AA148">
            <v>28970129.740000002</v>
          </cell>
          <cell r="AB148">
            <v>30121508.469999999</v>
          </cell>
          <cell r="AC148">
            <v>31027301.780000001</v>
          </cell>
          <cell r="AD148">
            <v>31855686.43</v>
          </cell>
          <cell r="AE148">
            <v>33336896.289999999</v>
          </cell>
          <cell r="AF148">
            <v>34217394.18</v>
          </cell>
          <cell r="AG148">
            <v>34910216.049999997</v>
          </cell>
          <cell r="AH148">
            <v>35856883.200000003</v>
          </cell>
          <cell r="AI148">
            <v>37343274.619999997</v>
          </cell>
          <cell r="AJ148">
            <v>37686528.189999998</v>
          </cell>
          <cell r="AK148">
            <v>39364849.740000002</v>
          </cell>
          <cell r="AL148">
            <v>40135217.859999999</v>
          </cell>
          <cell r="AM148">
            <v>40952531.659999996</v>
          </cell>
          <cell r="AN148">
            <v>41736891.93</v>
          </cell>
          <cell r="AO148">
            <v>42575096.799999997</v>
          </cell>
          <cell r="AP148">
            <v>43336174.240000002</v>
          </cell>
          <cell r="AQ148">
            <v>45243968.340000004</v>
          </cell>
          <cell r="AR148">
            <v>46973242.780000001</v>
          </cell>
          <cell r="AS148">
            <v>47700036.009999998</v>
          </cell>
          <cell r="AT148">
            <v>48435882.300000004</v>
          </cell>
          <cell r="AU148">
            <v>49192917.100000001</v>
          </cell>
          <cell r="AV148">
            <v>50978697.890000001</v>
          </cell>
          <cell r="AW148">
            <v>51403318.020000003</v>
          </cell>
          <cell r="AX148">
            <v>52883199.800000004</v>
          </cell>
          <cell r="AY148">
            <v>55507082.810000002</v>
          </cell>
          <cell r="AZ148">
            <v>56999702.289999999</v>
          </cell>
          <cell r="BA148">
            <v>58170011.75</v>
          </cell>
        </row>
        <row r="149">
          <cell r="B149" t="str">
            <v>Compra de petróleo crudo y gas natural nacional.</v>
          </cell>
          <cell r="C149">
            <v>65739127.329999998</v>
          </cell>
          <cell r="D149">
            <v>167620.79999999999</v>
          </cell>
          <cell r="E149">
            <v>3576743.53</v>
          </cell>
          <cell r="F149">
            <v>5418516.8500000006</v>
          </cell>
          <cell r="G149">
            <v>5723083.5499999998</v>
          </cell>
          <cell r="H149">
            <v>5863083.5499999998</v>
          </cell>
          <cell r="I149">
            <v>8338864.7199999997</v>
          </cell>
          <cell r="J149">
            <v>10152621.25</v>
          </cell>
          <cell r="K149">
            <v>10253712.200000001</v>
          </cell>
          <cell r="L149">
            <v>10472155.24</v>
          </cell>
          <cell r="M149">
            <v>10472155.24</v>
          </cell>
          <cell r="N149">
            <v>14231394.810000001</v>
          </cell>
          <cell r="O149">
            <v>14513435.34</v>
          </cell>
          <cell r="P149">
            <v>14912649.810000001</v>
          </cell>
          <cell r="Q149">
            <v>15146757.220000001</v>
          </cell>
          <cell r="R149">
            <v>18284480.559999999</v>
          </cell>
          <cell r="S149">
            <v>19695303.600000001</v>
          </cell>
          <cell r="T149">
            <v>20235184.02</v>
          </cell>
          <cell r="U149">
            <v>20311633.809999999</v>
          </cell>
          <cell r="V149">
            <v>23782438.100000001</v>
          </cell>
          <cell r="W149">
            <v>24999571.260000002</v>
          </cell>
          <cell r="X149">
            <v>25374653.93</v>
          </cell>
          <cell r="Y149">
            <v>25637636.670000002</v>
          </cell>
          <cell r="Z149">
            <v>25689799.960000001</v>
          </cell>
          <cell r="AA149">
            <v>29319688.900000002</v>
          </cell>
          <cell r="AB149">
            <v>30973142.850000001</v>
          </cell>
          <cell r="AC149">
            <v>31585483.75</v>
          </cell>
          <cell r="AD149">
            <v>31585483.75</v>
          </cell>
          <cell r="AE149">
            <v>35316889.280000001</v>
          </cell>
          <cell r="AF149">
            <v>37020393.450000003</v>
          </cell>
          <cell r="AG149">
            <v>37553774.93</v>
          </cell>
          <cell r="AH149">
            <v>37846645.979999997</v>
          </cell>
          <cell r="AI149">
            <v>38025749.530000001</v>
          </cell>
          <cell r="AJ149">
            <v>41323628.159999996</v>
          </cell>
          <cell r="AK149">
            <v>43490313</v>
          </cell>
          <cell r="AL149">
            <v>43683755.009999998</v>
          </cell>
          <cell r="AM149">
            <v>43686709.890000001</v>
          </cell>
          <cell r="AN149">
            <v>47106904.359999999</v>
          </cell>
          <cell r="AO149">
            <v>48899015.520000003</v>
          </cell>
          <cell r="AP149">
            <v>49386247.890000001</v>
          </cell>
          <cell r="AQ149">
            <v>49405889.340000004</v>
          </cell>
          <cell r="AR149">
            <v>52761411.009999998</v>
          </cell>
          <cell r="AS149">
            <v>54564323.060000002</v>
          </cell>
          <cell r="AT149">
            <v>54898927.460000001</v>
          </cell>
          <cell r="AU149">
            <v>55486279.640000001</v>
          </cell>
          <cell r="AV149">
            <v>55518440.439999998</v>
          </cell>
          <cell r="AW149">
            <v>58915940.509999998</v>
          </cell>
          <cell r="AX149">
            <v>60874376.840000004</v>
          </cell>
          <cell r="AY149">
            <v>61026651.18</v>
          </cell>
          <cell r="AZ149">
            <v>61061651.850000001</v>
          </cell>
          <cell r="BA149">
            <v>65739127.329999998</v>
          </cell>
        </row>
        <row r="150">
          <cell r="B150" t="str">
            <v>CUENTA DE CAPITAL</v>
          </cell>
          <cell r="C150">
            <v>1777603151.4000001</v>
          </cell>
          <cell r="D150">
            <v>194255675.06</v>
          </cell>
          <cell r="E150">
            <v>591124745.07000005</v>
          </cell>
          <cell r="F150">
            <v>561679710.41999996</v>
          </cell>
          <cell r="G150">
            <v>628650874.52999997</v>
          </cell>
          <cell r="H150">
            <v>668692669.07000005</v>
          </cell>
          <cell r="I150">
            <v>655578113.46000004</v>
          </cell>
          <cell r="J150">
            <v>913490058.26999998</v>
          </cell>
          <cell r="K150">
            <v>611898220.10000002</v>
          </cell>
          <cell r="L150">
            <v>547042819.83000004</v>
          </cell>
          <cell r="M150">
            <v>537557085.70000005</v>
          </cell>
          <cell r="N150">
            <v>753195507.30000007</v>
          </cell>
          <cell r="O150">
            <v>857772087.38</v>
          </cell>
          <cell r="P150">
            <v>936021918.15999997</v>
          </cell>
          <cell r="Q150">
            <v>973785264.18000007</v>
          </cell>
          <cell r="R150">
            <v>922756777.27999997</v>
          </cell>
          <cell r="S150">
            <v>803648671.96000004</v>
          </cell>
          <cell r="T150">
            <v>826743275.67000008</v>
          </cell>
          <cell r="U150">
            <v>634190546.53999996</v>
          </cell>
          <cell r="V150">
            <v>672984006.25999999</v>
          </cell>
          <cell r="W150">
            <v>784246414.28999996</v>
          </cell>
          <cell r="X150">
            <v>849210592.75</v>
          </cell>
          <cell r="Y150">
            <v>885912071.63</v>
          </cell>
          <cell r="Z150">
            <v>968492430.10000002</v>
          </cell>
          <cell r="AA150">
            <v>961536743.05000007</v>
          </cell>
          <cell r="AB150">
            <v>1069195095.52</v>
          </cell>
          <cell r="AC150">
            <v>1068494550.78</v>
          </cell>
          <cell r="AD150">
            <v>1110273746.4000001</v>
          </cell>
          <cell r="AE150">
            <v>1098580354.1700001</v>
          </cell>
          <cell r="AF150">
            <v>1215456893.73</v>
          </cell>
          <cell r="AG150">
            <v>1251709377.97</v>
          </cell>
          <cell r="AH150">
            <v>1256371485.4400001</v>
          </cell>
          <cell r="AI150">
            <v>1310636460.1500001</v>
          </cell>
          <cell r="AJ150">
            <v>1356562844.1600001</v>
          </cell>
          <cell r="AK150">
            <v>1408323398.3600001</v>
          </cell>
          <cell r="AL150">
            <v>1345543911.1400001</v>
          </cell>
          <cell r="AM150">
            <v>1151818769.8099999</v>
          </cell>
          <cell r="AN150">
            <v>1148655686.98</v>
          </cell>
          <cell r="AO150">
            <v>1111740924.49</v>
          </cell>
          <cell r="AP150">
            <v>1149779371.45</v>
          </cell>
          <cell r="AQ150">
            <v>1202067472.75</v>
          </cell>
          <cell r="AR150">
            <v>1153830625.28</v>
          </cell>
          <cell r="AS150">
            <v>1182455006.6099999</v>
          </cell>
          <cell r="AT150">
            <v>1286328390.5799999</v>
          </cell>
          <cell r="AU150">
            <v>1354645990.76</v>
          </cell>
          <cell r="AV150">
            <v>1495153407.1500001</v>
          </cell>
          <cell r="AW150">
            <v>1469032494.6500001</v>
          </cell>
          <cell r="AX150">
            <v>1515362380.1200001</v>
          </cell>
          <cell r="AY150">
            <v>1488721754.96</v>
          </cell>
          <cell r="AZ150">
            <v>1689401028.75</v>
          </cell>
          <cell r="BA150">
            <v>1777603151.4000001</v>
          </cell>
        </row>
        <row r="151">
          <cell r="B151" t="str">
            <v>Financiacion neta</v>
          </cell>
          <cell r="C151">
            <v>2306834144.6999998</v>
          </cell>
          <cell r="D151">
            <v>15762042.870000001</v>
          </cell>
          <cell r="E151">
            <v>400781134.15000004</v>
          </cell>
          <cell r="F151">
            <v>460366441.10000002</v>
          </cell>
          <cell r="G151">
            <v>604019656.38</v>
          </cell>
          <cell r="H151">
            <v>693263285.93000007</v>
          </cell>
          <cell r="I151">
            <v>704285769.28999996</v>
          </cell>
          <cell r="J151">
            <v>959193251.25</v>
          </cell>
          <cell r="K151">
            <v>757434700.16999996</v>
          </cell>
          <cell r="L151">
            <v>697139468.01999998</v>
          </cell>
          <cell r="M151">
            <v>710653082.75999999</v>
          </cell>
          <cell r="N151">
            <v>702457090.88999999</v>
          </cell>
          <cell r="O151">
            <v>763475387.70000005</v>
          </cell>
          <cell r="P151">
            <v>876302322.35000002</v>
          </cell>
          <cell r="Q151">
            <v>940260253.75</v>
          </cell>
          <cell r="R151">
            <v>917926577.84000003</v>
          </cell>
          <cell r="S151">
            <v>925529794.40999997</v>
          </cell>
          <cell r="T151">
            <v>976807733.05000007</v>
          </cell>
          <cell r="U151">
            <v>864135386.30000007</v>
          </cell>
          <cell r="V151">
            <v>779051486.48000002</v>
          </cell>
          <cell r="W151">
            <v>814279580.46000004</v>
          </cell>
          <cell r="X151">
            <v>1093074160.49</v>
          </cell>
          <cell r="Y151">
            <v>986171301.38999999</v>
          </cell>
          <cell r="Z151">
            <v>1016921515.6900001</v>
          </cell>
          <cell r="AA151">
            <v>1083871840.22</v>
          </cell>
          <cell r="AB151">
            <v>1162526634.24</v>
          </cell>
          <cell r="AC151">
            <v>1267097999.02</v>
          </cell>
          <cell r="AD151">
            <v>1421344961.1200001</v>
          </cell>
          <cell r="AE151">
            <v>1461645780.4400001</v>
          </cell>
          <cell r="AF151">
            <v>1588046503.45</v>
          </cell>
          <cell r="AG151">
            <v>1559557262.3099999</v>
          </cell>
          <cell r="AH151">
            <v>1631929857.6600001</v>
          </cell>
          <cell r="AI151">
            <v>1706267406.6900001</v>
          </cell>
          <cell r="AJ151">
            <v>1740066157.01</v>
          </cell>
          <cell r="AK151">
            <v>1753941353</v>
          </cell>
          <cell r="AL151">
            <v>1727700335.6800001</v>
          </cell>
          <cell r="AM151">
            <v>1700912181.49</v>
          </cell>
          <cell r="AN151">
            <v>1724175715.6000001</v>
          </cell>
          <cell r="AO151">
            <v>1864392644.4400001</v>
          </cell>
          <cell r="AP151">
            <v>2036243302.1500001</v>
          </cell>
          <cell r="AQ151">
            <v>2099963804.73</v>
          </cell>
          <cell r="AR151">
            <v>2048304190.79</v>
          </cell>
          <cell r="AS151">
            <v>2040105906.54</v>
          </cell>
          <cell r="AT151">
            <v>2272905441.77</v>
          </cell>
          <cell r="AU151">
            <v>2175983823.5300002</v>
          </cell>
          <cell r="AV151">
            <v>2211066699.5799999</v>
          </cell>
          <cell r="AW151">
            <v>2248943349.4499998</v>
          </cell>
          <cell r="AX151">
            <v>2456116511.98</v>
          </cell>
          <cell r="AY151">
            <v>2460405515.7199998</v>
          </cell>
          <cell r="AZ151">
            <v>2318612412.1900001</v>
          </cell>
          <cell r="BA151">
            <v>2306834144.6999998</v>
          </cell>
        </row>
        <row r="152">
          <cell r="B152" t="str">
            <v>Capital privado</v>
          </cell>
          <cell r="C152">
            <v>1826279159.6000001</v>
          </cell>
          <cell r="D152">
            <v>13599113.939999999</v>
          </cell>
          <cell r="E152">
            <v>212139523.70000002</v>
          </cell>
          <cell r="F152">
            <v>254797585.84999999</v>
          </cell>
          <cell r="G152">
            <v>300837240.10000002</v>
          </cell>
          <cell r="H152">
            <v>319956365.91000003</v>
          </cell>
          <cell r="I152">
            <v>347927695.32999998</v>
          </cell>
          <cell r="J152">
            <v>343838278.15000004</v>
          </cell>
          <cell r="K152">
            <v>383795493.56</v>
          </cell>
          <cell r="L152">
            <v>455714799.29000002</v>
          </cell>
          <cell r="M152">
            <v>490535539.06</v>
          </cell>
          <cell r="N152">
            <v>444763981.74000001</v>
          </cell>
          <cell r="O152">
            <v>460176819.5</v>
          </cell>
          <cell r="P152">
            <v>565281767.91999996</v>
          </cell>
          <cell r="Q152">
            <v>596971893.40999997</v>
          </cell>
          <cell r="R152">
            <v>594024170.75999999</v>
          </cell>
          <cell r="S152">
            <v>598565919.69000006</v>
          </cell>
          <cell r="T152">
            <v>586475261.46000004</v>
          </cell>
          <cell r="U152">
            <v>515034520.5</v>
          </cell>
          <cell r="V152">
            <v>468574043.94999999</v>
          </cell>
          <cell r="W152">
            <v>503078163.99000001</v>
          </cell>
          <cell r="X152">
            <v>645947066.15999997</v>
          </cell>
          <cell r="Y152">
            <v>601926797.75999999</v>
          </cell>
          <cell r="Z152">
            <v>634151701.87</v>
          </cell>
          <cell r="AA152">
            <v>678012348.73000002</v>
          </cell>
          <cell r="AB152">
            <v>750916565.31000006</v>
          </cell>
          <cell r="AC152">
            <v>805166152.00999999</v>
          </cell>
          <cell r="AD152">
            <v>875158632.90999997</v>
          </cell>
          <cell r="AE152">
            <v>910904547.92000008</v>
          </cell>
          <cell r="AF152">
            <v>1041532377.6700001</v>
          </cell>
          <cell r="AG152">
            <v>1069680301.9200001</v>
          </cell>
          <cell r="AH152">
            <v>1075544532.1500001</v>
          </cell>
          <cell r="AI152">
            <v>1065740133.4400001</v>
          </cell>
          <cell r="AJ152">
            <v>1148105611.4200001</v>
          </cell>
          <cell r="AK152">
            <v>1274251217.6900001</v>
          </cell>
          <cell r="AL152">
            <v>1232460922.1500001</v>
          </cell>
          <cell r="AM152">
            <v>1313881986.46</v>
          </cell>
          <cell r="AN152">
            <v>1322800253.6800001</v>
          </cell>
          <cell r="AO152">
            <v>1424661326.75</v>
          </cell>
          <cell r="AP152">
            <v>1523209781.45</v>
          </cell>
          <cell r="AQ152">
            <v>1496636469.99</v>
          </cell>
          <cell r="AR152">
            <v>1464104683.03</v>
          </cell>
          <cell r="AS152">
            <v>1470186600.25</v>
          </cell>
          <cell r="AT152">
            <v>1437360610.28</v>
          </cell>
          <cell r="AU152">
            <v>1480646581.77</v>
          </cell>
          <cell r="AV152">
            <v>1521297864.53</v>
          </cell>
          <cell r="AW152">
            <v>1551741493.6000001</v>
          </cell>
          <cell r="AX152">
            <v>1695953413.71</v>
          </cell>
          <cell r="AY152">
            <v>1768524569.3900001</v>
          </cell>
          <cell r="AZ152">
            <v>1832408564.9100001</v>
          </cell>
          <cell r="BA152">
            <v>1826279159.6000001</v>
          </cell>
        </row>
        <row r="153">
          <cell r="B153" t="str">
            <v>Préstamos</v>
          </cell>
          <cell r="C153">
            <v>-608800903.02999997</v>
          </cell>
          <cell r="D153">
            <v>-16097009.42</v>
          </cell>
          <cell r="E153">
            <v>-49046603.550000004</v>
          </cell>
          <cell r="F153">
            <v>-52960049.899999999</v>
          </cell>
          <cell r="G153">
            <v>-65561606.109999999</v>
          </cell>
          <cell r="H153">
            <v>-75883694.980000004</v>
          </cell>
          <cell r="I153">
            <v>-83734744.939999998</v>
          </cell>
          <cell r="J153">
            <v>-90395450.180000007</v>
          </cell>
          <cell r="K153">
            <v>-75790950.650000006</v>
          </cell>
          <cell r="L153">
            <v>-61499744.660000004</v>
          </cell>
          <cell r="M153">
            <v>-48036494.530000001</v>
          </cell>
          <cell r="N153">
            <v>-57617998.329999998</v>
          </cell>
          <cell r="O153">
            <v>-63787796.960000001</v>
          </cell>
          <cell r="P153">
            <v>-68998582.670000002</v>
          </cell>
          <cell r="Q153">
            <v>-62188736.230000004</v>
          </cell>
          <cell r="R153">
            <v>-66722574.440000013</v>
          </cell>
          <cell r="S153">
            <v>-78576633.159999996</v>
          </cell>
          <cell r="T153">
            <v>-94857867.519999996</v>
          </cell>
          <cell r="U153">
            <v>-117068645.87</v>
          </cell>
          <cell r="V153">
            <v>-192916720.00999999</v>
          </cell>
          <cell r="W153">
            <v>-206051539.42000002</v>
          </cell>
          <cell r="X153">
            <v>-205339663.53</v>
          </cell>
          <cell r="Y153">
            <v>-222618742.70000002</v>
          </cell>
          <cell r="Z153">
            <v>-237172790.03999999</v>
          </cell>
          <cell r="AA153">
            <v>-245020082.93000001</v>
          </cell>
          <cell r="AB153">
            <v>-248409431.09</v>
          </cell>
          <cell r="AC153">
            <v>-216949911.23000002</v>
          </cell>
          <cell r="AD153">
            <v>-216245455.37</v>
          </cell>
          <cell r="AE153">
            <v>-220517588.56999999</v>
          </cell>
          <cell r="AF153">
            <v>-246214202.15000001</v>
          </cell>
          <cell r="AG153">
            <v>-275802578.26999998</v>
          </cell>
          <cell r="AH153">
            <v>-298050681.86000001</v>
          </cell>
          <cell r="AI153">
            <v>-337126617.36000001</v>
          </cell>
          <cell r="AJ153">
            <v>-304307298.63</v>
          </cell>
          <cell r="AK153">
            <v>-290112299.20999998</v>
          </cell>
          <cell r="AL153">
            <v>-275567372.94999999</v>
          </cell>
          <cell r="AM153">
            <v>-267479871.16</v>
          </cell>
          <cell r="AN153">
            <v>-273778957.69</v>
          </cell>
          <cell r="AO153">
            <v>-267476686.76000002</v>
          </cell>
          <cell r="AP153">
            <v>-263980162.64000002</v>
          </cell>
          <cell r="AQ153">
            <v>-292630921.57999998</v>
          </cell>
          <cell r="AR153">
            <v>-303119087.06999999</v>
          </cell>
          <cell r="AS153">
            <v>-331246498.48000002</v>
          </cell>
          <cell r="AT153">
            <v>-443307597.49000001</v>
          </cell>
          <cell r="AU153">
            <v>-489198517.15000004</v>
          </cell>
          <cell r="AV153">
            <v>-532824340.31</v>
          </cell>
          <cell r="AW153">
            <v>-527531561.27000004</v>
          </cell>
          <cell r="AX153">
            <v>-493746991.51999998</v>
          </cell>
          <cell r="AY153">
            <v>-566817009</v>
          </cell>
          <cell r="AZ153">
            <v>-565496149.88999999</v>
          </cell>
          <cell r="BA153">
            <v>-608800903.02999997</v>
          </cell>
        </row>
        <row r="154">
          <cell r="B154" t="str">
            <v>Ingresos</v>
          </cell>
          <cell r="C154">
            <v>1658122799.4200001</v>
          </cell>
          <cell r="D154">
            <v>2630622.69</v>
          </cell>
          <cell r="E154">
            <v>43830848.910000004</v>
          </cell>
          <cell r="F154">
            <v>49356658.079999998</v>
          </cell>
          <cell r="G154">
            <v>53939061.530000001</v>
          </cell>
          <cell r="H154">
            <v>62186225.189999998</v>
          </cell>
          <cell r="I154">
            <v>77638938.439999998</v>
          </cell>
          <cell r="J154">
            <v>84831054.460000008</v>
          </cell>
          <cell r="K154">
            <v>111013870.03</v>
          </cell>
          <cell r="L154">
            <v>135109070.06999999</v>
          </cell>
          <cell r="M154">
            <v>176480058.52000001</v>
          </cell>
          <cell r="N154">
            <v>181689162.66</v>
          </cell>
          <cell r="O154">
            <v>195740972.56</v>
          </cell>
          <cell r="P154">
            <v>209973327.27000001</v>
          </cell>
          <cell r="Q154">
            <v>243709128.24000001</v>
          </cell>
          <cell r="R154">
            <v>263637444.08000001</v>
          </cell>
          <cell r="S154">
            <v>271333351.86000001</v>
          </cell>
          <cell r="T154">
            <v>278713946.57999998</v>
          </cell>
          <cell r="U154">
            <v>284160264.19</v>
          </cell>
          <cell r="V154">
            <v>288952453.73000002</v>
          </cell>
          <cell r="W154">
            <v>291544671.45999998</v>
          </cell>
          <cell r="X154">
            <v>299913319.18000001</v>
          </cell>
          <cell r="Y154">
            <v>303060638.94</v>
          </cell>
          <cell r="Z154">
            <v>311890650.09000003</v>
          </cell>
          <cell r="AA154">
            <v>320287142.78000003</v>
          </cell>
          <cell r="AB154">
            <v>359254116.80000001</v>
          </cell>
          <cell r="AC154">
            <v>432339606.69</v>
          </cell>
          <cell r="AD154">
            <v>470040178.63999999</v>
          </cell>
          <cell r="AE154">
            <v>497850508.28000003</v>
          </cell>
          <cell r="AF154">
            <v>509068186.47000003</v>
          </cell>
          <cell r="AG154">
            <v>533374384</v>
          </cell>
          <cell r="AH154">
            <v>551300725.07000005</v>
          </cell>
          <cell r="AI154">
            <v>578866880.22000003</v>
          </cell>
          <cell r="AJ154">
            <v>634990733.54999995</v>
          </cell>
          <cell r="AK154">
            <v>708816890.34000003</v>
          </cell>
          <cell r="AL154">
            <v>781462509.77999997</v>
          </cell>
          <cell r="AM154">
            <v>824759688.63999999</v>
          </cell>
          <cell r="AN154">
            <v>873626361.77999997</v>
          </cell>
          <cell r="AO154">
            <v>938943011.82000005</v>
          </cell>
          <cell r="AP154">
            <v>1049524253.49</v>
          </cell>
          <cell r="AQ154">
            <v>1100682896.5699999</v>
          </cell>
          <cell r="AR154">
            <v>1184302343.8299999</v>
          </cell>
          <cell r="AS154">
            <v>1207173649.8299999</v>
          </cell>
          <cell r="AT154">
            <v>1238405399.6500001</v>
          </cell>
          <cell r="AU154">
            <v>1265587944.72</v>
          </cell>
          <cell r="AV154">
            <v>1377987362.6700001</v>
          </cell>
          <cell r="AW154">
            <v>1404377752.23</v>
          </cell>
          <cell r="AX154">
            <v>1505301646.1200001</v>
          </cell>
          <cell r="AY154">
            <v>1540048432.3800001</v>
          </cell>
          <cell r="AZ154">
            <v>1610745158.98</v>
          </cell>
          <cell r="BA154">
            <v>1658122799.4200001</v>
          </cell>
        </row>
        <row r="155">
          <cell r="B155" t="str">
            <v>Amortización de créditos a no residentes.</v>
          </cell>
          <cell r="C155">
            <v>66923787.020000003</v>
          </cell>
          <cell r="D155">
            <v>813242.69</v>
          </cell>
          <cell r="E155">
            <v>4753037.53</v>
          </cell>
          <cell r="F155">
            <v>5814517.0700000003</v>
          </cell>
          <cell r="G155">
            <v>6068828.1299999999</v>
          </cell>
          <cell r="H155">
            <v>6795288.5499999998</v>
          </cell>
          <cell r="I155">
            <v>8405235.6400000006</v>
          </cell>
          <cell r="J155">
            <v>12902569.030000001</v>
          </cell>
          <cell r="K155">
            <v>14655764.6</v>
          </cell>
          <cell r="L155">
            <v>15699064.790000001</v>
          </cell>
          <cell r="M155">
            <v>16048136.74</v>
          </cell>
          <cell r="N155">
            <v>16264288.050000001</v>
          </cell>
          <cell r="O155">
            <v>17225342.899999999</v>
          </cell>
          <cell r="P155">
            <v>17593327.460000001</v>
          </cell>
          <cell r="Q155">
            <v>17927566.43</v>
          </cell>
          <cell r="R155">
            <v>18567991.219999999</v>
          </cell>
          <cell r="S155">
            <v>18866890.080000002</v>
          </cell>
          <cell r="T155">
            <v>20646484.800000001</v>
          </cell>
          <cell r="U155">
            <v>21453110.650000002</v>
          </cell>
          <cell r="V155">
            <v>22899539.93</v>
          </cell>
          <cell r="W155">
            <v>23290264.66</v>
          </cell>
          <cell r="X155">
            <v>24274222.530000001</v>
          </cell>
          <cell r="Y155">
            <v>24709414.650000002</v>
          </cell>
          <cell r="Z155">
            <v>25439102.390000001</v>
          </cell>
          <cell r="AA155">
            <v>25916731.370000001</v>
          </cell>
          <cell r="AB155">
            <v>26550993.289999999</v>
          </cell>
          <cell r="AC155">
            <v>29428008.740000002</v>
          </cell>
          <cell r="AD155">
            <v>30329907.550000001</v>
          </cell>
          <cell r="AE155">
            <v>30774771.350000001</v>
          </cell>
          <cell r="AF155">
            <v>31616448.66</v>
          </cell>
          <cell r="AG155">
            <v>32352539.210000001</v>
          </cell>
          <cell r="AH155">
            <v>32750075.720000003</v>
          </cell>
          <cell r="AI155">
            <v>33203012.23</v>
          </cell>
          <cell r="AJ155">
            <v>34616301.530000001</v>
          </cell>
          <cell r="AK155">
            <v>35757630.68</v>
          </cell>
          <cell r="AL155">
            <v>36538651.090000004</v>
          </cell>
          <cell r="AM155">
            <v>37194067.520000003</v>
          </cell>
          <cell r="AN155">
            <v>37572199.57</v>
          </cell>
          <cell r="AO155">
            <v>38623526.509999998</v>
          </cell>
          <cell r="AP155">
            <v>39207059.700000003</v>
          </cell>
          <cell r="AQ155">
            <v>39691218.359999999</v>
          </cell>
          <cell r="AR155">
            <v>41503041.310000002</v>
          </cell>
          <cell r="AS155">
            <v>41985545.420000002</v>
          </cell>
          <cell r="AT155">
            <v>42936905.68</v>
          </cell>
          <cell r="AU155">
            <v>43819162.630000003</v>
          </cell>
          <cell r="AV155">
            <v>44854871.579999998</v>
          </cell>
          <cell r="AW155">
            <v>45164551.100000001</v>
          </cell>
          <cell r="AX155">
            <v>62473112.210000001</v>
          </cell>
          <cell r="AY155">
            <v>65073548.859999999</v>
          </cell>
          <cell r="AZ155">
            <v>66346261.480000004</v>
          </cell>
          <cell r="BA155">
            <v>66923787.020000003</v>
          </cell>
        </row>
        <row r="156">
          <cell r="B156" t="str">
            <v>Desembolsos de créditos otorgs. por IMC-EPR</v>
          </cell>
          <cell r="C156">
            <v>1040553012.45</v>
          </cell>
          <cell r="D156">
            <v>837400</v>
          </cell>
          <cell r="E156">
            <v>6427264.6100000003</v>
          </cell>
          <cell r="F156">
            <v>9572912.4800000004</v>
          </cell>
          <cell r="G156">
            <v>13043689.710000001</v>
          </cell>
          <cell r="H156">
            <v>17277435.449999999</v>
          </cell>
          <cell r="I156">
            <v>23118410</v>
          </cell>
          <cell r="J156">
            <v>24494410</v>
          </cell>
          <cell r="K156">
            <v>26610210</v>
          </cell>
          <cell r="L156">
            <v>37145210</v>
          </cell>
          <cell r="M156">
            <v>43532684.390000001</v>
          </cell>
          <cell r="N156">
            <v>46955465.219999999</v>
          </cell>
          <cell r="O156">
            <v>51261089.270000003</v>
          </cell>
          <cell r="P156">
            <v>56370172.640000001</v>
          </cell>
          <cell r="Q156">
            <v>68835310.469999999</v>
          </cell>
          <cell r="R156">
            <v>79706101.760000005</v>
          </cell>
          <cell r="S156">
            <v>83256935.680000007</v>
          </cell>
          <cell r="T156">
            <v>85301935.680000007</v>
          </cell>
          <cell r="U156">
            <v>88361627.439999998</v>
          </cell>
          <cell r="V156">
            <v>88882591.210000008</v>
          </cell>
          <cell r="W156">
            <v>89340084.210000008</v>
          </cell>
          <cell r="X156">
            <v>93769299.060000002</v>
          </cell>
          <cell r="Y156">
            <v>95883426.700000003</v>
          </cell>
          <cell r="Z156">
            <v>98881000.109999999</v>
          </cell>
          <cell r="AA156">
            <v>101203201.11</v>
          </cell>
          <cell r="AB156">
            <v>136629596.28999999</v>
          </cell>
          <cell r="AC156">
            <v>199116157.69</v>
          </cell>
          <cell r="AD156">
            <v>235042930.83000001</v>
          </cell>
          <cell r="AE156">
            <v>251680230.99000001</v>
          </cell>
          <cell r="AF156">
            <v>260574260.67000002</v>
          </cell>
          <cell r="AG156">
            <v>276159387.64999998</v>
          </cell>
          <cell r="AH156">
            <v>291541706.32999998</v>
          </cell>
          <cell r="AI156">
            <v>315330947.89999998</v>
          </cell>
          <cell r="AJ156">
            <v>350936496.25999999</v>
          </cell>
          <cell r="AK156">
            <v>397817364.63999999</v>
          </cell>
          <cell r="AL156">
            <v>458955445.43000001</v>
          </cell>
          <cell r="AM156">
            <v>498691027.86000001</v>
          </cell>
          <cell r="AN156">
            <v>530970021.46000004</v>
          </cell>
          <cell r="AO156">
            <v>583500061.47000003</v>
          </cell>
          <cell r="AP156">
            <v>667145212.15999997</v>
          </cell>
          <cell r="AQ156">
            <v>711382898.91999996</v>
          </cell>
          <cell r="AR156">
            <v>746360219.93000007</v>
          </cell>
          <cell r="AS156">
            <v>760869309.73000002</v>
          </cell>
          <cell r="AT156">
            <v>782365878.66999996</v>
          </cell>
          <cell r="AU156">
            <v>803707510.38999999</v>
          </cell>
          <cell r="AV156">
            <v>876808432.27999997</v>
          </cell>
          <cell r="AW156">
            <v>895700954.26999998</v>
          </cell>
          <cell r="AX156">
            <v>950016217.73000002</v>
          </cell>
          <cell r="AY156">
            <v>969038594.49000001</v>
          </cell>
          <cell r="AZ156">
            <v>999394047.55000007</v>
          </cell>
          <cell r="BA156">
            <v>1040553012.45</v>
          </cell>
        </row>
        <row r="157">
          <cell r="B157" t="str">
            <v>Desembolsos créditos otorgs. por EFE</v>
          </cell>
          <cell r="C157">
            <v>550645999.95000005</v>
          </cell>
          <cell r="D157">
            <v>979980</v>
          </cell>
          <cell r="E157">
            <v>32650546.77</v>
          </cell>
          <cell r="F157">
            <v>33969228.530000001</v>
          </cell>
          <cell r="G157">
            <v>34826543.689999998</v>
          </cell>
          <cell r="H157">
            <v>38113501.189999998</v>
          </cell>
          <cell r="I157">
            <v>46115292.800000004</v>
          </cell>
          <cell r="J157">
            <v>47434075.43</v>
          </cell>
          <cell r="K157">
            <v>69747895.430000007</v>
          </cell>
          <cell r="L157">
            <v>82264795.280000001</v>
          </cell>
          <cell r="M157">
            <v>116899237.39</v>
          </cell>
          <cell r="N157">
            <v>118469409.39</v>
          </cell>
          <cell r="O157">
            <v>127254540.39</v>
          </cell>
          <cell r="P157">
            <v>136009827.17000002</v>
          </cell>
          <cell r="Q157">
            <v>156946251.34</v>
          </cell>
          <cell r="R157">
            <v>165363351.09999999</v>
          </cell>
          <cell r="S157">
            <v>169209526.09999999</v>
          </cell>
          <cell r="T157">
            <v>172765526.09999999</v>
          </cell>
          <cell r="U157">
            <v>174345526.09999999</v>
          </cell>
          <cell r="V157">
            <v>177170322.59</v>
          </cell>
          <cell r="W157">
            <v>178914322.59</v>
          </cell>
          <cell r="X157">
            <v>181869797.59</v>
          </cell>
          <cell r="Y157">
            <v>182467797.59</v>
          </cell>
          <cell r="Z157">
            <v>187570547.59</v>
          </cell>
          <cell r="AA157">
            <v>193167210.30000001</v>
          </cell>
          <cell r="AB157">
            <v>196073527.22</v>
          </cell>
          <cell r="AC157">
            <v>203795440.25999999</v>
          </cell>
          <cell r="AD157">
            <v>204667340.25999999</v>
          </cell>
          <cell r="AE157">
            <v>215395505.94</v>
          </cell>
          <cell r="AF157">
            <v>216877477.14000002</v>
          </cell>
          <cell r="AG157">
            <v>224862457.14000002</v>
          </cell>
          <cell r="AH157">
            <v>227008943.02000001</v>
          </cell>
          <cell r="AI157">
            <v>230332920.09</v>
          </cell>
          <cell r="AJ157">
            <v>249437935.75999999</v>
          </cell>
          <cell r="AK157">
            <v>275241895.01999998</v>
          </cell>
          <cell r="AL157">
            <v>285968413.25999999</v>
          </cell>
          <cell r="AM157">
            <v>288874593.25999999</v>
          </cell>
          <cell r="AN157">
            <v>305084140.75</v>
          </cell>
          <cell r="AO157">
            <v>316819423.83999997</v>
          </cell>
          <cell r="AP157">
            <v>343171981.63</v>
          </cell>
          <cell r="AQ157">
            <v>349608779.29000002</v>
          </cell>
          <cell r="AR157">
            <v>396439082.59000003</v>
          </cell>
          <cell r="AS157">
            <v>404318794.68000001</v>
          </cell>
          <cell r="AT157">
            <v>413102615.30000001</v>
          </cell>
          <cell r="AU157">
            <v>418061271.69999999</v>
          </cell>
          <cell r="AV157">
            <v>456324058.81</v>
          </cell>
          <cell r="AW157">
            <v>463512246.86000001</v>
          </cell>
          <cell r="AX157">
            <v>492812316.18000001</v>
          </cell>
          <cell r="AY157">
            <v>505936289.03000003</v>
          </cell>
          <cell r="AZ157">
            <v>545004849.95000005</v>
          </cell>
          <cell r="BA157">
            <v>550645999.95000005</v>
          </cell>
        </row>
        <row r="158">
          <cell r="B158" t="str">
            <v>Egresos</v>
          </cell>
          <cell r="C158">
            <v>2266923702.4499998</v>
          </cell>
          <cell r="D158">
            <v>18727632.109999999</v>
          </cell>
          <cell r="E158">
            <v>92877452.460000008</v>
          </cell>
          <cell r="F158">
            <v>102316707.98</v>
          </cell>
          <cell r="G158">
            <v>119500667.64</v>
          </cell>
          <cell r="H158">
            <v>138069920.17000002</v>
          </cell>
          <cell r="I158">
            <v>161373683.38</v>
          </cell>
          <cell r="J158">
            <v>175226504.64000002</v>
          </cell>
          <cell r="K158">
            <v>186804820.68000001</v>
          </cell>
          <cell r="L158">
            <v>196608814.72999999</v>
          </cell>
          <cell r="M158">
            <v>224516553.05000001</v>
          </cell>
          <cell r="N158">
            <v>239307160.99000001</v>
          </cell>
          <cell r="O158">
            <v>259528769.52000001</v>
          </cell>
          <cell r="P158">
            <v>278971909.94</v>
          </cell>
          <cell r="Q158">
            <v>305897864.47000003</v>
          </cell>
          <cell r="R158">
            <v>330360018.51999998</v>
          </cell>
          <cell r="S158">
            <v>349909985.01999998</v>
          </cell>
          <cell r="T158">
            <v>373571814.10000002</v>
          </cell>
          <cell r="U158">
            <v>401228910.06</v>
          </cell>
          <cell r="V158">
            <v>481869173.74000001</v>
          </cell>
          <cell r="W158">
            <v>497596210.88</v>
          </cell>
          <cell r="X158">
            <v>505252982.71000004</v>
          </cell>
          <cell r="Y158">
            <v>525679381.63999999</v>
          </cell>
          <cell r="Z158">
            <v>549063440.13</v>
          </cell>
          <cell r="AA158">
            <v>565307225.71000004</v>
          </cell>
          <cell r="AB158">
            <v>607663547.88999999</v>
          </cell>
          <cell r="AC158">
            <v>649289517.91999996</v>
          </cell>
          <cell r="AD158">
            <v>686285634.00999999</v>
          </cell>
          <cell r="AE158">
            <v>718368096.85000002</v>
          </cell>
          <cell r="AF158">
            <v>755282388.62</v>
          </cell>
          <cell r="AG158">
            <v>809176962.26999998</v>
          </cell>
          <cell r="AH158">
            <v>849351406.93000007</v>
          </cell>
          <cell r="AI158">
            <v>915993497.58000004</v>
          </cell>
          <cell r="AJ158">
            <v>939298032.18000007</v>
          </cell>
          <cell r="AK158">
            <v>998929189.55000007</v>
          </cell>
          <cell r="AL158">
            <v>1057029882.73</v>
          </cell>
          <cell r="AM158">
            <v>1092239559.8</v>
          </cell>
          <cell r="AN158">
            <v>1147405319.47</v>
          </cell>
          <cell r="AO158">
            <v>1206419698.5799999</v>
          </cell>
          <cell r="AP158">
            <v>1313504416.1300001</v>
          </cell>
          <cell r="AQ158">
            <v>1393313818.1500001</v>
          </cell>
          <cell r="AR158">
            <v>1487421430.9000001</v>
          </cell>
          <cell r="AS158">
            <v>1538420148.3099999</v>
          </cell>
          <cell r="AT158">
            <v>1681712997.1400001</v>
          </cell>
          <cell r="AU158">
            <v>1754786461.8700001</v>
          </cell>
          <cell r="AV158">
            <v>1910811702.98</v>
          </cell>
          <cell r="AW158">
            <v>1931909313.5</v>
          </cell>
          <cell r="AX158">
            <v>1999048637.6400001</v>
          </cell>
          <cell r="AY158">
            <v>2106865441.3800001</v>
          </cell>
          <cell r="AZ158">
            <v>2176241308.8699999</v>
          </cell>
          <cell r="BA158">
            <v>2266923702.4499998</v>
          </cell>
        </row>
        <row r="159">
          <cell r="B159" t="str">
            <v>Principal creditos a residentes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Desembolso créd.otorg. x resident. a no residentes</v>
          </cell>
          <cell r="C160">
            <v>63979006.980000004</v>
          </cell>
          <cell r="D160">
            <v>1508762.66</v>
          </cell>
          <cell r="E160">
            <v>1901316.11</v>
          </cell>
          <cell r="F160">
            <v>2541687.36</v>
          </cell>
          <cell r="G160">
            <v>2788651.96</v>
          </cell>
          <cell r="H160">
            <v>3112244.17</v>
          </cell>
          <cell r="I160">
            <v>12956479.140000001</v>
          </cell>
          <cell r="J160">
            <v>16991830.309999999</v>
          </cell>
          <cell r="K160">
            <v>17326108.140000001</v>
          </cell>
          <cell r="L160">
            <v>18720025.809999999</v>
          </cell>
          <cell r="M160">
            <v>22366771.530000001</v>
          </cell>
          <cell r="N160">
            <v>22604761.530000001</v>
          </cell>
          <cell r="O160">
            <v>22995087.07</v>
          </cell>
          <cell r="P160">
            <v>23290600.879999999</v>
          </cell>
          <cell r="Q160">
            <v>23400600.879999999</v>
          </cell>
          <cell r="R160">
            <v>23878374.809999999</v>
          </cell>
          <cell r="S160">
            <v>24313860.129999999</v>
          </cell>
          <cell r="T160">
            <v>24607740.02</v>
          </cell>
          <cell r="U160">
            <v>25272543.350000001</v>
          </cell>
          <cell r="V160">
            <v>25855560.440000001</v>
          </cell>
          <cell r="W160">
            <v>26077477.32</v>
          </cell>
          <cell r="X160">
            <v>27182979.810000002</v>
          </cell>
          <cell r="Y160">
            <v>28188300.870000001</v>
          </cell>
          <cell r="Z160">
            <v>28290676.93</v>
          </cell>
          <cell r="AA160">
            <v>28710877.830000002</v>
          </cell>
          <cell r="AB160">
            <v>29982154.440000001</v>
          </cell>
          <cell r="AC160">
            <v>31237165.859999999</v>
          </cell>
          <cell r="AD160">
            <v>35964891.82</v>
          </cell>
          <cell r="AE160">
            <v>37199165.439999998</v>
          </cell>
          <cell r="AF160">
            <v>39500755.840000004</v>
          </cell>
          <cell r="AG160">
            <v>40462715.049999997</v>
          </cell>
          <cell r="AH160">
            <v>48387679.670000002</v>
          </cell>
          <cell r="AI160">
            <v>49310515.380000003</v>
          </cell>
          <cell r="AJ160">
            <v>49645015.380000003</v>
          </cell>
          <cell r="AK160">
            <v>50463052.420000002</v>
          </cell>
          <cell r="AL160">
            <v>51178459.370000005</v>
          </cell>
          <cell r="AM160">
            <v>51199324.030000001</v>
          </cell>
          <cell r="AN160">
            <v>51288181.939999998</v>
          </cell>
          <cell r="AO160">
            <v>52039796.649999999</v>
          </cell>
          <cell r="AP160">
            <v>52423292.579999998</v>
          </cell>
          <cell r="AQ160">
            <v>54817480.530000001</v>
          </cell>
          <cell r="AR160">
            <v>55142918.079999998</v>
          </cell>
          <cell r="AS160">
            <v>55404728.969999999</v>
          </cell>
          <cell r="AT160">
            <v>55685274.870000005</v>
          </cell>
          <cell r="AU160">
            <v>56198700.109999999</v>
          </cell>
          <cell r="AV160">
            <v>56441706.189999998</v>
          </cell>
          <cell r="AW160">
            <v>56473706.189999998</v>
          </cell>
          <cell r="AX160">
            <v>57281878.240000002</v>
          </cell>
          <cell r="AY160">
            <v>58182917.730000004</v>
          </cell>
          <cell r="AZ160">
            <v>59783595.730000004</v>
          </cell>
          <cell r="BA160">
            <v>63979006.980000004</v>
          </cell>
        </row>
        <row r="161">
          <cell r="B161" t="str">
            <v>Amort. prefincs. exp. café otorg. por IMC o EFE</v>
          </cell>
          <cell r="C161">
            <v>473234.78</v>
          </cell>
          <cell r="D161">
            <v>0</v>
          </cell>
          <cell r="E161">
            <v>0</v>
          </cell>
          <cell r="F161">
            <v>323.08</v>
          </cell>
          <cell r="G161">
            <v>323.08</v>
          </cell>
          <cell r="H161">
            <v>323.08</v>
          </cell>
          <cell r="I161">
            <v>323.08</v>
          </cell>
          <cell r="J161">
            <v>8685.84</v>
          </cell>
          <cell r="K161">
            <v>8685.84</v>
          </cell>
          <cell r="L161">
            <v>8685.84</v>
          </cell>
          <cell r="M161">
            <v>8685.84</v>
          </cell>
          <cell r="N161">
            <v>8685.84</v>
          </cell>
          <cell r="O161">
            <v>8685.84</v>
          </cell>
          <cell r="P161">
            <v>8685.84</v>
          </cell>
          <cell r="Q161">
            <v>8685.84</v>
          </cell>
          <cell r="R161">
            <v>8685.84</v>
          </cell>
          <cell r="S161">
            <v>8685.84</v>
          </cell>
          <cell r="T161">
            <v>8685.84</v>
          </cell>
          <cell r="U161">
            <v>8685.84</v>
          </cell>
          <cell r="V161">
            <v>8685.84</v>
          </cell>
          <cell r="W161">
            <v>8685.84</v>
          </cell>
          <cell r="X161">
            <v>8685.84</v>
          </cell>
          <cell r="Y161">
            <v>211310.63</v>
          </cell>
          <cell r="Z161">
            <v>211310.63</v>
          </cell>
          <cell r="AA161">
            <v>211310.63</v>
          </cell>
          <cell r="AB161">
            <v>211310.63</v>
          </cell>
          <cell r="AC161">
            <v>211310.63</v>
          </cell>
          <cell r="AD161">
            <v>211350.63</v>
          </cell>
          <cell r="AE161">
            <v>211350.63</v>
          </cell>
          <cell r="AF161">
            <v>238760.49</v>
          </cell>
          <cell r="AG161">
            <v>240698.49</v>
          </cell>
          <cell r="AH161">
            <v>240698.49</v>
          </cell>
          <cell r="AI161">
            <v>240718.49</v>
          </cell>
          <cell r="AJ161">
            <v>240718.49</v>
          </cell>
          <cell r="AK161">
            <v>244370.47</v>
          </cell>
          <cell r="AL161">
            <v>245190.16</v>
          </cell>
          <cell r="AM161">
            <v>245190.16</v>
          </cell>
          <cell r="AN161">
            <v>245190.16</v>
          </cell>
          <cell r="AO161">
            <v>245190.16</v>
          </cell>
          <cell r="AP161">
            <v>355190.16</v>
          </cell>
          <cell r="AQ161">
            <v>355190.16</v>
          </cell>
          <cell r="AR161">
            <v>355190.16</v>
          </cell>
          <cell r="AS161">
            <v>355190.16</v>
          </cell>
          <cell r="AT161">
            <v>355190.16</v>
          </cell>
          <cell r="AU161">
            <v>355533.02</v>
          </cell>
          <cell r="AV161">
            <v>355533.02</v>
          </cell>
          <cell r="AW161">
            <v>388533.02</v>
          </cell>
          <cell r="AX161">
            <v>392664.02</v>
          </cell>
          <cell r="AY161">
            <v>392664.02</v>
          </cell>
          <cell r="AZ161">
            <v>394120.39</v>
          </cell>
          <cell r="BA161">
            <v>473234.78</v>
          </cell>
        </row>
        <row r="162">
          <cell r="B162" t="str">
            <v>Amort. prefincs. exp. dif.a café otorg.x IMC o EFE</v>
          </cell>
          <cell r="C162">
            <v>246815818.02000001</v>
          </cell>
          <cell r="D162">
            <v>300000</v>
          </cell>
          <cell r="E162">
            <v>1345770.49</v>
          </cell>
          <cell r="F162">
            <v>1395770.49</v>
          </cell>
          <cell r="G162">
            <v>4065770.49</v>
          </cell>
          <cell r="H162">
            <v>4565770.49</v>
          </cell>
          <cell r="I162">
            <v>4735770.49</v>
          </cell>
          <cell r="J162">
            <v>5085770.49</v>
          </cell>
          <cell r="K162">
            <v>5235770.49</v>
          </cell>
          <cell r="L162">
            <v>5235770.49</v>
          </cell>
          <cell r="M162">
            <v>5312770.49</v>
          </cell>
          <cell r="N162">
            <v>5652770.4900000002</v>
          </cell>
          <cell r="O162">
            <v>5702770.4900000002</v>
          </cell>
          <cell r="P162">
            <v>5729810.4900000002</v>
          </cell>
          <cell r="Q162">
            <v>5957375.1699999999</v>
          </cell>
          <cell r="R162">
            <v>5957375.1699999999</v>
          </cell>
          <cell r="S162">
            <v>13945375.17</v>
          </cell>
          <cell r="T162">
            <v>14773375.17</v>
          </cell>
          <cell r="U162">
            <v>21853375.170000002</v>
          </cell>
          <cell r="V162">
            <v>28777610.190000001</v>
          </cell>
          <cell r="W162">
            <v>31347610.190000001</v>
          </cell>
          <cell r="X162">
            <v>32111694.190000001</v>
          </cell>
          <cell r="Y162">
            <v>32511694.190000001</v>
          </cell>
          <cell r="Z162">
            <v>33221429.93</v>
          </cell>
          <cell r="AA162">
            <v>33221429.93</v>
          </cell>
          <cell r="AB162">
            <v>33316429.93</v>
          </cell>
          <cell r="AC162">
            <v>35946429.93</v>
          </cell>
          <cell r="AD162">
            <v>36169591.130000003</v>
          </cell>
          <cell r="AE162">
            <v>37309591.130000003</v>
          </cell>
          <cell r="AF162">
            <v>44459591.130000003</v>
          </cell>
          <cell r="AG162">
            <v>59705323.859999999</v>
          </cell>
          <cell r="AH162">
            <v>63565226.560000002</v>
          </cell>
          <cell r="AI162">
            <v>79732730.329999998</v>
          </cell>
          <cell r="AJ162">
            <v>83799768.329999998</v>
          </cell>
          <cell r="AK162">
            <v>110133821.92</v>
          </cell>
          <cell r="AL162">
            <v>126022041.41</v>
          </cell>
          <cell r="AM162">
            <v>128144542.66</v>
          </cell>
          <cell r="AN162">
            <v>150103017.30000001</v>
          </cell>
          <cell r="AO162">
            <v>154803441.00999999</v>
          </cell>
          <cell r="AP162">
            <v>186133033.31999999</v>
          </cell>
          <cell r="AQ162">
            <v>197520432</v>
          </cell>
          <cell r="AR162">
            <v>201291633.61000001</v>
          </cell>
          <cell r="AS162">
            <v>202991633.61000001</v>
          </cell>
          <cell r="AT162">
            <v>221139848.81999999</v>
          </cell>
          <cell r="AU162">
            <v>229533183.46000001</v>
          </cell>
          <cell r="AV162">
            <v>232672683.46000001</v>
          </cell>
          <cell r="AW162">
            <v>233072683.46000001</v>
          </cell>
          <cell r="AX162">
            <v>238719187.81</v>
          </cell>
          <cell r="AY162">
            <v>238889187.81</v>
          </cell>
          <cell r="AZ162">
            <v>244474050.52000001</v>
          </cell>
          <cell r="BA162">
            <v>246815818.02000001</v>
          </cell>
        </row>
        <row r="163">
          <cell r="B163" t="str">
            <v>Amortización créd.otorg. por IMC-EPR a residentes</v>
          </cell>
          <cell r="C163">
            <v>873037591.69000006</v>
          </cell>
          <cell r="D163">
            <v>4916674.92</v>
          </cell>
          <cell r="E163">
            <v>18314126.780000001</v>
          </cell>
          <cell r="F163">
            <v>21627628.27</v>
          </cell>
          <cell r="G163">
            <v>23389470.309999999</v>
          </cell>
          <cell r="H163">
            <v>26173316.039999999</v>
          </cell>
          <cell r="I163">
            <v>27984422.789999999</v>
          </cell>
          <cell r="J163">
            <v>30613066.109999999</v>
          </cell>
          <cell r="K163">
            <v>33575259.799999997</v>
          </cell>
          <cell r="L163">
            <v>35615312.079999998</v>
          </cell>
          <cell r="M163">
            <v>40023575.439999998</v>
          </cell>
          <cell r="N163">
            <v>41651146.170000002</v>
          </cell>
          <cell r="O163">
            <v>43370622.93</v>
          </cell>
          <cell r="P163">
            <v>48105037.939999998</v>
          </cell>
          <cell r="Q163">
            <v>56933572.840000004</v>
          </cell>
          <cell r="R163">
            <v>60561486.039999999</v>
          </cell>
          <cell r="S163">
            <v>62072945.75</v>
          </cell>
          <cell r="T163">
            <v>67985091.930000007</v>
          </cell>
          <cell r="U163">
            <v>73196335.540000007</v>
          </cell>
          <cell r="V163">
            <v>78423314.5</v>
          </cell>
          <cell r="W163">
            <v>81310029.140000001</v>
          </cell>
          <cell r="X163">
            <v>83332602.070000008</v>
          </cell>
          <cell r="Y163">
            <v>89513138.799999997</v>
          </cell>
          <cell r="Z163">
            <v>96667345.840000004</v>
          </cell>
          <cell r="AA163">
            <v>100148657.59</v>
          </cell>
          <cell r="AB163">
            <v>107112641.99000001</v>
          </cell>
          <cell r="AC163">
            <v>117763370.63</v>
          </cell>
          <cell r="AD163">
            <v>120912699.05</v>
          </cell>
          <cell r="AE163">
            <v>136908067.75</v>
          </cell>
          <cell r="AF163">
            <v>143012033.44</v>
          </cell>
          <cell r="AG163">
            <v>159504975.36000001</v>
          </cell>
          <cell r="AH163">
            <v>178224814.84</v>
          </cell>
          <cell r="AI163">
            <v>198834082.20000002</v>
          </cell>
          <cell r="AJ163">
            <v>205337275.58000001</v>
          </cell>
          <cell r="AK163">
            <v>223026181.19</v>
          </cell>
          <cell r="AL163">
            <v>245808916.50999999</v>
          </cell>
          <cell r="AM163">
            <v>270568081.05000001</v>
          </cell>
          <cell r="AN163">
            <v>293640425.83999997</v>
          </cell>
          <cell r="AO163">
            <v>329700323.98000002</v>
          </cell>
          <cell r="AP163">
            <v>377532256.61000001</v>
          </cell>
          <cell r="AQ163">
            <v>422535780.56999999</v>
          </cell>
          <cell r="AR163">
            <v>482519893.30000001</v>
          </cell>
          <cell r="AS163">
            <v>515103394.06</v>
          </cell>
          <cell r="AT163">
            <v>602430341.20000005</v>
          </cell>
          <cell r="AU163">
            <v>652746367.48000002</v>
          </cell>
          <cell r="AV163">
            <v>696635322.35000002</v>
          </cell>
          <cell r="AW163">
            <v>705104356.74000001</v>
          </cell>
          <cell r="AX163">
            <v>730100610.76999998</v>
          </cell>
          <cell r="AY163">
            <v>772411867.39999998</v>
          </cell>
          <cell r="AZ163">
            <v>812746543.01999998</v>
          </cell>
          <cell r="BA163">
            <v>873037591.69000006</v>
          </cell>
        </row>
        <row r="164">
          <cell r="B164" t="str">
            <v>Prepago créd. otorg. por IMC-EPR a residentes</v>
          </cell>
          <cell r="C164">
            <v>98488923.390000001</v>
          </cell>
          <cell r="D164">
            <v>1597734.59</v>
          </cell>
          <cell r="E164">
            <v>4256032.5199999996</v>
          </cell>
          <cell r="F164">
            <v>4524689.2699999996</v>
          </cell>
          <cell r="G164">
            <v>5135990.51</v>
          </cell>
          <cell r="H164">
            <v>6052813.7700000005</v>
          </cell>
          <cell r="I164">
            <v>6252326.0899999999</v>
          </cell>
          <cell r="J164">
            <v>6617904.5099999998</v>
          </cell>
          <cell r="K164">
            <v>6798514.6299999999</v>
          </cell>
          <cell r="L164">
            <v>6969851.3500000006</v>
          </cell>
          <cell r="M164">
            <v>8400212.1400000006</v>
          </cell>
          <cell r="N164">
            <v>9421607.290000001</v>
          </cell>
          <cell r="O164">
            <v>10102017.109999999</v>
          </cell>
          <cell r="P164">
            <v>14223680.380000001</v>
          </cell>
          <cell r="Q164">
            <v>14673537.300000001</v>
          </cell>
          <cell r="R164">
            <v>20207874.100000001</v>
          </cell>
          <cell r="S164">
            <v>20778924.5</v>
          </cell>
          <cell r="T164">
            <v>25327624.240000002</v>
          </cell>
          <cell r="U164">
            <v>25571792.760000002</v>
          </cell>
          <cell r="V164">
            <v>25959059.449999999</v>
          </cell>
          <cell r="W164">
            <v>26520869.900000002</v>
          </cell>
          <cell r="X164">
            <v>27028260.539999999</v>
          </cell>
          <cell r="Y164">
            <v>28259019.890000001</v>
          </cell>
          <cell r="Z164">
            <v>29467536.650000002</v>
          </cell>
          <cell r="AA164">
            <v>29779694.420000002</v>
          </cell>
          <cell r="AB164">
            <v>34906535.049999997</v>
          </cell>
          <cell r="AC164">
            <v>37381605.850000001</v>
          </cell>
          <cell r="AD164">
            <v>39901535.939999998</v>
          </cell>
          <cell r="AE164">
            <v>43415581.350000001</v>
          </cell>
          <cell r="AF164">
            <v>44246591.960000001</v>
          </cell>
          <cell r="AG164">
            <v>48464435.289999999</v>
          </cell>
          <cell r="AH164">
            <v>48830142.810000002</v>
          </cell>
          <cell r="AI164">
            <v>50193900.170000002</v>
          </cell>
          <cell r="AJ164">
            <v>50897845.170000002</v>
          </cell>
          <cell r="AK164">
            <v>53981407.950000003</v>
          </cell>
          <cell r="AL164">
            <v>54788456.740000002</v>
          </cell>
          <cell r="AM164">
            <v>57362010.329999998</v>
          </cell>
          <cell r="AN164">
            <v>59663286.859999999</v>
          </cell>
          <cell r="AO164">
            <v>63080085.020000003</v>
          </cell>
          <cell r="AP164">
            <v>67256617.010000005</v>
          </cell>
          <cell r="AQ164">
            <v>67691946.230000004</v>
          </cell>
          <cell r="AR164">
            <v>76362266.980000004</v>
          </cell>
          <cell r="AS164">
            <v>76599542.769999996</v>
          </cell>
          <cell r="AT164">
            <v>79174041.75</v>
          </cell>
          <cell r="AU164">
            <v>80809091.090000004</v>
          </cell>
          <cell r="AV164">
            <v>82138489.459999993</v>
          </cell>
          <cell r="AW164">
            <v>84336984.25</v>
          </cell>
          <cell r="AX164">
            <v>84808443.219999999</v>
          </cell>
          <cell r="AY164">
            <v>93026367.850000009</v>
          </cell>
          <cell r="AZ164">
            <v>95540016.230000004</v>
          </cell>
          <cell r="BA164">
            <v>98488923.390000001</v>
          </cell>
        </row>
        <row r="165">
          <cell r="B165" t="str">
            <v>Amortización créd. otorg. x EFE o prov. a resids.</v>
          </cell>
          <cell r="C165">
            <v>723993575.70000005</v>
          </cell>
          <cell r="D165">
            <v>8058516.8300000001</v>
          </cell>
          <cell r="E165">
            <v>50904778.030000001</v>
          </cell>
          <cell r="F165">
            <v>54559184.420000002</v>
          </cell>
          <cell r="G165">
            <v>64943120.450000003</v>
          </cell>
          <cell r="H165">
            <v>75333496.799999997</v>
          </cell>
          <cell r="I165">
            <v>83442936.579999998</v>
          </cell>
          <cell r="J165">
            <v>88978597.269999996</v>
          </cell>
          <cell r="K165">
            <v>94370840.579999998</v>
          </cell>
          <cell r="L165">
            <v>99715477.200000003</v>
          </cell>
          <cell r="M165">
            <v>114078766.02</v>
          </cell>
          <cell r="N165">
            <v>118884036.42</v>
          </cell>
          <cell r="O165">
            <v>131094338.96000001</v>
          </cell>
          <cell r="P165">
            <v>139717974.17000002</v>
          </cell>
          <cell r="Q165">
            <v>154474597.72999999</v>
          </cell>
          <cell r="R165">
            <v>159855705.27000001</v>
          </cell>
          <cell r="S165">
            <v>167278834.75999999</v>
          </cell>
          <cell r="T165">
            <v>176678484.86000001</v>
          </cell>
          <cell r="U165">
            <v>189414104.66</v>
          </cell>
          <cell r="V165">
            <v>254970951.06</v>
          </cell>
          <cell r="W165">
            <v>262919634.86000001</v>
          </cell>
          <cell r="X165">
            <v>265128005</v>
          </cell>
          <cell r="Y165">
            <v>275787288.69999999</v>
          </cell>
          <cell r="Z165">
            <v>284933483.59000003</v>
          </cell>
          <cell r="AA165">
            <v>289935241.53000003</v>
          </cell>
          <cell r="AB165">
            <v>311211528.85000002</v>
          </cell>
          <cell r="AC165">
            <v>332509248.22000003</v>
          </cell>
          <cell r="AD165">
            <v>356293341.88</v>
          </cell>
          <cell r="AE165">
            <v>364571466.85000002</v>
          </cell>
          <cell r="AF165">
            <v>371253192.40000004</v>
          </cell>
          <cell r="AG165">
            <v>376198845.78000003</v>
          </cell>
          <cell r="AH165">
            <v>380539771.95999998</v>
          </cell>
          <cell r="AI165">
            <v>405010324.73000002</v>
          </cell>
          <cell r="AJ165">
            <v>413831236.63999999</v>
          </cell>
          <cell r="AK165">
            <v>420120705.56</v>
          </cell>
          <cell r="AL165">
            <v>436031692.23000002</v>
          </cell>
          <cell r="AM165">
            <v>440125675.28000003</v>
          </cell>
          <cell r="AN165">
            <v>445548164.72000003</v>
          </cell>
          <cell r="AO165">
            <v>457252340.38</v>
          </cell>
          <cell r="AP165">
            <v>476454419.13999999</v>
          </cell>
          <cell r="AQ165">
            <v>495545027.88999999</v>
          </cell>
          <cell r="AR165">
            <v>512897241.94</v>
          </cell>
          <cell r="AS165">
            <v>527966616.68000001</v>
          </cell>
          <cell r="AT165">
            <v>557759176.28999996</v>
          </cell>
          <cell r="AU165">
            <v>568934325.78999996</v>
          </cell>
          <cell r="AV165">
            <v>600709241.67999995</v>
          </cell>
          <cell r="AW165">
            <v>607819770.52999997</v>
          </cell>
          <cell r="AX165">
            <v>640681956.22000003</v>
          </cell>
          <cell r="AY165">
            <v>694170947.82000005</v>
          </cell>
          <cell r="AZ165">
            <v>707007595.16999996</v>
          </cell>
          <cell r="BA165">
            <v>723993575.70000005</v>
          </cell>
        </row>
        <row r="166">
          <cell r="B166" t="str">
            <v>Prepago créd. otorg. x EFE o prov. a residentes.</v>
          </cell>
          <cell r="C166">
            <v>260135551.89000002</v>
          </cell>
          <cell r="D166">
            <v>2345943.11</v>
          </cell>
          <cell r="E166">
            <v>16155428.530000001</v>
          </cell>
          <cell r="F166">
            <v>17667425.09</v>
          </cell>
          <cell r="G166">
            <v>19177340.84</v>
          </cell>
          <cell r="H166">
            <v>22831955.82</v>
          </cell>
          <cell r="I166">
            <v>26001425.210000001</v>
          </cell>
          <cell r="J166">
            <v>26930650.109999999</v>
          </cell>
          <cell r="K166">
            <v>29489641.199999999</v>
          </cell>
          <cell r="L166">
            <v>30343691.960000001</v>
          </cell>
          <cell r="M166">
            <v>34325771.590000004</v>
          </cell>
          <cell r="N166">
            <v>41084153.25</v>
          </cell>
          <cell r="O166">
            <v>46255247.119999997</v>
          </cell>
          <cell r="P166">
            <v>47896120.240000002</v>
          </cell>
          <cell r="Q166">
            <v>50449494.710000001</v>
          </cell>
          <cell r="R166">
            <v>59890517.289999999</v>
          </cell>
          <cell r="S166">
            <v>61511358.870000005</v>
          </cell>
          <cell r="T166">
            <v>64190812.039999999</v>
          </cell>
          <cell r="U166">
            <v>65912072.740000002</v>
          </cell>
          <cell r="V166">
            <v>67873992.260000005</v>
          </cell>
          <cell r="W166">
            <v>69411903.629999995</v>
          </cell>
          <cell r="X166">
            <v>70460755.260000005</v>
          </cell>
          <cell r="Y166">
            <v>71208628.560000002</v>
          </cell>
          <cell r="Z166">
            <v>76271656.560000002</v>
          </cell>
          <cell r="AA166">
            <v>83300013.780000001</v>
          </cell>
          <cell r="AB166">
            <v>90922947</v>
          </cell>
          <cell r="AC166">
            <v>94240386.799999997</v>
          </cell>
          <cell r="AD166">
            <v>96832223.560000002</v>
          </cell>
          <cell r="AE166">
            <v>98752873.700000003</v>
          </cell>
          <cell r="AF166">
            <v>112571463.36</v>
          </cell>
          <cell r="AG166">
            <v>124599968.44</v>
          </cell>
          <cell r="AH166">
            <v>129563072.60000001</v>
          </cell>
          <cell r="AI166">
            <v>132671226.28</v>
          </cell>
          <cell r="AJ166">
            <v>135546172.59</v>
          </cell>
          <cell r="AK166">
            <v>140959650.03999999</v>
          </cell>
          <cell r="AL166">
            <v>142955126.31</v>
          </cell>
          <cell r="AM166">
            <v>144594736.28999999</v>
          </cell>
          <cell r="AN166">
            <v>146917052.65000001</v>
          </cell>
          <cell r="AO166">
            <v>149298521.38</v>
          </cell>
          <cell r="AP166">
            <v>153349607.31</v>
          </cell>
          <cell r="AQ166">
            <v>154847960.77000001</v>
          </cell>
          <cell r="AR166">
            <v>158852286.83000001</v>
          </cell>
          <cell r="AS166">
            <v>159999042.06</v>
          </cell>
          <cell r="AT166">
            <v>165169124.05000001</v>
          </cell>
          <cell r="AU166">
            <v>166209260.91999999</v>
          </cell>
          <cell r="AV166">
            <v>241858726.81999999</v>
          </cell>
          <cell r="AW166">
            <v>244713279.31</v>
          </cell>
          <cell r="AX166">
            <v>247063897.36000001</v>
          </cell>
          <cell r="AY166">
            <v>249791488.75</v>
          </cell>
          <cell r="AZ166">
            <v>256295387.81</v>
          </cell>
          <cell r="BA166">
            <v>260135551.89000002</v>
          </cell>
        </row>
        <row r="167">
          <cell r="B167" t="str">
            <v>Inversión extranjera en Colombia</v>
          </cell>
          <cell r="C167">
            <v>2549072210.9699998</v>
          </cell>
          <cell r="D167">
            <v>45349945.090000004</v>
          </cell>
          <cell r="E167">
            <v>222914293.78</v>
          </cell>
          <cell r="F167">
            <v>250704067.17000002</v>
          </cell>
          <cell r="G167">
            <v>304097966.81</v>
          </cell>
          <cell r="H167">
            <v>327258826.12</v>
          </cell>
          <cell r="I167">
            <v>343437997.67000002</v>
          </cell>
          <cell r="J167">
            <v>368352414.04000002</v>
          </cell>
          <cell r="K167">
            <v>392259966.07999998</v>
          </cell>
          <cell r="L167">
            <v>448468950.19</v>
          </cell>
          <cell r="M167">
            <v>461020327.17000002</v>
          </cell>
          <cell r="N167">
            <v>472175248.68000001</v>
          </cell>
          <cell r="O167">
            <v>505544806.88</v>
          </cell>
          <cell r="P167">
            <v>666692249.34000003</v>
          </cell>
          <cell r="Q167">
            <v>691753071.95000005</v>
          </cell>
          <cell r="R167">
            <v>724589591.73000002</v>
          </cell>
          <cell r="S167">
            <v>776648020.12</v>
          </cell>
          <cell r="T167">
            <v>793407346.10000002</v>
          </cell>
          <cell r="U167">
            <v>813603769.86000001</v>
          </cell>
          <cell r="V167">
            <v>842581251.75999999</v>
          </cell>
          <cell r="W167">
            <v>868078891.64999998</v>
          </cell>
          <cell r="X167">
            <v>1006245915.5500001</v>
          </cell>
          <cell r="Y167">
            <v>1029497009.41</v>
          </cell>
          <cell r="Z167">
            <v>1075937641.4000001</v>
          </cell>
          <cell r="AA167">
            <v>1117276295.6900001</v>
          </cell>
          <cell r="AB167">
            <v>1172920409.97</v>
          </cell>
          <cell r="AC167">
            <v>1218991643.5899999</v>
          </cell>
          <cell r="AD167">
            <v>1241225413.27</v>
          </cell>
          <cell r="AE167">
            <v>1286012790.77</v>
          </cell>
          <cell r="AF167">
            <v>1413379853.05</v>
          </cell>
          <cell r="AG167">
            <v>1488480698.9400001</v>
          </cell>
          <cell r="AH167">
            <v>1516176842.8299999</v>
          </cell>
          <cell r="AI167">
            <v>1536207543.54</v>
          </cell>
          <cell r="AJ167">
            <v>1539033061.8099999</v>
          </cell>
          <cell r="AK167">
            <v>1656474324.3</v>
          </cell>
          <cell r="AL167">
            <v>1699128928.1200001</v>
          </cell>
          <cell r="AM167">
            <v>1810952026.3400002</v>
          </cell>
          <cell r="AN167">
            <v>1873645652.26</v>
          </cell>
          <cell r="AO167">
            <v>1976852310.1600001</v>
          </cell>
          <cell r="AP167">
            <v>2038875666.02</v>
          </cell>
          <cell r="AQ167">
            <v>2064322434.97</v>
          </cell>
          <cell r="AR167">
            <v>2103262936.3900001</v>
          </cell>
          <cell r="AS167">
            <v>2149933102.8400002</v>
          </cell>
          <cell r="AT167">
            <v>2220142014.5300002</v>
          </cell>
          <cell r="AU167">
            <v>2296996255.4200001</v>
          </cell>
          <cell r="AV167">
            <v>2322265262.2600002</v>
          </cell>
          <cell r="AW167">
            <v>2328515720.2199998</v>
          </cell>
          <cell r="AX167">
            <v>2407694090.0300002</v>
          </cell>
          <cell r="AY167">
            <v>2487267509.5300002</v>
          </cell>
          <cell r="AZ167">
            <v>2530184682.6300001</v>
          </cell>
          <cell r="BA167">
            <v>2549072210.9699998</v>
          </cell>
        </row>
        <row r="168">
          <cell r="B168" t="str">
            <v>Ingresos</v>
          </cell>
          <cell r="C168">
            <v>3004042201.8600001</v>
          </cell>
          <cell r="D168">
            <v>48153400.640000001</v>
          </cell>
          <cell r="E168">
            <v>238534610.34999999</v>
          </cell>
          <cell r="F168">
            <v>269537431.51999998</v>
          </cell>
          <cell r="G168">
            <v>353734195.44999999</v>
          </cell>
          <cell r="H168">
            <v>379601259.86000001</v>
          </cell>
          <cell r="I168">
            <v>434287440.36000001</v>
          </cell>
          <cell r="J168">
            <v>459942085.06</v>
          </cell>
          <cell r="K168">
            <v>483996184.67000002</v>
          </cell>
          <cell r="L168">
            <v>541284726.79999995</v>
          </cell>
          <cell r="M168">
            <v>565626730.41999996</v>
          </cell>
          <cell r="N168">
            <v>580085928.84000003</v>
          </cell>
          <cell r="O168">
            <v>618203696.05000007</v>
          </cell>
          <cell r="P168">
            <v>800933000.26999998</v>
          </cell>
          <cell r="Q168">
            <v>842711787.19000006</v>
          </cell>
          <cell r="R168">
            <v>908503311.28999996</v>
          </cell>
          <cell r="S168">
            <v>974527346.18000007</v>
          </cell>
          <cell r="T168">
            <v>1015075231.83</v>
          </cell>
          <cell r="U168">
            <v>1039302078.91</v>
          </cell>
          <cell r="V168">
            <v>1074934948.47</v>
          </cell>
          <cell r="W168">
            <v>1101700426.0999999</v>
          </cell>
          <cell r="X168">
            <v>1243395449.48</v>
          </cell>
          <cell r="Y168">
            <v>1268570471</v>
          </cell>
          <cell r="Z168">
            <v>1316046199.6900001</v>
          </cell>
          <cell r="AA168">
            <v>1357948278.72</v>
          </cell>
          <cell r="AB168">
            <v>1439504406.3299999</v>
          </cell>
          <cell r="AC168">
            <v>1486959292.1000001</v>
          </cell>
          <cell r="AD168">
            <v>1512381811.1900001</v>
          </cell>
          <cell r="AE168">
            <v>1558040455.9200001</v>
          </cell>
          <cell r="AF168">
            <v>1690561258.8</v>
          </cell>
          <cell r="AG168">
            <v>1767426047.6200001</v>
          </cell>
          <cell r="AH168">
            <v>1797396986.03</v>
          </cell>
          <cell r="AI168">
            <v>1824578518.45</v>
          </cell>
          <cell r="AJ168">
            <v>1832132581.6100001</v>
          </cell>
          <cell r="AK168">
            <v>1979913971.98</v>
          </cell>
          <cell r="AL168">
            <v>2025406124.03</v>
          </cell>
          <cell r="AM168">
            <v>2139552102.1900001</v>
          </cell>
          <cell r="AN168">
            <v>2204554551.6900001</v>
          </cell>
          <cell r="AO168">
            <v>2311091281.8499999</v>
          </cell>
          <cell r="AP168">
            <v>2388049882.7600002</v>
          </cell>
          <cell r="AQ168">
            <v>2417609019.3600001</v>
          </cell>
          <cell r="AR168">
            <v>2467657346.27</v>
          </cell>
          <cell r="AS168">
            <v>2522195015.1900001</v>
          </cell>
          <cell r="AT168">
            <v>2597053935.8299999</v>
          </cell>
          <cell r="AU168">
            <v>2684311018.5</v>
          </cell>
          <cell r="AV168">
            <v>2722693337</v>
          </cell>
          <cell r="AW168">
            <v>2735756224.2199998</v>
          </cell>
          <cell r="AX168">
            <v>2845071436.29</v>
          </cell>
          <cell r="AY168">
            <v>2927491680.6199999</v>
          </cell>
          <cell r="AZ168">
            <v>2972846731.3800001</v>
          </cell>
          <cell r="BA168">
            <v>3004042201.8600001</v>
          </cell>
        </row>
        <row r="169">
          <cell r="B169" t="str">
            <v>Sectores petrolero y minero</v>
          </cell>
          <cell r="C169">
            <v>1828374896.8500001</v>
          </cell>
          <cell r="D169">
            <v>18985183.93</v>
          </cell>
          <cell r="E169">
            <v>105600179.23</v>
          </cell>
          <cell r="F169">
            <v>128454288.8</v>
          </cell>
          <cell r="G169">
            <v>192755968.75999999</v>
          </cell>
          <cell r="H169">
            <v>203364545.71000001</v>
          </cell>
          <cell r="I169">
            <v>227725233.45000002</v>
          </cell>
          <cell r="J169">
            <v>248333492.65000001</v>
          </cell>
          <cell r="K169">
            <v>265486573.59</v>
          </cell>
          <cell r="L169">
            <v>281374001.61000001</v>
          </cell>
          <cell r="M169">
            <v>296959455.41000003</v>
          </cell>
          <cell r="N169">
            <v>306068474.16000003</v>
          </cell>
          <cell r="O169">
            <v>340009260.17000002</v>
          </cell>
          <cell r="P169">
            <v>511221323.75</v>
          </cell>
          <cell r="Q169">
            <v>526724381.50999999</v>
          </cell>
          <cell r="R169">
            <v>552886972.41999996</v>
          </cell>
          <cell r="S169">
            <v>586595591.53999996</v>
          </cell>
          <cell r="T169">
            <v>610908326.69000006</v>
          </cell>
          <cell r="U169">
            <v>627820879.48000002</v>
          </cell>
          <cell r="V169">
            <v>649965447.24000001</v>
          </cell>
          <cell r="W169">
            <v>673869739.85000002</v>
          </cell>
          <cell r="X169">
            <v>809097587.31000006</v>
          </cell>
          <cell r="Y169">
            <v>828447296.34000003</v>
          </cell>
          <cell r="Z169">
            <v>851035094.20000005</v>
          </cell>
          <cell r="AA169">
            <v>875700415.73000002</v>
          </cell>
          <cell r="AB169">
            <v>913266913.01999998</v>
          </cell>
          <cell r="AC169">
            <v>952791985.78999996</v>
          </cell>
          <cell r="AD169">
            <v>967563694.50999999</v>
          </cell>
          <cell r="AE169">
            <v>1003348296.38</v>
          </cell>
          <cell r="AF169">
            <v>1131975411.97</v>
          </cell>
          <cell r="AG169">
            <v>1172381644.9200001</v>
          </cell>
          <cell r="AH169">
            <v>1195730945.05</v>
          </cell>
          <cell r="AI169">
            <v>1216739872.46</v>
          </cell>
          <cell r="AJ169">
            <v>1220380150.54</v>
          </cell>
          <cell r="AK169">
            <v>1299121899.05</v>
          </cell>
          <cell r="AL169">
            <v>1338240574.7</v>
          </cell>
          <cell r="AM169">
            <v>1392324691.6100001</v>
          </cell>
          <cell r="AN169">
            <v>1421859787.6300001</v>
          </cell>
          <cell r="AO169">
            <v>1506500582.5699999</v>
          </cell>
          <cell r="AP169">
            <v>1539025588.98</v>
          </cell>
          <cell r="AQ169">
            <v>1552663511.46</v>
          </cell>
          <cell r="AR169">
            <v>1581997863</v>
          </cell>
          <cell r="AS169">
            <v>1607162825</v>
          </cell>
          <cell r="AT169">
            <v>1629721643.3700001</v>
          </cell>
          <cell r="AU169">
            <v>1647279108.51</v>
          </cell>
          <cell r="AV169">
            <v>1663073124.3600001</v>
          </cell>
          <cell r="AW169">
            <v>1666224049.3600001</v>
          </cell>
          <cell r="AX169">
            <v>1730403188.54</v>
          </cell>
          <cell r="AY169">
            <v>1772150038.29</v>
          </cell>
          <cell r="AZ169">
            <v>1805714931.8500001</v>
          </cell>
          <cell r="BA169">
            <v>1828374896.8500001</v>
          </cell>
        </row>
        <row r="170">
          <cell r="B170" t="str">
            <v>Inv. ext.  directa al cap. Hidrocarburos y minería</v>
          </cell>
          <cell r="C170">
            <v>1407482.41</v>
          </cell>
          <cell r="D170">
            <v>38677</v>
          </cell>
          <cell r="E170">
            <v>96852</v>
          </cell>
          <cell r="F170">
            <v>102852</v>
          </cell>
          <cell r="G170">
            <v>207852</v>
          </cell>
          <cell r="H170">
            <v>207852</v>
          </cell>
          <cell r="I170">
            <v>252852</v>
          </cell>
          <cell r="J170">
            <v>277852</v>
          </cell>
          <cell r="K170">
            <v>277852</v>
          </cell>
          <cell r="L170">
            <v>277852</v>
          </cell>
          <cell r="M170">
            <v>303852</v>
          </cell>
          <cell r="N170">
            <v>322652</v>
          </cell>
          <cell r="O170">
            <v>332652</v>
          </cell>
          <cell r="P170">
            <v>352030.21</v>
          </cell>
          <cell r="Q170">
            <v>372030.21</v>
          </cell>
          <cell r="R170">
            <v>392030.21</v>
          </cell>
          <cell r="S170">
            <v>392030.21</v>
          </cell>
          <cell r="T170">
            <v>404030.21</v>
          </cell>
          <cell r="U170">
            <v>404030.21</v>
          </cell>
          <cell r="V170">
            <v>724030.21</v>
          </cell>
          <cell r="W170">
            <v>724030.21</v>
          </cell>
          <cell r="X170">
            <v>724030.21</v>
          </cell>
          <cell r="Y170">
            <v>724030.21</v>
          </cell>
          <cell r="Z170">
            <v>724030.21</v>
          </cell>
          <cell r="AA170">
            <v>724030.21</v>
          </cell>
          <cell r="AB170">
            <v>724030.21</v>
          </cell>
          <cell r="AC170">
            <v>724030.21</v>
          </cell>
          <cell r="AD170">
            <v>724030.21</v>
          </cell>
          <cell r="AE170">
            <v>725030.21</v>
          </cell>
          <cell r="AF170">
            <v>725030.21</v>
          </cell>
          <cell r="AG170">
            <v>759829.41</v>
          </cell>
          <cell r="AH170">
            <v>826829.41</v>
          </cell>
          <cell r="AI170">
            <v>1012451.41</v>
          </cell>
          <cell r="AJ170">
            <v>1012451.41</v>
          </cell>
          <cell r="AK170">
            <v>1012451.41</v>
          </cell>
          <cell r="AL170">
            <v>1024451.41</v>
          </cell>
          <cell r="AM170">
            <v>1055429.4099999999</v>
          </cell>
          <cell r="AN170">
            <v>1002704.41</v>
          </cell>
          <cell r="AO170">
            <v>1077704.4099999999</v>
          </cell>
          <cell r="AP170">
            <v>1157704.4099999999</v>
          </cell>
          <cell r="AQ170">
            <v>1157704.4099999999</v>
          </cell>
          <cell r="AR170">
            <v>1182704.4099999999</v>
          </cell>
          <cell r="AS170">
            <v>1182704.4099999999</v>
          </cell>
          <cell r="AT170">
            <v>1186482.4099999999</v>
          </cell>
          <cell r="AU170">
            <v>1186482.4099999999</v>
          </cell>
          <cell r="AV170">
            <v>1194482.4099999999</v>
          </cell>
          <cell r="AW170">
            <v>1232482.4099999999</v>
          </cell>
          <cell r="AX170">
            <v>1257482.4099999999</v>
          </cell>
          <cell r="AY170">
            <v>1257482.4099999999</v>
          </cell>
          <cell r="AZ170">
            <v>1407482.41</v>
          </cell>
          <cell r="BA170">
            <v>1407482.41</v>
          </cell>
        </row>
        <row r="171">
          <cell r="B171" t="str">
            <v>Inv. Supl. al Cap. Asig Expl. y explot. petróleo</v>
          </cell>
          <cell r="C171">
            <v>1003129384.2</v>
          </cell>
          <cell r="D171">
            <v>9703679</v>
          </cell>
          <cell r="E171">
            <v>56455961.270000003</v>
          </cell>
          <cell r="F171">
            <v>73892056.269999996</v>
          </cell>
          <cell r="G171">
            <v>122146708.03</v>
          </cell>
          <cell r="H171">
            <v>124436953.98</v>
          </cell>
          <cell r="I171">
            <v>132942300.09</v>
          </cell>
          <cell r="J171">
            <v>140391440.86000001</v>
          </cell>
          <cell r="K171">
            <v>144537906.66</v>
          </cell>
          <cell r="L171">
            <v>147634549.45000002</v>
          </cell>
          <cell r="M171">
            <v>154782029.45000002</v>
          </cell>
          <cell r="N171">
            <v>156966691.45000002</v>
          </cell>
          <cell r="O171">
            <v>172115573.93000001</v>
          </cell>
          <cell r="P171">
            <v>305312408.07999998</v>
          </cell>
          <cell r="Q171">
            <v>309930949.17000002</v>
          </cell>
          <cell r="R171">
            <v>322138847.17000002</v>
          </cell>
          <cell r="S171">
            <v>336158018.66000003</v>
          </cell>
          <cell r="T171">
            <v>343833846.16000003</v>
          </cell>
          <cell r="U171">
            <v>350539304.97000003</v>
          </cell>
          <cell r="V171">
            <v>356851550.95999998</v>
          </cell>
          <cell r="W171">
            <v>366573509.95999998</v>
          </cell>
          <cell r="X171">
            <v>463230318.74000001</v>
          </cell>
          <cell r="Y171">
            <v>471541895.29000002</v>
          </cell>
          <cell r="Z171">
            <v>484837270.10000002</v>
          </cell>
          <cell r="AA171">
            <v>496996476.43000001</v>
          </cell>
          <cell r="AB171">
            <v>514467442.32999998</v>
          </cell>
          <cell r="AC171">
            <v>526832367.11000001</v>
          </cell>
          <cell r="AD171">
            <v>532229629.50999999</v>
          </cell>
          <cell r="AE171">
            <v>552734676.50999999</v>
          </cell>
          <cell r="AF171">
            <v>652260915.77999997</v>
          </cell>
          <cell r="AG171">
            <v>669876080.10000002</v>
          </cell>
          <cell r="AH171">
            <v>681993538.33000004</v>
          </cell>
          <cell r="AI171">
            <v>685595478.80999994</v>
          </cell>
          <cell r="AJ171">
            <v>685806458.80999994</v>
          </cell>
          <cell r="AK171">
            <v>734641464.95000005</v>
          </cell>
          <cell r="AL171">
            <v>748963048.15999997</v>
          </cell>
          <cell r="AM171">
            <v>775350064.56000006</v>
          </cell>
          <cell r="AN171">
            <v>782592985.56000006</v>
          </cell>
          <cell r="AO171">
            <v>846999613.88999999</v>
          </cell>
          <cell r="AP171">
            <v>861686199.44000006</v>
          </cell>
          <cell r="AQ171">
            <v>865826603.92000008</v>
          </cell>
          <cell r="AR171">
            <v>876676265.92000008</v>
          </cell>
          <cell r="AS171">
            <v>893714222.92000008</v>
          </cell>
          <cell r="AT171">
            <v>899615613</v>
          </cell>
          <cell r="AU171">
            <v>908278211.13999999</v>
          </cell>
          <cell r="AV171">
            <v>914744988.13999999</v>
          </cell>
          <cell r="AW171">
            <v>915604988.13999999</v>
          </cell>
          <cell r="AX171">
            <v>954371584.63999999</v>
          </cell>
          <cell r="AY171">
            <v>978417950.63999999</v>
          </cell>
          <cell r="AZ171">
            <v>999917419.20000005</v>
          </cell>
          <cell r="BA171">
            <v>1003129384.2</v>
          </cell>
        </row>
        <row r="172">
          <cell r="B172" t="str">
            <v>Inv. Supl Cap Asig, Ser inheren. sec. hidroc.</v>
          </cell>
          <cell r="C172">
            <v>122259428</v>
          </cell>
          <cell r="D172">
            <v>502248</v>
          </cell>
          <cell r="E172">
            <v>7238315</v>
          </cell>
          <cell r="F172">
            <v>7975087</v>
          </cell>
          <cell r="G172">
            <v>13338832</v>
          </cell>
          <cell r="H172">
            <v>13538851</v>
          </cell>
          <cell r="I172">
            <v>15952917</v>
          </cell>
          <cell r="J172">
            <v>18155974</v>
          </cell>
          <cell r="K172">
            <v>21670997</v>
          </cell>
          <cell r="L172">
            <v>25268712</v>
          </cell>
          <cell r="M172">
            <v>27557485.710000001</v>
          </cell>
          <cell r="N172">
            <v>28986553.710000001</v>
          </cell>
          <cell r="O172">
            <v>34789558.710000001</v>
          </cell>
          <cell r="P172">
            <v>37719603.710000001</v>
          </cell>
          <cell r="Q172">
            <v>40740903.710000001</v>
          </cell>
          <cell r="R172">
            <v>43286321.149999999</v>
          </cell>
          <cell r="S172">
            <v>44710702.149999999</v>
          </cell>
          <cell r="T172">
            <v>49012737.149999999</v>
          </cell>
          <cell r="U172">
            <v>50217190.149999999</v>
          </cell>
          <cell r="V172">
            <v>52455242.149999999</v>
          </cell>
          <cell r="W172">
            <v>53012284.149999999</v>
          </cell>
          <cell r="X172">
            <v>54217605.149999999</v>
          </cell>
          <cell r="Y172">
            <v>55780636.149999999</v>
          </cell>
          <cell r="Z172">
            <v>56510666.149999999</v>
          </cell>
          <cell r="AA172">
            <v>56842840.149999999</v>
          </cell>
          <cell r="AB172">
            <v>59219641.149999999</v>
          </cell>
          <cell r="AC172">
            <v>62523172.149999999</v>
          </cell>
          <cell r="AD172">
            <v>63675214.149999999</v>
          </cell>
          <cell r="AE172">
            <v>65756528.149999999</v>
          </cell>
          <cell r="AF172">
            <v>68202750.519999996</v>
          </cell>
          <cell r="AG172">
            <v>72630407.019999996</v>
          </cell>
          <cell r="AH172">
            <v>73816392.019999996</v>
          </cell>
          <cell r="AI172">
            <v>75176590.480000004</v>
          </cell>
          <cell r="AJ172">
            <v>76553120.480000004</v>
          </cell>
          <cell r="AK172">
            <v>83410486.480000004</v>
          </cell>
          <cell r="AL172">
            <v>87376132.480000004</v>
          </cell>
          <cell r="AM172">
            <v>91772170.480000004</v>
          </cell>
          <cell r="AN172">
            <v>93838526.480000004</v>
          </cell>
          <cell r="AO172">
            <v>96727177.480000004</v>
          </cell>
          <cell r="AP172">
            <v>100512181.48</v>
          </cell>
          <cell r="AQ172">
            <v>103785699.48</v>
          </cell>
          <cell r="AR172">
            <v>106501517.15000001</v>
          </cell>
          <cell r="AS172">
            <v>107428522.15000001</v>
          </cell>
          <cell r="AT172">
            <v>111750524.15000001</v>
          </cell>
          <cell r="AU172">
            <v>113005391.15000001</v>
          </cell>
          <cell r="AV172">
            <v>114967230</v>
          </cell>
          <cell r="AW172">
            <v>115414230</v>
          </cell>
          <cell r="AX172">
            <v>119839455</v>
          </cell>
          <cell r="AY172">
            <v>121575428</v>
          </cell>
          <cell r="AZ172">
            <v>121840428</v>
          </cell>
          <cell r="BA172">
            <v>122259428</v>
          </cell>
        </row>
        <row r="173">
          <cell r="B173" t="str">
            <v>Inv. Sup. Cap Asig. - Gas N., Carbón, Ferro. y Ura</v>
          </cell>
          <cell r="C173">
            <v>701578602.24000001</v>
          </cell>
          <cell r="D173">
            <v>8740579.9299999997</v>
          </cell>
          <cell r="E173">
            <v>41809050.960000001</v>
          </cell>
          <cell r="F173">
            <v>46484293.530000001</v>
          </cell>
          <cell r="G173">
            <v>57062576.730000004</v>
          </cell>
          <cell r="H173">
            <v>65180888.730000004</v>
          </cell>
          <cell r="I173">
            <v>78577164.359999999</v>
          </cell>
          <cell r="J173">
            <v>89508225.790000007</v>
          </cell>
          <cell r="K173">
            <v>98999817.930000007</v>
          </cell>
          <cell r="L173">
            <v>108192888.16</v>
          </cell>
          <cell r="M173">
            <v>114316088.25</v>
          </cell>
          <cell r="N173">
            <v>119792577</v>
          </cell>
          <cell r="O173">
            <v>132771475.53</v>
          </cell>
          <cell r="P173">
            <v>167837281.75</v>
          </cell>
          <cell r="Q173">
            <v>175680498.42000002</v>
          </cell>
          <cell r="R173">
            <v>187069773.89000002</v>
          </cell>
          <cell r="S173">
            <v>205334840.52000001</v>
          </cell>
          <cell r="T173">
            <v>217657713.17000002</v>
          </cell>
          <cell r="U173">
            <v>226660354.15000001</v>
          </cell>
          <cell r="V173">
            <v>239934623.92000002</v>
          </cell>
          <cell r="W173">
            <v>253559915.53</v>
          </cell>
          <cell r="X173">
            <v>290925633.20999998</v>
          </cell>
          <cell r="Y173">
            <v>300400734.69</v>
          </cell>
          <cell r="Z173">
            <v>308963127.74000001</v>
          </cell>
          <cell r="AA173">
            <v>321137068.94</v>
          </cell>
          <cell r="AB173">
            <v>338855799.32999998</v>
          </cell>
          <cell r="AC173">
            <v>362712416.31999999</v>
          </cell>
          <cell r="AD173">
            <v>370934820.63999999</v>
          </cell>
          <cell r="AE173">
            <v>384132061.50999999</v>
          </cell>
          <cell r="AF173">
            <v>410786715.46000004</v>
          </cell>
          <cell r="AG173">
            <v>429115328.38999999</v>
          </cell>
          <cell r="AH173">
            <v>439094185.29000002</v>
          </cell>
          <cell r="AI173">
            <v>454955351.75999999</v>
          </cell>
          <cell r="AJ173">
            <v>457008119.84000003</v>
          </cell>
          <cell r="AK173">
            <v>480057496.21000004</v>
          </cell>
          <cell r="AL173">
            <v>500876942.65000004</v>
          </cell>
          <cell r="AM173">
            <v>524147027.16000003</v>
          </cell>
          <cell r="AN173">
            <v>544425571.17999995</v>
          </cell>
          <cell r="AO173">
            <v>561696086.78999996</v>
          </cell>
          <cell r="AP173">
            <v>575669503.64999998</v>
          </cell>
          <cell r="AQ173">
            <v>581893503.64999998</v>
          </cell>
          <cell r="AR173">
            <v>597637375.51999998</v>
          </cell>
          <cell r="AS173">
            <v>604837375.51999998</v>
          </cell>
          <cell r="AT173">
            <v>617169023.80999994</v>
          </cell>
          <cell r="AU173">
            <v>624809023.80999994</v>
          </cell>
          <cell r="AV173">
            <v>632166423.80999994</v>
          </cell>
          <cell r="AW173">
            <v>633972348.80999994</v>
          </cell>
          <cell r="AX173">
            <v>654934666.49000001</v>
          </cell>
          <cell r="AY173">
            <v>670899177.24000001</v>
          </cell>
          <cell r="AZ173">
            <v>682549602.24000001</v>
          </cell>
          <cell r="BA173">
            <v>701578602.24000001</v>
          </cell>
        </row>
        <row r="174">
          <cell r="B174" t="str">
            <v>Demás sectores</v>
          </cell>
          <cell r="C174">
            <v>1175667305.01</v>
          </cell>
          <cell r="D174">
            <v>29168216.710000001</v>
          </cell>
          <cell r="E174">
            <v>132934431.12</v>
          </cell>
          <cell r="F174">
            <v>141083142.72</v>
          </cell>
          <cell r="G174">
            <v>160978226.69</v>
          </cell>
          <cell r="H174">
            <v>176236714.15000001</v>
          </cell>
          <cell r="I174">
            <v>206562206.91</v>
          </cell>
          <cell r="J174">
            <v>211608592.41</v>
          </cell>
          <cell r="K174">
            <v>218509611.08000001</v>
          </cell>
          <cell r="L174">
            <v>259910725.19</v>
          </cell>
          <cell r="M174">
            <v>268667275.00999999</v>
          </cell>
          <cell r="N174">
            <v>274017454.68000001</v>
          </cell>
          <cell r="O174">
            <v>278194435.88</v>
          </cell>
          <cell r="P174">
            <v>289711676.51999998</v>
          </cell>
          <cell r="Q174">
            <v>315987405.68000001</v>
          </cell>
          <cell r="R174">
            <v>355616338.87</v>
          </cell>
          <cell r="S174">
            <v>387931754.63999999</v>
          </cell>
          <cell r="T174">
            <v>404166905.13999999</v>
          </cell>
          <cell r="U174">
            <v>411481199.43000001</v>
          </cell>
          <cell r="V174">
            <v>424969501.23000002</v>
          </cell>
          <cell r="W174">
            <v>427830686.25</v>
          </cell>
          <cell r="X174">
            <v>434297862.17000002</v>
          </cell>
          <cell r="Y174">
            <v>440123174.66000003</v>
          </cell>
          <cell r="Z174">
            <v>465011105.49000001</v>
          </cell>
          <cell r="AA174">
            <v>482247862.99000001</v>
          </cell>
          <cell r="AB174">
            <v>526237493.31</v>
          </cell>
          <cell r="AC174">
            <v>534167306.31</v>
          </cell>
          <cell r="AD174">
            <v>544818116.68000007</v>
          </cell>
          <cell r="AE174">
            <v>554692159.53999996</v>
          </cell>
          <cell r="AF174">
            <v>558585846.83000004</v>
          </cell>
          <cell r="AG174">
            <v>595044402.70000005</v>
          </cell>
          <cell r="AH174">
            <v>601666040.98000002</v>
          </cell>
          <cell r="AI174">
            <v>607838645.99000001</v>
          </cell>
          <cell r="AJ174">
            <v>611752431.07000005</v>
          </cell>
          <cell r="AK174">
            <v>680792072.92999995</v>
          </cell>
          <cell r="AL174">
            <v>687165549.33000004</v>
          </cell>
          <cell r="AM174">
            <v>747227410.58000004</v>
          </cell>
          <cell r="AN174">
            <v>782694764.06000006</v>
          </cell>
          <cell r="AO174">
            <v>804590699.27999997</v>
          </cell>
          <cell r="AP174">
            <v>849024293.77999997</v>
          </cell>
          <cell r="AQ174">
            <v>864945507.89999998</v>
          </cell>
          <cell r="AR174">
            <v>885659483.26999998</v>
          </cell>
          <cell r="AS174">
            <v>915032190.19000006</v>
          </cell>
          <cell r="AT174">
            <v>967332292.46000004</v>
          </cell>
          <cell r="AU174">
            <v>1037031909.99</v>
          </cell>
          <cell r="AV174">
            <v>1059620212.64</v>
          </cell>
          <cell r="AW174">
            <v>1069532174.86</v>
          </cell>
          <cell r="AX174">
            <v>1114668247.75</v>
          </cell>
          <cell r="AY174">
            <v>1155341642.3299999</v>
          </cell>
          <cell r="AZ174">
            <v>1167131799.53</v>
          </cell>
          <cell r="BA174">
            <v>1175667305.01</v>
          </cell>
        </row>
        <row r="175">
          <cell r="B175" t="str">
            <v>Inv. ext. directa sec. difs. a hidroc, y minería.</v>
          </cell>
          <cell r="C175">
            <v>376978238.63</v>
          </cell>
          <cell r="D175">
            <v>9087794.6099999994</v>
          </cell>
          <cell r="E175">
            <v>19753616.440000001</v>
          </cell>
          <cell r="F175">
            <v>24786578.59</v>
          </cell>
          <cell r="G175">
            <v>28680841.800000001</v>
          </cell>
          <cell r="H175">
            <v>34083213.689999998</v>
          </cell>
          <cell r="I175">
            <v>43303154.329999998</v>
          </cell>
          <cell r="J175">
            <v>47149586.520000003</v>
          </cell>
          <cell r="K175">
            <v>50225600.899999999</v>
          </cell>
          <cell r="L175">
            <v>55086834.340000004</v>
          </cell>
          <cell r="M175">
            <v>59490679.329999998</v>
          </cell>
          <cell r="N175">
            <v>63214345.280000001</v>
          </cell>
          <cell r="O175">
            <v>65367584.810000002</v>
          </cell>
          <cell r="P175">
            <v>68189264.780000001</v>
          </cell>
          <cell r="Q175">
            <v>80415602.519999996</v>
          </cell>
          <cell r="R175">
            <v>117002103.63</v>
          </cell>
          <cell r="S175">
            <v>129234015.84</v>
          </cell>
          <cell r="T175">
            <v>141639818.97999999</v>
          </cell>
          <cell r="U175">
            <v>145688084.72</v>
          </cell>
          <cell r="V175">
            <v>151009455.52000001</v>
          </cell>
          <cell r="W175">
            <v>152872542.78999999</v>
          </cell>
          <cell r="X175">
            <v>156878361.58000001</v>
          </cell>
          <cell r="Y175">
            <v>159003230.31</v>
          </cell>
          <cell r="Z175">
            <v>161791885.97999999</v>
          </cell>
          <cell r="AA175">
            <v>165406218.83000001</v>
          </cell>
          <cell r="AB175">
            <v>170322674.91</v>
          </cell>
          <cell r="AC175">
            <v>176407378.63</v>
          </cell>
          <cell r="AD175">
            <v>181296960.16</v>
          </cell>
          <cell r="AE175">
            <v>187594610.89000002</v>
          </cell>
          <cell r="AF175">
            <v>190569637.44</v>
          </cell>
          <cell r="AG175">
            <v>225286988.87</v>
          </cell>
          <cell r="AH175">
            <v>229181775.02000001</v>
          </cell>
          <cell r="AI175">
            <v>234402400.63</v>
          </cell>
          <cell r="AJ175">
            <v>236744935.41</v>
          </cell>
          <cell r="AK175">
            <v>257059193.91</v>
          </cell>
          <cell r="AL175">
            <v>261375218.03999999</v>
          </cell>
          <cell r="AM175">
            <v>271875974.54000002</v>
          </cell>
          <cell r="AN175">
            <v>279806486.31</v>
          </cell>
          <cell r="AO175">
            <v>289763955.95999998</v>
          </cell>
          <cell r="AP175">
            <v>293764605.81</v>
          </cell>
          <cell r="AQ175">
            <v>297784125.48000002</v>
          </cell>
          <cell r="AR175">
            <v>305893255.43000001</v>
          </cell>
          <cell r="AS175">
            <v>312044408.74000001</v>
          </cell>
          <cell r="AT175">
            <v>316027085.39999998</v>
          </cell>
          <cell r="AU175">
            <v>320393731.50999999</v>
          </cell>
          <cell r="AV175">
            <v>329942683.39999998</v>
          </cell>
          <cell r="AW175">
            <v>338188742.27999997</v>
          </cell>
          <cell r="AX175">
            <v>348553868.29000002</v>
          </cell>
          <cell r="AY175">
            <v>362911308.15000004</v>
          </cell>
          <cell r="AZ175">
            <v>371972135.05000001</v>
          </cell>
          <cell r="BA175">
            <v>377018238.63</v>
          </cell>
        </row>
        <row r="176">
          <cell r="B176" t="str">
            <v>Inv de capital del ext. de portafolio.</v>
          </cell>
          <cell r="C176">
            <v>716274987.25</v>
          </cell>
          <cell r="D176">
            <v>19594395.300000001</v>
          </cell>
          <cell r="E176">
            <v>106976572.84</v>
          </cell>
          <cell r="F176">
            <v>108885649.93000001</v>
          </cell>
          <cell r="G176">
            <v>124049987.66</v>
          </cell>
          <cell r="H176">
            <v>133153943.52</v>
          </cell>
          <cell r="I176">
            <v>153108507.22</v>
          </cell>
          <cell r="J176">
            <v>153253927.62</v>
          </cell>
          <cell r="K176">
            <v>154123089.25</v>
          </cell>
          <cell r="L176">
            <v>189925275.50999999</v>
          </cell>
          <cell r="M176">
            <v>191017565.80000001</v>
          </cell>
          <cell r="N176">
            <v>192045299.33000001</v>
          </cell>
          <cell r="O176">
            <v>193217635.16</v>
          </cell>
          <cell r="P176">
            <v>197939666.43000001</v>
          </cell>
          <cell r="Q176">
            <v>210807473.24000001</v>
          </cell>
          <cell r="R176">
            <v>212137382.59</v>
          </cell>
          <cell r="S176">
            <v>229906231.39000002</v>
          </cell>
          <cell r="T176">
            <v>233133555.69</v>
          </cell>
          <cell r="U176">
            <v>234923989.77000001</v>
          </cell>
          <cell r="V176">
            <v>241639172.75</v>
          </cell>
          <cell r="W176">
            <v>242124552.56</v>
          </cell>
          <cell r="X176">
            <v>243359379.25</v>
          </cell>
          <cell r="Y176">
            <v>245838226.56999999</v>
          </cell>
          <cell r="Z176">
            <v>262801318.34</v>
          </cell>
          <cell r="AA176">
            <v>273044468.73000002</v>
          </cell>
          <cell r="AB176">
            <v>310957738.92000002</v>
          </cell>
          <cell r="AC176">
            <v>312201282.19999999</v>
          </cell>
          <cell r="AD176">
            <v>317592253.23000002</v>
          </cell>
          <cell r="AE176">
            <v>318857749.51999998</v>
          </cell>
          <cell r="AF176">
            <v>319073059.58999997</v>
          </cell>
          <cell r="AG176">
            <v>319879853.12</v>
          </cell>
          <cell r="AH176">
            <v>322196724.75</v>
          </cell>
          <cell r="AI176">
            <v>322674376.19</v>
          </cell>
          <cell r="AJ176">
            <v>322779360.66000003</v>
          </cell>
          <cell r="AK176">
            <v>370126107.44999999</v>
          </cell>
          <cell r="AL176">
            <v>370710095.57999998</v>
          </cell>
          <cell r="AM176">
            <v>420114991.85000002</v>
          </cell>
          <cell r="AN176">
            <v>445935717.31</v>
          </cell>
          <cell r="AO176">
            <v>457032611.05000001</v>
          </cell>
          <cell r="AP176">
            <v>495485308.46000004</v>
          </cell>
          <cell r="AQ176">
            <v>503297937.63999999</v>
          </cell>
          <cell r="AR176">
            <v>514256962.61000001</v>
          </cell>
          <cell r="AS176">
            <v>532766205.75</v>
          </cell>
          <cell r="AT176">
            <v>580369637.96000004</v>
          </cell>
          <cell r="AU176">
            <v>645185018.83000004</v>
          </cell>
          <cell r="AV176">
            <v>656492548.95000005</v>
          </cell>
          <cell r="AW176">
            <v>657439085.95000005</v>
          </cell>
          <cell r="AX176">
            <v>690356086.45000005</v>
          </cell>
          <cell r="AY176">
            <v>712993237.62</v>
          </cell>
          <cell r="AZ176">
            <v>713453726.46000004</v>
          </cell>
          <cell r="BA176">
            <v>716274987.25</v>
          </cell>
        </row>
        <row r="177">
          <cell r="B177" t="str">
            <v>Inv Sup. Cap. Asig. - Sec. Dif. Hidro y Min.</v>
          </cell>
          <cell r="C177">
            <v>82414079.129999995</v>
          </cell>
          <cell r="D177">
            <v>486026.8</v>
          </cell>
          <cell r="E177">
            <v>6204241.8399999999</v>
          </cell>
          <cell r="F177">
            <v>7410914.2000000002</v>
          </cell>
          <cell r="G177">
            <v>8247397.2300000004</v>
          </cell>
          <cell r="H177">
            <v>8999556.9399999995</v>
          </cell>
          <cell r="I177">
            <v>10150545.359999999</v>
          </cell>
          <cell r="J177">
            <v>11205078.27</v>
          </cell>
          <cell r="K177">
            <v>14160920.93</v>
          </cell>
          <cell r="L177">
            <v>14898615.34</v>
          </cell>
          <cell r="M177">
            <v>18159029.879999999</v>
          </cell>
          <cell r="N177">
            <v>18757810.07</v>
          </cell>
          <cell r="O177">
            <v>19609215.91</v>
          </cell>
          <cell r="P177">
            <v>23582745.309999999</v>
          </cell>
          <cell r="Q177">
            <v>24764329.920000002</v>
          </cell>
          <cell r="R177">
            <v>26476852.650000002</v>
          </cell>
          <cell r="S177">
            <v>28791507.41</v>
          </cell>
          <cell r="T177">
            <v>29393530.469999999</v>
          </cell>
          <cell r="U177">
            <v>30869124.940000001</v>
          </cell>
          <cell r="V177">
            <v>32320872.960000001</v>
          </cell>
          <cell r="W177">
            <v>32833590.900000002</v>
          </cell>
          <cell r="X177">
            <v>34060121.340000004</v>
          </cell>
          <cell r="Y177">
            <v>35281717.780000001</v>
          </cell>
          <cell r="Z177">
            <v>40417901.170000002</v>
          </cell>
          <cell r="AA177">
            <v>43797175.43</v>
          </cell>
          <cell r="AB177">
            <v>44957079.480000004</v>
          </cell>
          <cell r="AC177">
            <v>45558645.480000004</v>
          </cell>
          <cell r="AD177">
            <v>45928903.289999999</v>
          </cell>
          <cell r="AE177">
            <v>48239799.130000003</v>
          </cell>
          <cell r="AF177">
            <v>48943149.800000004</v>
          </cell>
          <cell r="AG177">
            <v>49877560.710000001</v>
          </cell>
          <cell r="AH177">
            <v>50287541.210000001</v>
          </cell>
          <cell r="AI177">
            <v>50761869.170000002</v>
          </cell>
          <cell r="AJ177">
            <v>52228135</v>
          </cell>
          <cell r="AK177">
            <v>53606771.57</v>
          </cell>
          <cell r="AL177">
            <v>55080235.710000001</v>
          </cell>
          <cell r="AM177">
            <v>55236444.189999998</v>
          </cell>
          <cell r="AN177">
            <v>56952560.439999998</v>
          </cell>
          <cell r="AO177">
            <v>57794132.270000003</v>
          </cell>
          <cell r="AP177">
            <v>59774379.509999998</v>
          </cell>
          <cell r="AQ177">
            <v>63863444.780000001</v>
          </cell>
          <cell r="AR177">
            <v>65509265.230000004</v>
          </cell>
          <cell r="AS177">
            <v>70221575.700000003</v>
          </cell>
          <cell r="AT177">
            <v>70935569.099999994</v>
          </cell>
          <cell r="AU177">
            <v>71453159.650000006</v>
          </cell>
          <cell r="AV177">
            <v>73184980.290000007</v>
          </cell>
          <cell r="AW177">
            <v>73904346.629999995</v>
          </cell>
          <cell r="AX177">
            <v>75758293.010000005</v>
          </cell>
          <cell r="AY177">
            <v>79437096.560000002</v>
          </cell>
          <cell r="AZ177">
            <v>81705938.019999996</v>
          </cell>
          <cell r="BA177">
            <v>82374079.129999995</v>
          </cell>
        </row>
        <row r="178">
          <cell r="B178" t="str">
            <v>Egresos</v>
          </cell>
          <cell r="C178">
            <v>454969990.88999999</v>
          </cell>
          <cell r="D178">
            <v>2803455.55</v>
          </cell>
          <cell r="E178">
            <v>15620316.57</v>
          </cell>
          <cell r="F178">
            <v>18833364.350000001</v>
          </cell>
          <cell r="G178">
            <v>49636228.640000001</v>
          </cell>
          <cell r="H178">
            <v>52342433.740000002</v>
          </cell>
          <cell r="I178">
            <v>90849442.689999998</v>
          </cell>
          <cell r="J178">
            <v>91589671.019999996</v>
          </cell>
          <cell r="K178">
            <v>91736218.590000004</v>
          </cell>
          <cell r="L178">
            <v>92815776.609999999</v>
          </cell>
          <cell r="M178">
            <v>104606403.25</v>
          </cell>
          <cell r="N178">
            <v>107910680.16</v>
          </cell>
          <cell r="O178">
            <v>112658889.17</v>
          </cell>
          <cell r="P178">
            <v>134240750.93000001</v>
          </cell>
          <cell r="Q178">
            <v>150958715.24000001</v>
          </cell>
          <cell r="R178">
            <v>183913719.56</v>
          </cell>
          <cell r="S178">
            <v>197879326.06</v>
          </cell>
          <cell r="T178">
            <v>221667885.73000002</v>
          </cell>
          <cell r="U178">
            <v>225698309.05000001</v>
          </cell>
          <cell r="V178">
            <v>232353696.71000001</v>
          </cell>
          <cell r="W178">
            <v>233621534.45000002</v>
          </cell>
          <cell r="X178">
            <v>237149533.93000001</v>
          </cell>
          <cell r="Y178">
            <v>239073461.59</v>
          </cell>
          <cell r="Z178">
            <v>240108558.28999999</v>
          </cell>
          <cell r="AA178">
            <v>240671983.03</v>
          </cell>
          <cell r="AB178">
            <v>266583996.36000001</v>
          </cell>
          <cell r="AC178">
            <v>267967648.51000005</v>
          </cell>
          <cell r="AD178">
            <v>271156397.92000002</v>
          </cell>
          <cell r="AE178">
            <v>272027665.14999998</v>
          </cell>
          <cell r="AF178">
            <v>277181405.75</v>
          </cell>
          <cell r="AG178">
            <v>278945348.68000001</v>
          </cell>
          <cell r="AH178">
            <v>281220143.19999999</v>
          </cell>
          <cell r="AI178">
            <v>288370974.91000003</v>
          </cell>
          <cell r="AJ178">
            <v>293099519.80000001</v>
          </cell>
          <cell r="AK178">
            <v>323439647.68000001</v>
          </cell>
          <cell r="AL178">
            <v>326277195.91000003</v>
          </cell>
          <cell r="AM178">
            <v>328600075.85000002</v>
          </cell>
          <cell r="AN178">
            <v>330908899.43000001</v>
          </cell>
          <cell r="AO178">
            <v>334238971.69</v>
          </cell>
          <cell r="AP178">
            <v>349174216.74000001</v>
          </cell>
          <cell r="AQ178">
            <v>353286584.38999999</v>
          </cell>
          <cell r="AR178">
            <v>364394409.88</v>
          </cell>
          <cell r="AS178">
            <v>372261912.35000002</v>
          </cell>
          <cell r="AT178">
            <v>376911921.30000001</v>
          </cell>
          <cell r="AU178">
            <v>387314763.07999998</v>
          </cell>
          <cell r="AV178">
            <v>400428074.74000001</v>
          </cell>
          <cell r="AW178">
            <v>407240504</v>
          </cell>
          <cell r="AX178">
            <v>437377346.25999999</v>
          </cell>
          <cell r="AY178">
            <v>440224171.09000003</v>
          </cell>
          <cell r="AZ178">
            <v>442662048.75</v>
          </cell>
          <cell r="BA178">
            <v>454969990.88999999</v>
          </cell>
        </row>
        <row r="179">
          <cell r="B179" t="str">
            <v>Retorno  inv. ext. dircta. y supl. al cap. asig.</v>
          </cell>
          <cell r="C179">
            <v>84280182.579999998</v>
          </cell>
          <cell r="D179">
            <v>2449247.56</v>
          </cell>
          <cell r="E179">
            <v>4075183.94</v>
          </cell>
          <cell r="F179">
            <v>4075183.94</v>
          </cell>
          <cell r="G179">
            <v>5610044.8600000003</v>
          </cell>
          <cell r="H179">
            <v>5731346.8600000003</v>
          </cell>
          <cell r="I179">
            <v>6293142.3799999999</v>
          </cell>
          <cell r="J179">
            <v>6829127.8300000001</v>
          </cell>
          <cell r="K179">
            <v>6829127.8300000001</v>
          </cell>
          <cell r="L179">
            <v>6896290.3300000001</v>
          </cell>
          <cell r="M179">
            <v>7855141.1500000004</v>
          </cell>
          <cell r="N179">
            <v>8976726.9399999995</v>
          </cell>
          <cell r="O179">
            <v>10023001.880000001</v>
          </cell>
          <cell r="P179">
            <v>10558808.93</v>
          </cell>
          <cell r="Q179">
            <v>13957640.380000001</v>
          </cell>
          <cell r="R179">
            <v>18840656.390000001</v>
          </cell>
          <cell r="S179">
            <v>18851974.789999999</v>
          </cell>
          <cell r="T179">
            <v>18927466.030000001</v>
          </cell>
          <cell r="U179">
            <v>18927466.030000001</v>
          </cell>
          <cell r="V179">
            <v>21815262.309999999</v>
          </cell>
          <cell r="W179">
            <v>22824426.100000001</v>
          </cell>
          <cell r="X179">
            <v>24633802.370000001</v>
          </cell>
          <cell r="Y179">
            <v>25160617.379999999</v>
          </cell>
          <cell r="Z179">
            <v>25399024.609999999</v>
          </cell>
          <cell r="AA179">
            <v>25955611.109999999</v>
          </cell>
          <cell r="AB179">
            <v>33675680.640000001</v>
          </cell>
          <cell r="AC179">
            <v>34685111.189999998</v>
          </cell>
          <cell r="AD179">
            <v>37037165.939999998</v>
          </cell>
          <cell r="AE179">
            <v>37102423.479999997</v>
          </cell>
          <cell r="AF179">
            <v>41213824.079999998</v>
          </cell>
          <cell r="AG179">
            <v>42895253.189999998</v>
          </cell>
          <cell r="AH179">
            <v>44273494.170000002</v>
          </cell>
          <cell r="AI179">
            <v>49206318.649999999</v>
          </cell>
          <cell r="AJ179">
            <v>49265397.030000001</v>
          </cell>
          <cell r="AK179">
            <v>51060155.68</v>
          </cell>
          <cell r="AL179">
            <v>51707095.240000002</v>
          </cell>
          <cell r="AM179">
            <v>52172408.480000004</v>
          </cell>
          <cell r="AN179">
            <v>53346982.350000001</v>
          </cell>
          <cell r="AO179">
            <v>55922862.259999998</v>
          </cell>
          <cell r="AP179">
            <v>57164854.329999998</v>
          </cell>
          <cell r="AQ179">
            <v>58741478.259999998</v>
          </cell>
          <cell r="AR179">
            <v>66465569.579999998</v>
          </cell>
          <cell r="AS179">
            <v>68586790.5</v>
          </cell>
          <cell r="AT179">
            <v>69225666.599999994</v>
          </cell>
          <cell r="AU179">
            <v>69227656.269999996</v>
          </cell>
          <cell r="AV179">
            <v>70956551.540000007</v>
          </cell>
          <cell r="AW179">
            <v>72740710.299999997</v>
          </cell>
          <cell r="AX179">
            <v>74164109.159999996</v>
          </cell>
          <cell r="AY179">
            <v>74582210.819999993</v>
          </cell>
          <cell r="AZ179">
            <v>75759551.390000001</v>
          </cell>
          <cell r="BA179">
            <v>84280182.579999998</v>
          </cell>
        </row>
        <row r="180">
          <cell r="B180" t="str">
            <v>Retorno inv. capital del ext. de portafolio</v>
          </cell>
          <cell r="C180">
            <v>335998026.31999999</v>
          </cell>
          <cell r="D180">
            <v>344207.99</v>
          </cell>
          <cell r="E180">
            <v>11204737.540000001</v>
          </cell>
          <cell r="F180">
            <v>14273732.870000001</v>
          </cell>
          <cell r="G180">
            <v>43535073.920000002</v>
          </cell>
          <cell r="H180">
            <v>45819977.020000003</v>
          </cell>
          <cell r="I180">
            <v>83722313.25</v>
          </cell>
          <cell r="J180">
            <v>83926556.129999995</v>
          </cell>
          <cell r="K180">
            <v>84068123.700000003</v>
          </cell>
          <cell r="L180">
            <v>85063430.75</v>
          </cell>
          <cell r="M180">
            <v>95835627.710000008</v>
          </cell>
          <cell r="N180">
            <v>98008318.829999998</v>
          </cell>
          <cell r="O180">
            <v>101625684.90000001</v>
          </cell>
          <cell r="P180">
            <v>122371739.61</v>
          </cell>
          <cell r="Q180">
            <v>131010347.44</v>
          </cell>
          <cell r="R180">
            <v>156078890</v>
          </cell>
          <cell r="S180">
            <v>163558178.09999999</v>
          </cell>
          <cell r="T180">
            <v>180021246.53</v>
          </cell>
          <cell r="U180">
            <v>183954028.67000002</v>
          </cell>
          <cell r="V180">
            <v>184518090.84999999</v>
          </cell>
          <cell r="W180">
            <v>184763474.80000001</v>
          </cell>
          <cell r="X180">
            <v>186407098.00999999</v>
          </cell>
          <cell r="Y180">
            <v>187800932.75999999</v>
          </cell>
          <cell r="Z180">
            <v>188271900.72</v>
          </cell>
          <cell r="AA180">
            <v>188277496.56</v>
          </cell>
          <cell r="AB180">
            <v>205338917.43000001</v>
          </cell>
          <cell r="AC180">
            <v>205700139.03</v>
          </cell>
          <cell r="AD180">
            <v>206536833.69</v>
          </cell>
          <cell r="AE180">
            <v>207288843.38</v>
          </cell>
          <cell r="AF180">
            <v>208324329.90000001</v>
          </cell>
          <cell r="AG180">
            <v>208406843.72</v>
          </cell>
          <cell r="AH180">
            <v>209297652.34</v>
          </cell>
          <cell r="AI180">
            <v>211491988.42000002</v>
          </cell>
          <cell r="AJ180">
            <v>216161454.93000001</v>
          </cell>
          <cell r="AK180">
            <v>244699448.47</v>
          </cell>
          <cell r="AL180">
            <v>246889061.50999999</v>
          </cell>
          <cell r="AM180">
            <v>248700208.94</v>
          </cell>
          <cell r="AN180">
            <v>249834458.65000001</v>
          </cell>
          <cell r="AO180">
            <v>250588651</v>
          </cell>
          <cell r="AP180">
            <v>264281050.5</v>
          </cell>
          <cell r="AQ180">
            <v>266766844.22</v>
          </cell>
          <cell r="AR180">
            <v>266814503.03</v>
          </cell>
          <cell r="AS180">
            <v>271513948.57999998</v>
          </cell>
          <cell r="AT180">
            <v>273496581.43000001</v>
          </cell>
          <cell r="AU180">
            <v>283814958.80000001</v>
          </cell>
          <cell r="AV180">
            <v>295047628.68000001</v>
          </cell>
          <cell r="AW180">
            <v>300075899.18000001</v>
          </cell>
          <cell r="AX180">
            <v>328747810.57999998</v>
          </cell>
          <cell r="AY180">
            <v>331111434.75</v>
          </cell>
          <cell r="AZ180">
            <v>332341996.83999997</v>
          </cell>
          <cell r="BA180">
            <v>335998026.31999999</v>
          </cell>
        </row>
        <row r="181">
          <cell r="B181" t="str">
            <v>Retorno de Excedentes en Inver. Extranjera</v>
          </cell>
          <cell r="C181">
            <v>7473.31</v>
          </cell>
          <cell r="D181">
            <v>0</v>
          </cell>
          <cell r="E181">
            <v>0</v>
          </cell>
          <cell r="F181">
            <v>0</v>
          </cell>
          <cell r="G181">
            <v>0</v>
          </cell>
          <cell r="H181">
            <v>0</v>
          </cell>
          <cell r="I181">
            <v>0</v>
          </cell>
          <cell r="J181">
            <v>0</v>
          </cell>
          <cell r="K181">
            <v>0</v>
          </cell>
          <cell r="L181">
            <v>0</v>
          </cell>
          <cell r="M181">
            <v>5102.17</v>
          </cell>
          <cell r="N181">
            <v>5102.17</v>
          </cell>
          <cell r="O181">
            <v>5102.17</v>
          </cell>
          <cell r="P181">
            <v>5102.17</v>
          </cell>
          <cell r="Q181">
            <v>5102.17</v>
          </cell>
          <cell r="R181">
            <v>5102.17</v>
          </cell>
          <cell r="S181">
            <v>5102.17</v>
          </cell>
          <cell r="T181">
            <v>5102.17</v>
          </cell>
          <cell r="U181">
            <v>5102.17</v>
          </cell>
          <cell r="V181">
            <v>5102.17</v>
          </cell>
          <cell r="W181">
            <v>5102.17</v>
          </cell>
          <cell r="X181">
            <v>5102.17</v>
          </cell>
          <cell r="Y181">
            <v>5102.17</v>
          </cell>
          <cell r="Z181">
            <v>5102.17</v>
          </cell>
          <cell r="AA181">
            <v>5102.17</v>
          </cell>
          <cell r="AB181">
            <v>5102.17</v>
          </cell>
          <cell r="AC181">
            <v>5102.17</v>
          </cell>
          <cell r="AD181">
            <v>5102.17</v>
          </cell>
          <cell r="AE181">
            <v>5102.17</v>
          </cell>
          <cell r="AF181">
            <v>5102.17</v>
          </cell>
          <cell r="AG181">
            <v>5102.17</v>
          </cell>
          <cell r="AH181">
            <v>5102.17</v>
          </cell>
          <cell r="AI181">
            <v>5102.17</v>
          </cell>
          <cell r="AJ181">
            <v>5102.17</v>
          </cell>
          <cell r="AK181">
            <v>5102.17</v>
          </cell>
          <cell r="AL181">
            <v>6097.8</v>
          </cell>
          <cell r="AM181">
            <v>6097.8</v>
          </cell>
          <cell r="AN181">
            <v>6097.8</v>
          </cell>
          <cell r="AO181">
            <v>6097.8</v>
          </cell>
          <cell r="AP181">
            <v>6097.8</v>
          </cell>
          <cell r="AQ181">
            <v>6097.8</v>
          </cell>
          <cell r="AR181">
            <v>6097.8</v>
          </cell>
          <cell r="AS181">
            <v>6097.8</v>
          </cell>
          <cell r="AT181">
            <v>6097.8</v>
          </cell>
          <cell r="AU181">
            <v>6097.8</v>
          </cell>
          <cell r="AV181">
            <v>6344.31</v>
          </cell>
          <cell r="AW181">
            <v>6344.31</v>
          </cell>
          <cell r="AX181">
            <v>6344.31</v>
          </cell>
          <cell r="AY181">
            <v>7473.31</v>
          </cell>
          <cell r="AZ181">
            <v>7473.31</v>
          </cell>
          <cell r="BA181">
            <v>7473.31</v>
          </cell>
        </row>
        <row r="182">
          <cell r="B182" t="str">
            <v>Inversión extranjera no perfeccionada.</v>
          </cell>
          <cell r="C182">
            <v>34684308.68</v>
          </cell>
          <cell r="D182">
            <v>10000</v>
          </cell>
          <cell r="E182">
            <v>340395.09</v>
          </cell>
          <cell r="F182">
            <v>484447.54</v>
          </cell>
          <cell r="G182">
            <v>491109.86</v>
          </cell>
          <cell r="H182">
            <v>791109.86</v>
          </cell>
          <cell r="I182">
            <v>833987.06</v>
          </cell>
          <cell r="J182">
            <v>833987.06</v>
          </cell>
          <cell r="K182">
            <v>838967.06</v>
          </cell>
          <cell r="L182">
            <v>856055.53</v>
          </cell>
          <cell r="M182">
            <v>910532.22</v>
          </cell>
          <cell r="N182">
            <v>920532.22</v>
          </cell>
          <cell r="O182">
            <v>1005100.22</v>
          </cell>
          <cell r="P182">
            <v>1305100.22</v>
          </cell>
          <cell r="Q182">
            <v>5985625.25</v>
          </cell>
          <cell r="R182">
            <v>8989071</v>
          </cell>
          <cell r="S182">
            <v>15464071</v>
          </cell>
          <cell r="T182">
            <v>22714071</v>
          </cell>
          <cell r="U182">
            <v>22811712.18</v>
          </cell>
          <cell r="V182">
            <v>26015241.379999999</v>
          </cell>
          <cell r="W182">
            <v>26028531.379999999</v>
          </cell>
          <cell r="X182">
            <v>26103531.379999999</v>
          </cell>
          <cell r="Y182">
            <v>26106809.280000001</v>
          </cell>
          <cell r="Z182">
            <v>26432530.789999999</v>
          </cell>
          <cell r="AA182">
            <v>26433773.190000001</v>
          </cell>
          <cell r="AB182">
            <v>27564296.120000001</v>
          </cell>
          <cell r="AC182">
            <v>27577296.120000001</v>
          </cell>
          <cell r="AD182">
            <v>27577296.120000001</v>
          </cell>
          <cell r="AE182">
            <v>27631296.120000001</v>
          </cell>
          <cell r="AF182">
            <v>27638149.600000001</v>
          </cell>
          <cell r="AG182">
            <v>27638149.600000001</v>
          </cell>
          <cell r="AH182">
            <v>27643894.52</v>
          </cell>
          <cell r="AI182">
            <v>27667565.670000002</v>
          </cell>
          <cell r="AJ182">
            <v>27667565.670000002</v>
          </cell>
          <cell r="AK182">
            <v>27674941.359999999</v>
          </cell>
          <cell r="AL182">
            <v>27674941.359999999</v>
          </cell>
          <cell r="AM182">
            <v>27721360.629999999</v>
          </cell>
          <cell r="AN182">
            <v>27721360.629999999</v>
          </cell>
          <cell r="AO182">
            <v>27721360.629999999</v>
          </cell>
          <cell r="AP182">
            <v>27722214.109999999</v>
          </cell>
          <cell r="AQ182">
            <v>27772164.109999999</v>
          </cell>
          <cell r="AR182">
            <v>31108239.469999999</v>
          </cell>
          <cell r="AS182">
            <v>32155075.469999999</v>
          </cell>
          <cell r="AT182">
            <v>34183575.469999999</v>
          </cell>
          <cell r="AU182">
            <v>34266050.210000001</v>
          </cell>
          <cell r="AV182">
            <v>34417550.210000001</v>
          </cell>
          <cell r="AW182">
            <v>34417550.210000001</v>
          </cell>
          <cell r="AX182">
            <v>34459082.210000001</v>
          </cell>
          <cell r="AY182">
            <v>34523052.210000001</v>
          </cell>
          <cell r="AZ182">
            <v>34553027.210000001</v>
          </cell>
          <cell r="BA182">
            <v>34684308.68</v>
          </cell>
        </row>
        <row r="183">
          <cell r="B183" t="str">
            <v>Repatriación de capitales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row>
        <row r="184">
          <cell r="B184" t="str">
            <v>Inversión colombiana en el exterior</v>
          </cell>
          <cell r="C184">
            <v>-113992148.34</v>
          </cell>
          <cell r="D184">
            <v>-15653821.73</v>
          </cell>
          <cell r="E184">
            <v>38271833.469999999</v>
          </cell>
          <cell r="F184">
            <v>57053568.579999998</v>
          </cell>
          <cell r="G184">
            <v>62300879.399999999</v>
          </cell>
          <cell r="H184">
            <v>68581234.769999996</v>
          </cell>
          <cell r="I184">
            <v>88224442.600000009</v>
          </cell>
          <cell r="J184">
            <v>65881314.289999999</v>
          </cell>
          <cell r="K184">
            <v>67326478.129999995</v>
          </cell>
          <cell r="L184">
            <v>68745593.760000005</v>
          </cell>
          <cell r="M184">
            <v>77551706.420000002</v>
          </cell>
          <cell r="N184">
            <v>30206731.390000001</v>
          </cell>
          <cell r="O184">
            <v>18419809.580000002</v>
          </cell>
          <cell r="P184">
            <v>-32411898.75</v>
          </cell>
          <cell r="Q184">
            <v>-32592442.310000002</v>
          </cell>
          <cell r="R184">
            <v>-63842846.530000001</v>
          </cell>
          <cell r="S184">
            <v>-99505467.269999996</v>
          </cell>
          <cell r="T184">
            <v>-112074217.12</v>
          </cell>
          <cell r="U184">
            <v>-181500603.49000001</v>
          </cell>
          <cell r="V184">
            <v>-181090487.80000001</v>
          </cell>
          <cell r="W184">
            <v>-158949188.24000001</v>
          </cell>
          <cell r="X184">
            <v>-154959185.86000001</v>
          </cell>
          <cell r="Y184">
            <v>-204951468.95000002</v>
          </cell>
          <cell r="Z184">
            <v>-204613149.49000001</v>
          </cell>
          <cell r="AA184">
            <v>-194243864.03</v>
          </cell>
          <cell r="AB184">
            <v>-173594413.56999999</v>
          </cell>
          <cell r="AC184">
            <v>-196875580.34999999</v>
          </cell>
          <cell r="AD184">
            <v>-149821324.99000001</v>
          </cell>
          <cell r="AE184">
            <v>-154590654.28</v>
          </cell>
          <cell r="AF184">
            <v>-125633273.23</v>
          </cell>
          <cell r="AG184">
            <v>-142997818.75</v>
          </cell>
          <cell r="AH184">
            <v>-142581628.81999999</v>
          </cell>
          <cell r="AI184">
            <v>-133340792.74000001</v>
          </cell>
          <cell r="AJ184">
            <v>-86620151.760000005</v>
          </cell>
          <cell r="AK184">
            <v>-92110807.400000006</v>
          </cell>
          <cell r="AL184">
            <v>-191100633.02000001</v>
          </cell>
          <cell r="AM184">
            <v>-229590168.72</v>
          </cell>
          <cell r="AN184">
            <v>-277066440.88999999</v>
          </cell>
          <cell r="AO184">
            <v>-284714296.64999998</v>
          </cell>
          <cell r="AP184">
            <v>-251685721.93000001</v>
          </cell>
          <cell r="AQ184">
            <v>-275055043.39999998</v>
          </cell>
          <cell r="AR184">
            <v>-336039166.29000002</v>
          </cell>
          <cell r="AS184">
            <v>-348500004.11000001</v>
          </cell>
          <cell r="AT184">
            <v>-339473806.75999999</v>
          </cell>
          <cell r="AU184">
            <v>-327151156.5</v>
          </cell>
          <cell r="AV184">
            <v>-268143057.42000002</v>
          </cell>
          <cell r="AW184">
            <v>-249242665.34999999</v>
          </cell>
          <cell r="AX184">
            <v>-217993684.80000001</v>
          </cell>
          <cell r="AY184">
            <v>-151925931.13999999</v>
          </cell>
          <cell r="AZ184">
            <v>-132279967.83</v>
          </cell>
          <cell r="BA184">
            <v>-113992148.34</v>
          </cell>
        </row>
        <row r="185">
          <cell r="B185" t="str">
            <v>Ingresos</v>
          </cell>
          <cell r="C185">
            <v>3931713776.1500001</v>
          </cell>
          <cell r="D185">
            <v>9726287.4700000007</v>
          </cell>
          <cell r="E185">
            <v>171768072.78</v>
          </cell>
          <cell r="F185">
            <v>223335974.34999999</v>
          </cell>
          <cell r="G185">
            <v>248934239.03999999</v>
          </cell>
          <cell r="H185">
            <v>309107476.5</v>
          </cell>
          <cell r="I185">
            <v>377380206.55000001</v>
          </cell>
          <cell r="J185">
            <v>396139153.80000001</v>
          </cell>
          <cell r="K185">
            <v>451186435.82999998</v>
          </cell>
          <cell r="L185">
            <v>572340337.25</v>
          </cell>
          <cell r="M185">
            <v>644205981.51999998</v>
          </cell>
          <cell r="N185">
            <v>682071670.24000001</v>
          </cell>
          <cell r="O185">
            <v>749595995.57000005</v>
          </cell>
          <cell r="P185">
            <v>784622966.05000007</v>
          </cell>
          <cell r="Q185">
            <v>844935757.45000005</v>
          </cell>
          <cell r="R185">
            <v>914542193.62</v>
          </cell>
          <cell r="S185">
            <v>939772432.61000001</v>
          </cell>
          <cell r="T185">
            <v>994689155.51999998</v>
          </cell>
          <cell r="U185">
            <v>1046712107.38</v>
          </cell>
          <cell r="V185">
            <v>1090910640.1100001</v>
          </cell>
          <cell r="W185">
            <v>1182390828.6700001</v>
          </cell>
          <cell r="X185">
            <v>1244414194.8900001</v>
          </cell>
          <cell r="Y185">
            <v>1271591382.1199999</v>
          </cell>
          <cell r="Z185">
            <v>1346487352.9100001</v>
          </cell>
          <cell r="AA185">
            <v>1427198081.1000001</v>
          </cell>
          <cell r="AB185">
            <v>1561009594.24</v>
          </cell>
          <cell r="AC185">
            <v>1645064780.5</v>
          </cell>
          <cell r="AD185">
            <v>1715106149.73</v>
          </cell>
          <cell r="AE185">
            <v>1789708803.6400001</v>
          </cell>
          <cell r="AF185">
            <v>1833401625.8299999</v>
          </cell>
          <cell r="AG185">
            <v>1924070431.3800001</v>
          </cell>
          <cell r="AH185">
            <v>2028301630.26</v>
          </cell>
          <cell r="AI185">
            <v>2107158811.24</v>
          </cell>
          <cell r="AJ185">
            <v>2169869767.2199998</v>
          </cell>
          <cell r="AK185">
            <v>2365907581.23</v>
          </cell>
          <cell r="AL185">
            <v>2423034438.1599998</v>
          </cell>
          <cell r="AM185">
            <v>2504605261.46</v>
          </cell>
          <cell r="AN185">
            <v>2552885982.0999999</v>
          </cell>
          <cell r="AO185">
            <v>2581966470.7800002</v>
          </cell>
          <cell r="AP185">
            <v>2707251365.5700002</v>
          </cell>
          <cell r="AQ185">
            <v>2779660268.4500003</v>
          </cell>
          <cell r="AR185">
            <v>2818339711.8000002</v>
          </cell>
          <cell r="AS185">
            <v>2867975154.8000002</v>
          </cell>
          <cell r="AT185">
            <v>3069203040.6399999</v>
          </cell>
          <cell r="AU185">
            <v>3133621097.6900001</v>
          </cell>
          <cell r="AV185">
            <v>3224588948.5700002</v>
          </cell>
          <cell r="AW185">
            <v>3310460238.1599998</v>
          </cell>
          <cell r="AX185">
            <v>3481513346.2800002</v>
          </cell>
          <cell r="AY185">
            <v>3665480719.73</v>
          </cell>
          <cell r="AZ185">
            <v>3822960222.4400001</v>
          </cell>
          <cell r="BA185">
            <v>3931713776.1500001</v>
          </cell>
        </row>
        <row r="186">
          <cell r="B186" t="str">
            <v>Retorno de Inv Col. Directa en el ext.</v>
          </cell>
          <cell r="C186">
            <v>30833272.780000001</v>
          </cell>
          <cell r="D186">
            <v>16019.77</v>
          </cell>
          <cell r="E186">
            <v>301868.65999999997</v>
          </cell>
          <cell r="F186">
            <v>444248.37</v>
          </cell>
          <cell r="G186">
            <v>813714.5</v>
          </cell>
          <cell r="H186">
            <v>847445.82</v>
          </cell>
          <cell r="I186">
            <v>850376.18</v>
          </cell>
          <cell r="J186">
            <v>1116361.18</v>
          </cell>
          <cell r="K186">
            <v>1520287.21</v>
          </cell>
          <cell r="L186">
            <v>1670583.21</v>
          </cell>
          <cell r="M186">
            <v>1680583.21</v>
          </cell>
          <cell r="N186">
            <v>1811036.24</v>
          </cell>
          <cell r="O186">
            <v>1811552.24</v>
          </cell>
          <cell r="P186">
            <v>1931052.8</v>
          </cell>
          <cell r="Q186">
            <v>1942099.13</v>
          </cell>
          <cell r="R186">
            <v>2029444.65</v>
          </cell>
          <cell r="S186">
            <v>6885193.1699999999</v>
          </cell>
          <cell r="T186">
            <v>6987193.1699999999</v>
          </cell>
          <cell r="U186">
            <v>7187193.1699999999</v>
          </cell>
          <cell r="V186">
            <v>7628701.6500000004</v>
          </cell>
          <cell r="W186">
            <v>7673377.6500000004</v>
          </cell>
          <cell r="X186">
            <v>7778886.5300000003</v>
          </cell>
          <cell r="Y186">
            <v>7778446.5300000003</v>
          </cell>
          <cell r="Z186">
            <v>8239780.0300000003</v>
          </cell>
          <cell r="AA186">
            <v>8329780.0300000003</v>
          </cell>
          <cell r="AB186">
            <v>8349780.0300000003</v>
          </cell>
          <cell r="AC186">
            <v>8356214.1900000004</v>
          </cell>
          <cell r="AD186">
            <v>8356214.1900000004</v>
          </cell>
          <cell r="AE186">
            <v>8628214.1899999995</v>
          </cell>
          <cell r="AF186">
            <v>8628214.1899999995</v>
          </cell>
          <cell r="AG186">
            <v>8628214.1899999995</v>
          </cell>
          <cell r="AH186">
            <v>8728194.1899999995</v>
          </cell>
          <cell r="AI186">
            <v>8728194.1899999995</v>
          </cell>
          <cell r="AJ186">
            <v>8728194.1899999995</v>
          </cell>
          <cell r="AK186">
            <v>8728194.1899999995</v>
          </cell>
          <cell r="AL186">
            <v>8728194.1899999995</v>
          </cell>
          <cell r="AM186">
            <v>8728194.1899999995</v>
          </cell>
          <cell r="AN186">
            <v>9684188.1899999995</v>
          </cell>
          <cell r="AO186">
            <v>9719868.1899999995</v>
          </cell>
          <cell r="AP186">
            <v>9889803.1899999995</v>
          </cell>
          <cell r="AQ186">
            <v>9913915.1500000004</v>
          </cell>
          <cell r="AR186">
            <v>9964456.9299999997</v>
          </cell>
          <cell r="AS186">
            <v>9964456.9299999997</v>
          </cell>
          <cell r="AT186">
            <v>9964456.9299999997</v>
          </cell>
          <cell r="AU186">
            <v>11101956.050000001</v>
          </cell>
          <cell r="AV186">
            <v>11103778.35</v>
          </cell>
          <cell r="AW186">
            <v>11159778.35</v>
          </cell>
          <cell r="AX186">
            <v>11159778.35</v>
          </cell>
          <cell r="AY186">
            <v>20265322.350000001</v>
          </cell>
          <cell r="AZ186">
            <v>22371322.350000001</v>
          </cell>
          <cell r="BA186">
            <v>30833272.780000001</v>
          </cell>
        </row>
        <row r="187">
          <cell r="B187" t="str">
            <v>Retorno de la Inv. Finc. Sec. Privado</v>
          </cell>
          <cell r="C187">
            <v>3900880503.3699999</v>
          </cell>
          <cell r="D187">
            <v>9710267.7000000011</v>
          </cell>
          <cell r="E187">
            <v>171466204.12</v>
          </cell>
          <cell r="F187">
            <v>222891725.98000002</v>
          </cell>
          <cell r="G187">
            <v>248120524.53999999</v>
          </cell>
          <cell r="H187">
            <v>308260030.68000001</v>
          </cell>
          <cell r="I187">
            <v>376529830.37</v>
          </cell>
          <cell r="J187">
            <v>395022792.62</v>
          </cell>
          <cell r="K187">
            <v>449666148.62</v>
          </cell>
          <cell r="L187">
            <v>570669754.03999996</v>
          </cell>
          <cell r="M187">
            <v>642525398.31000006</v>
          </cell>
          <cell r="N187">
            <v>680260634</v>
          </cell>
          <cell r="O187">
            <v>747784443.33000004</v>
          </cell>
          <cell r="P187">
            <v>782691913.25</v>
          </cell>
          <cell r="Q187">
            <v>842993658.32000005</v>
          </cell>
          <cell r="R187">
            <v>912512748.97000003</v>
          </cell>
          <cell r="S187">
            <v>932887239.44000006</v>
          </cell>
          <cell r="T187">
            <v>987701962.35000002</v>
          </cell>
          <cell r="U187">
            <v>1039524914.21</v>
          </cell>
          <cell r="V187">
            <v>1083281938.46</v>
          </cell>
          <cell r="W187">
            <v>1174717451.02</v>
          </cell>
          <cell r="X187">
            <v>1236635308.3600001</v>
          </cell>
          <cell r="Y187">
            <v>1263812935.5899999</v>
          </cell>
          <cell r="Z187">
            <v>1338247572.8800001</v>
          </cell>
          <cell r="AA187">
            <v>1418868301.0699999</v>
          </cell>
          <cell r="AB187">
            <v>1552659814.21</v>
          </cell>
          <cell r="AC187">
            <v>1636708566.3099999</v>
          </cell>
          <cell r="AD187">
            <v>1706749935.54</v>
          </cell>
          <cell r="AE187">
            <v>1781080589.45</v>
          </cell>
          <cell r="AF187">
            <v>1824773411.6400001</v>
          </cell>
          <cell r="AG187">
            <v>1915442217.1900001</v>
          </cell>
          <cell r="AH187">
            <v>2019573436.0699999</v>
          </cell>
          <cell r="AI187">
            <v>2098430617.05</v>
          </cell>
          <cell r="AJ187">
            <v>2161141573.0300002</v>
          </cell>
          <cell r="AK187">
            <v>2357179387.04</v>
          </cell>
          <cell r="AL187">
            <v>2414306243.9699998</v>
          </cell>
          <cell r="AM187">
            <v>2495877067.27</v>
          </cell>
          <cell r="AN187">
            <v>2543201793.9099998</v>
          </cell>
          <cell r="AO187">
            <v>2572246602.5900002</v>
          </cell>
          <cell r="AP187">
            <v>2697361562.3800001</v>
          </cell>
          <cell r="AQ187">
            <v>2769746353.3000002</v>
          </cell>
          <cell r="AR187">
            <v>2808375254.8699999</v>
          </cell>
          <cell r="AS187">
            <v>2858010697.8699999</v>
          </cell>
          <cell r="AT187">
            <v>3059238583.71</v>
          </cell>
          <cell r="AU187">
            <v>3122519141.6399999</v>
          </cell>
          <cell r="AV187">
            <v>3213485170.2200003</v>
          </cell>
          <cell r="AW187">
            <v>3299300459.8099999</v>
          </cell>
          <cell r="AX187">
            <v>3470353567.9300003</v>
          </cell>
          <cell r="AY187">
            <v>3645215397.3800001</v>
          </cell>
          <cell r="AZ187">
            <v>3800588900.0900002</v>
          </cell>
          <cell r="BA187">
            <v>3900880503.3699999</v>
          </cell>
        </row>
        <row r="188">
          <cell r="B188" t="str">
            <v>Egresos</v>
          </cell>
          <cell r="C188">
            <v>4045705924.4900002</v>
          </cell>
          <cell r="D188">
            <v>25380109.199999999</v>
          </cell>
          <cell r="E188">
            <v>133496239.31</v>
          </cell>
          <cell r="F188">
            <v>166282405.77000001</v>
          </cell>
          <cell r="G188">
            <v>186633359.64000002</v>
          </cell>
          <cell r="H188">
            <v>240526241.73000002</v>
          </cell>
          <cell r="I188">
            <v>289155763.94999999</v>
          </cell>
          <cell r="J188">
            <v>330257839.50999999</v>
          </cell>
          <cell r="K188">
            <v>383859957.69999999</v>
          </cell>
          <cell r="L188">
            <v>503594743.49000001</v>
          </cell>
          <cell r="M188">
            <v>566654275.10000002</v>
          </cell>
          <cell r="N188">
            <v>651864938.85000002</v>
          </cell>
          <cell r="O188">
            <v>731176185.99000001</v>
          </cell>
          <cell r="P188">
            <v>817034864.80000007</v>
          </cell>
          <cell r="Q188">
            <v>877528199.75999999</v>
          </cell>
          <cell r="R188">
            <v>978385040.14999998</v>
          </cell>
          <cell r="S188">
            <v>1039277899.88</v>
          </cell>
          <cell r="T188">
            <v>1106763372.6400001</v>
          </cell>
          <cell r="U188">
            <v>1228212710.8700001</v>
          </cell>
          <cell r="V188">
            <v>1272001127.9100001</v>
          </cell>
          <cell r="W188">
            <v>1341340016.9100001</v>
          </cell>
          <cell r="X188">
            <v>1399373380.75</v>
          </cell>
          <cell r="Y188">
            <v>1476542851.0699999</v>
          </cell>
          <cell r="Z188">
            <v>1551100502.4000001</v>
          </cell>
          <cell r="AA188">
            <v>1621441945.1300001</v>
          </cell>
          <cell r="AB188">
            <v>1734604007.8099999</v>
          </cell>
          <cell r="AC188">
            <v>1841940360.8500001</v>
          </cell>
          <cell r="AD188">
            <v>1864927474.72</v>
          </cell>
          <cell r="AE188">
            <v>1944299457.9200001</v>
          </cell>
          <cell r="AF188">
            <v>1959034899.0599999</v>
          </cell>
          <cell r="AG188">
            <v>2067068250.1300001</v>
          </cell>
          <cell r="AH188">
            <v>2170883259.0799999</v>
          </cell>
          <cell r="AI188">
            <v>2240499603.98</v>
          </cell>
          <cell r="AJ188">
            <v>2256489918.98</v>
          </cell>
          <cell r="AK188">
            <v>2458018388.6300001</v>
          </cell>
          <cell r="AL188">
            <v>2614135071.1799998</v>
          </cell>
          <cell r="AM188">
            <v>2734195430.1799998</v>
          </cell>
          <cell r="AN188">
            <v>2829952422.9900002</v>
          </cell>
          <cell r="AO188">
            <v>2866680767.4299998</v>
          </cell>
          <cell r="AP188">
            <v>2958937087.5</v>
          </cell>
          <cell r="AQ188">
            <v>3054715311.8499999</v>
          </cell>
          <cell r="AR188">
            <v>3154378878.0900002</v>
          </cell>
          <cell r="AS188">
            <v>3216475158.9099998</v>
          </cell>
          <cell r="AT188">
            <v>3408676847.4000001</v>
          </cell>
          <cell r="AU188">
            <v>3460772254.1900001</v>
          </cell>
          <cell r="AV188">
            <v>3492732005.9900002</v>
          </cell>
          <cell r="AW188">
            <v>3559702903.5100002</v>
          </cell>
          <cell r="AX188">
            <v>3699507031.0799999</v>
          </cell>
          <cell r="AY188">
            <v>3817406650.8699999</v>
          </cell>
          <cell r="AZ188">
            <v>3955240190.27</v>
          </cell>
          <cell r="BA188">
            <v>4045705924.4900002</v>
          </cell>
        </row>
        <row r="189">
          <cell r="B189" t="str">
            <v>Inversión colombiana directa en el exterior</v>
          </cell>
          <cell r="C189">
            <v>85407357.730000004</v>
          </cell>
          <cell r="D189">
            <v>109344.92</v>
          </cell>
          <cell r="E189">
            <v>7920434.9100000001</v>
          </cell>
          <cell r="F189">
            <v>8219654.1299999999</v>
          </cell>
          <cell r="G189">
            <v>8489201.8000000007</v>
          </cell>
          <cell r="H189">
            <v>9677862.040000001</v>
          </cell>
          <cell r="I189">
            <v>10198037.040000001</v>
          </cell>
          <cell r="J189">
            <v>11132421.200000001</v>
          </cell>
          <cell r="K189">
            <v>11228852.57</v>
          </cell>
          <cell r="L189">
            <v>11927308.15</v>
          </cell>
          <cell r="M189">
            <v>13003487.620000001</v>
          </cell>
          <cell r="N189">
            <v>15956167.540000001</v>
          </cell>
          <cell r="O189">
            <v>17852447.780000001</v>
          </cell>
          <cell r="P189">
            <v>18688724.5</v>
          </cell>
          <cell r="Q189">
            <v>20152540.25</v>
          </cell>
          <cell r="R189">
            <v>20822914.809999999</v>
          </cell>
          <cell r="S189">
            <v>22535877.670000002</v>
          </cell>
          <cell r="T189">
            <v>22727877.670000002</v>
          </cell>
          <cell r="U189">
            <v>27210700.800000001</v>
          </cell>
          <cell r="V189">
            <v>28440125.050000001</v>
          </cell>
          <cell r="W189">
            <v>28997987.050000001</v>
          </cell>
          <cell r="X189">
            <v>29935800.719999999</v>
          </cell>
          <cell r="Y189">
            <v>30039575.719999999</v>
          </cell>
          <cell r="Z189">
            <v>30725336.960000001</v>
          </cell>
          <cell r="AA189">
            <v>33555793.299999997</v>
          </cell>
          <cell r="AB189">
            <v>38289179.850000001</v>
          </cell>
          <cell r="AC189">
            <v>39985807.300000004</v>
          </cell>
          <cell r="AD189">
            <v>40385769.939999998</v>
          </cell>
          <cell r="AE189">
            <v>43390227.119999997</v>
          </cell>
          <cell r="AF189">
            <v>48165885.280000001</v>
          </cell>
          <cell r="AG189">
            <v>49283432.280000001</v>
          </cell>
          <cell r="AH189">
            <v>54448032.280000001</v>
          </cell>
          <cell r="AI189">
            <v>57429055.300000004</v>
          </cell>
          <cell r="AJ189">
            <v>57514125.700000003</v>
          </cell>
          <cell r="AK189">
            <v>59127715.649999999</v>
          </cell>
          <cell r="AL189">
            <v>59307973.649999999</v>
          </cell>
          <cell r="AM189">
            <v>60775584.880000003</v>
          </cell>
          <cell r="AN189">
            <v>60811114.880000003</v>
          </cell>
          <cell r="AO189">
            <v>61280967.649999999</v>
          </cell>
          <cell r="AP189">
            <v>65249723.020000003</v>
          </cell>
          <cell r="AQ189">
            <v>69289096.659999996</v>
          </cell>
          <cell r="AR189">
            <v>69734287.980000004</v>
          </cell>
          <cell r="AS189">
            <v>71021146.310000002</v>
          </cell>
          <cell r="AT189">
            <v>71994557.310000002</v>
          </cell>
          <cell r="AU189">
            <v>76383288.25</v>
          </cell>
          <cell r="AV189">
            <v>80606124.390000001</v>
          </cell>
          <cell r="AW189">
            <v>81025361.930000007</v>
          </cell>
          <cell r="AX189">
            <v>82123698.629999995</v>
          </cell>
          <cell r="AY189">
            <v>83893937.400000006</v>
          </cell>
          <cell r="AZ189">
            <v>85192023.730000004</v>
          </cell>
          <cell r="BA189">
            <v>85407357.730000004</v>
          </cell>
        </row>
        <row r="190">
          <cell r="B190" t="str">
            <v>Inv. financ.sec.priv. títulos emit.actvs. del ext.</v>
          </cell>
          <cell r="C190">
            <v>3960298493.23</v>
          </cell>
          <cell r="D190">
            <v>25270764.280000001</v>
          </cell>
          <cell r="E190">
            <v>125575804.40000001</v>
          </cell>
          <cell r="F190">
            <v>158062751.64000002</v>
          </cell>
          <cell r="G190">
            <v>178144157.84</v>
          </cell>
          <cell r="H190">
            <v>230848379.69</v>
          </cell>
          <cell r="I190">
            <v>278957726.91000003</v>
          </cell>
          <cell r="J190">
            <v>319125418.31</v>
          </cell>
          <cell r="K190">
            <v>372631105.13</v>
          </cell>
          <cell r="L190">
            <v>491667435.34000003</v>
          </cell>
          <cell r="M190">
            <v>553650787.48000002</v>
          </cell>
          <cell r="N190">
            <v>635908771.31000006</v>
          </cell>
          <cell r="O190">
            <v>713323738.21000004</v>
          </cell>
          <cell r="P190">
            <v>798346140.30000007</v>
          </cell>
          <cell r="Q190">
            <v>857375659.50999999</v>
          </cell>
          <cell r="R190">
            <v>957562125.34000003</v>
          </cell>
          <cell r="S190">
            <v>1016742022.21</v>
          </cell>
          <cell r="T190">
            <v>1084035494.97</v>
          </cell>
          <cell r="U190">
            <v>1201002010.0699999</v>
          </cell>
          <cell r="V190">
            <v>1243561002.8600001</v>
          </cell>
          <cell r="W190">
            <v>1312342029.8600001</v>
          </cell>
          <cell r="X190">
            <v>1369437580.03</v>
          </cell>
          <cell r="Y190">
            <v>1446503275.3500001</v>
          </cell>
          <cell r="Z190">
            <v>1520375165.4400001</v>
          </cell>
          <cell r="AA190">
            <v>1587886151.8299999</v>
          </cell>
          <cell r="AB190">
            <v>1696314827.96</v>
          </cell>
          <cell r="AC190">
            <v>1801954553.55</v>
          </cell>
          <cell r="AD190">
            <v>1824541704.78</v>
          </cell>
          <cell r="AE190">
            <v>1900909230.8</v>
          </cell>
          <cell r="AF190">
            <v>1910869013.78</v>
          </cell>
          <cell r="AG190">
            <v>2017784817.8500001</v>
          </cell>
          <cell r="AH190">
            <v>2116435226.8</v>
          </cell>
          <cell r="AI190">
            <v>2183070548.6799998</v>
          </cell>
          <cell r="AJ190">
            <v>2198975793.2800002</v>
          </cell>
          <cell r="AK190">
            <v>2398890599.4499998</v>
          </cell>
          <cell r="AL190">
            <v>2554827024</v>
          </cell>
          <cell r="AM190">
            <v>2673419771.77</v>
          </cell>
          <cell r="AN190">
            <v>2769141234.5799999</v>
          </cell>
          <cell r="AO190">
            <v>2805399726.25</v>
          </cell>
          <cell r="AP190">
            <v>2893687290.9500003</v>
          </cell>
          <cell r="AQ190">
            <v>2985426141.6599998</v>
          </cell>
          <cell r="AR190">
            <v>3084644516.5799999</v>
          </cell>
          <cell r="AS190">
            <v>3145453939.0700002</v>
          </cell>
          <cell r="AT190">
            <v>3336682216.5599999</v>
          </cell>
          <cell r="AU190">
            <v>3384388892.4099998</v>
          </cell>
          <cell r="AV190">
            <v>3412125808.0700002</v>
          </cell>
          <cell r="AW190">
            <v>3478677468.0500002</v>
          </cell>
          <cell r="AX190">
            <v>3617383258.9200001</v>
          </cell>
          <cell r="AY190">
            <v>3733512639.9400001</v>
          </cell>
          <cell r="AZ190">
            <v>3870048093.0100002</v>
          </cell>
          <cell r="BA190">
            <v>3960298493.23</v>
          </cell>
        </row>
        <row r="191">
          <cell r="B191" t="str">
            <v>Inv. finc. compra deuda ext. inf. o reg. sec.priv.</v>
          </cell>
          <cell r="C191">
            <v>73.53</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73.53</v>
          </cell>
          <cell r="AL191">
            <v>73.53</v>
          </cell>
          <cell r="AM191">
            <v>73.53</v>
          </cell>
          <cell r="AN191">
            <v>73.53</v>
          </cell>
          <cell r="AO191">
            <v>73.53</v>
          </cell>
          <cell r="AP191">
            <v>73.53</v>
          </cell>
          <cell r="AQ191">
            <v>73.53</v>
          </cell>
          <cell r="AR191">
            <v>73.53</v>
          </cell>
          <cell r="AS191">
            <v>73.53</v>
          </cell>
          <cell r="AT191">
            <v>73.53</v>
          </cell>
          <cell r="AU191">
            <v>73.53</v>
          </cell>
          <cell r="AV191">
            <v>73.53</v>
          </cell>
          <cell r="AW191">
            <v>73.53</v>
          </cell>
          <cell r="AX191">
            <v>73.53</v>
          </cell>
          <cell r="AY191">
            <v>73.53</v>
          </cell>
          <cell r="AZ191">
            <v>73.53</v>
          </cell>
          <cell r="BA191">
            <v>73.53</v>
          </cell>
        </row>
        <row r="192">
          <cell r="B192" t="str">
            <v>Capital Oficial</v>
          </cell>
          <cell r="C192">
            <v>480554985.10000002</v>
          </cell>
          <cell r="D192">
            <v>2162928.9300000002</v>
          </cell>
          <cell r="E192">
            <v>188641610.45000002</v>
          </cell>
          <cell r="F192">
            <v>205568855.25</v>
          </cell>
          <cell r="G192">
            <v>303182416.28000003</v>
          </cell>
          <cell r="H192">
            <v>373306920.01999998</v>
          </cell>
          <cell r="I192">
            <v>356358073.95999998</v>
          </cell>
          <cell r="J192">
            <v>615354973.10000002</v>
          </cell>
          <cell r="K192">
            <v>373639206.61000001</v>
          </cell>
          <cell r="L192">
            <v>241424668.73000002</v>
          </cell>
          <cell r="M192">
            <v>220117543.70000002</v>
          </cell>
          <cell r="N192">
            <v>257693109.15000001</v>
          </cell>
          <cell r="O192">
            <v>303298568.19999999</v>
          </cell>
          <cell r="P192">
            <v>311020554.43000001</v>
          </cell>
          <cell r="Q192">
            <v>343288360.34000003</v>
          </cell>
          <cell r="R192">
            <v>323902407.07999998</v>
          </cell>
          <cell r="S192">
            <v>326963874.72000003</v>
          </cell>
          <cell r="T192">
            <v>390332471.59000003</v>
          </cell>
          <cell r="U192">
            <v>349100865.80000001</v>
          </cell>
          <cell r="V192">
            <v>310477442.53000003</v>
          </cell>
          <cell r="W192">
            <v>311201416.47000003</v>
          </cell>
          <cell r="X192">
            <v>447127094.32999998</v>
          </cell>
          <cell r="Y192">
            <v>384244503.63</v>
          </cell>
          <cell r="Z192">
            <v>382769813.81999999</v>
          </cell>
          <cell r="AA192">
            <v>405859491.49000001</v>
          </cell>
          <cell r="AB192">
            <v>411610068.93000001</v>
          </cell>
          <cell r="AC192">
            <v>461931847.00999999</v>
          </cell>
          <cell r="AD192">
            <v>546186328.21000004</v>
          </cell>
          <cell r="AE192">
            <v>550741232.51999998</v>
          </cell>
          <cell r="AF192">
            <v>546514125.77999997</v>
          </cell>
          <cell r="AG192">
            <v>489876960.38999999</v>
          </cell>
          <cell r="AH192">
            <v>556385325.50999999</v>
          </cell>
          <cell r="AI192">
            <v>640527273.25</v>
          </cell>
          <cell r="AJ192">
            <v>591960545.59000003</v>
          </cell>
          <cell r="AK192">
            <v>479690135.31</v>
          </cell>
          <cell r="AL192">
            <v>495239413.53000003</v>
          </cell>
          <cell r="AM192">
            <v>387030195.03000003</v>
          </cell>
          <cell r="AN192">
            <v>401375461.92000002</v>
          </cell>
          <cell r="AO192">
            <v>439731317.69</v>
          </cell>
          <cell r="AP192">
            <v>513033520.69999999</v>
          </cell>
          <cell r="AQ192">
            <v>603327334.74000001</v>
          </cell>
          <cell r="AR192">
            <v>584199507.75999999</v>
          </cell>
          <cell r="AS192">
            <v>569919306.28999996</v>
          </cell>
          <cell r="AT192">
            <v>835544831.49000001</v>
          </cell>
          <cell r="AU192">
            <v>695337241.75999999</v>
          </cell>
          <cell r="AV192">
            <v>689768835.05000007</v>
          </cell>
          <cell r="AW192">
            <v>697201855.85000002</v>
          </cell>
          <cell r="AX192">
            <v>760163098.26999998</v>
          </cell>
          <cell r="AY192">
            <v>691880946.33000004</v>
          </cell>
          <cell r="AZ192">
            <v>486203847.28000003</v>
          </cell>
          <cell r="BA192">
            <v>480554985.10000002</v>
          </cell>
        </row>
        <row r="193">
          <cell r="B193" t="str">
            <v>Préstamos</v>
          </cell>
          <cell r="C193">
            <v>925511705.55000007</v>
          </cell>
          <cell r="D193">
            <v>-69768201.560000002</v>
          </cell>
          <cell r="E193">
            <v>255693446.87</v>
          </cell>
          <cell r="F193">
            <v>250046487.05000001</v>
          </cell>
          <cell r="G193">
            <v>241446554.84999999</v>
          </cell>
          <cell r="H193">
            <v>127264715.34</v>
          </cell>
          <cell r="I193">
            <v>158312002.62</v>
          </cell>
          <cell r="J193">
            <v>146563876.38</v>
          </cell>
          <cell r="K193">
            <v>-140291505.47</v>
          </cell>
          <cell r="L193">
            <v>-198395582.66</v>
          </cell>
          <cell r="M193">
            <v>-209542892.92000002</v>
          </cell>
          <cell r="N193">
            <v>-240132323.88</v>
          </cell>
          <cell r="O193">
            <v>-272158342.94999999</v>
          </cell>
          <cell r="P193">
            <v>-259584816.78</v>
          </cell>
          <cell r="Q193">
            <v>-263415721.45000002</v>
          </cell>
          <cell r="R193">
            <v>-176143932.68000001</v>
          </cell>
          <cell r="S193">
            <v>-176682465.03999999</v>
          </cell>
          <cell r="T193">
            <v>-174821546.18000001</v>
          </cell>
          <cell r="U193">
            <v>-195170505.37</v>
          </cell>
          <cell r="V193">
            <v>-199493928.64000002</v>
          </cell>
          <cell r="W193">
            <v>50920890.149999999</v>
          </cell>
          <cell r="X193">
            <v>37967444.340000004</v>
          </cell>
          <cell r="Y193">
            <v>-37731505.950000003</v>
          </cell>
          <cell r="Z193">
            <v>-46210607.439999998</v>
          </cell>
          <cell r="AA193">
            <v>-18920929.77</v>
          </cell>
          <cell r="AB193">
            <v>-81357416.560000002</v>
          </cell>
          <cell r="AC193">
            <v>-77392926.909999996</v>
          </cell>
          <cell r="AD193">
            <v>-70192912.870000005</v>
          </cell>
          <cell r="AE193">
            <v>-97365287.350000009</v>
          </cell>
          <cell r="AF193">
            <v>-103592394.09</v>
          </cell>
          <cell r="AG193">
            <v>-118979559.48</v>
          </cell>
          <cell r="AH193">
            <v>-115404635.22</v>
          </cell>
          <cell r="AI193">
            <v>-43363482.670000002</v>
          </cell>
          <cell r="AJ193">
            <v>-62130286.770000003</v>
          </cell>
          <cell r="AK193">
            <v>-74027890.109999999</v>
          </cell>
          <cell r="AL193">
            <v>-126128502.45</v>
          </cell>
          <cell r="AM193">
            <v>361260742.16000003</v>
          </cell>
          <cell r="AN193">
            <v>272904165.72000003</v>
          </cell>
          <cell r="AO193">
            <v>251032811.69</v>
          </cell>
          <cell r="AP193">
            <v>260416853.70000002</v>
          </cell>
          <cell r="AQ193">
            <v>289406878.19999999</v>
          </cell>
          <cell r="AR193">
            <v>264079051.22</v>
          </cell>
          <cell r="AS193">
            <v>255748849.75</v>
          </cell>
          <cell r="AT193">
            <v>443515841.32999998</v>
          </cell>
          <cell r="AU193">
            <v>802033778.37</v>
          </cell>
          <cell r="AV193">
            <v>792455669.5</v>
          </cell>
          <cell r="AW193">
            <v>791520419.95000005</v>
          </cell>
          <cell r="AX193">
            <v>806956142.70000005</v>
          </cell>
          <cell r="AY193">
            <v>757809316.60000002</v>
          </cell>
          <cell r="AZ193">
            <v>750332217.55000007</v>
          </cell>
          <cell r="BA193">
            <v>925511705.55000007</v>
          </cell>
        </row>
        <row r="194">
          <cell r="B194" t="str">
            <v>Ingresos</v>
          </cell>
          <cell r="C194">
            <v>2683794144.7800002</v>
          </cell>
          <cell r="D194">
            <v>0</v>
          </cell>
          <cell r="E194">
            <v>474213719.19999999</v>
          </cell>
          <cell r="F194">
            <v>474667212.19999999</v>
          </cell>
          <cell r="G194">
            <v>475367212.19999999</v>
          </cell>
          <cell r="H194">
            <v>486418864.67000002</v>
          </cell>
          <cell r="I194">
            <v>536643429.44999999</v>
          </cell>
          <cell r="J194">
            <v>536643429.44999999</v>
          </cell>
          <cell r="K194">
            <v>545496099.88999999</v>
          </cell>
          <cell r="L194">
            <v>545761999.09000003</v>
          </cell>
          <cell r="M194">
            <v>550686608.38</v>
          </cell>
          <cell r="N194">
            <v>555075122.38</v>
          </cell>
          <cell r="O194">
            <v>585697184.88</v>
          </cell>
          <cell r="P194">
            <v>599716174.38</v>
          </cell>
          <cell r="Q194">
            <v>599716174.38</v>
          </cell>
          <cell r="R194">
            <v>699716174.38</v>
          </cell>
          <cell r="S194">
            <v>700402576.32000005</v>
          </cell>
          <cell r="T194">
            <v>705764924.63999999</v>
          </cell>
          <cell r="U194">
            <v>706872654.05000007</v>
          </cell>
          <cell r="V194">
            <v>713994344.63</v>
          </cell>
          <cell r="W194">
            <v>966673710.28999996</v>
          </cell>
          <cell r="X194">
            <v>975273852.56000006</v>
          </cell>
          <cell r="Y194">
            <v>986301176.31000006</v>
          </cell>
          <cell r="Z194">
            <v>986615119.18000007</v>
          </cell>
          <cell r="AA194">
            <v>1027481937.35</v>
          </cell>
          <cell r="AB194">
            <v>1028617089.47</v>
          </cell>
          <cell r="AC194">
            <v>1036293178.5400002</v>
          </cell>
          <cell r="AD194">
            <v>1048690878.09</v>
          </cell>
          <cell r="AE194">
            <v>1052114431</v>
          </cell>
          <cell r="AF194">
            <v>1052114431</v>
          </cell>
          <cell r="AG194">
            <v>1054917962.74</v>
          </cell>
          <cell r="AH194">
            <v>1060512052.03</v>
          </cell>
          <cell r="AI194">
            <v>1133607078.0599999</v>
          </cell>
          <cell r="AJ194">
            <v>1134082406.6300001</v>
          </cell>
          <cell r="AK194">
            <v>1135747854.53</v>
          </cell>
          <cell r="AL194">
            <v>1142336134.5799999</v>
          </cell>
          <cell r="AM194">
            <v>1638038230.74</v>
          </cell>
          <cell r="AN194">
            <v>1643123780.74</v>
          </cell>
          <cell r="AO194">
            <v>1744339661.6800001</v>
          </cell>
          <cell r="AP194">
            <v>1757659299.29</v>
          </cell>
          <cell r="AQ194">
            <v>1787212677.1600001</v>
          </cell>
          <cell r="AR194">
            <v>1794310817.6700001</v>
          </cell>
          <cell r="AS194">
            <v>1795401497.8400002</v>
          </cell>
          <cell r="AT194">
            <v>2006921501.8099999</v>
          </cell>
          <cell r="AU194">
            <v>2396073583.54</v>
          </cell>
          <cell r="AV194">
            <v>2397808072.6599998</v>
          </cell>
          <cell r="AW194">
            <v>2399053796.1500001</v>
          </cell>
          <cell r="AX194">
            <v>2436086783.3499999</v>
          </cell>
          <cell r="AY194">
            <v>2470222508.1399999</v>
          </cell>
          <cell r="AZ194">
            <v>2477764569.77</v>
          </cell>
          <cell r="BA194">
            <v>2683794144.7800002</v>
          </cell>
        </row>
        <row r="195">
          <cell r="B195" t="str">
            <v>Desembolso por EFE a Gbno. Nal a traves DTN.</v>
          </cell>
          <cell r="C195">
            <v>2648894997.6300001</v>
          </cell>
          <cell r="D195">
            <v>0</v>
          </cell>
          <cell r="E195">
            <v>474213719.19999999</v>
          </cell>
          <cell r="F195">
            <v>474667212.19999999</v>
          </cell>
          <cell r="G195">
            <v>475367212.19999999</v>
          </cell>
          <cell r="H195">
            <v>486418864.67000002</v>
          </cell>
          <cell r="I195">
            <v>536643429.44999999</v>
          </cell>
          <cell r="J195">
            <v>536643429.44999999</v>
          </cell>
          <cell r="K195">
            <v>545496099.88999999</v>
          </cell>
          <cell r="L195">
            <v>545761999.09000003</v>
          </cell>
          <cell r="M195">
            <v>550686608.38</v>
          </cell>
          <cell r="N195">
            <v>555075122.38</v>
          </cell>
          <cell r="O195">
            <v>585697184.88</v>
          </cell>
          <cell r="P195">
            <v>599716174.38</v>
          </cell>
          <cell r="Q195">
            <v>599716174.38</v>
          </cell>
          <cell r="R195">
            <v>699716174.38</v>
          </cell>
          <cell r="S195">
            <v>700402576.32000005</v>
          </cell>
          <cell r="T195">
            <v>705764924.63999999</v>
          </cell>
          <cell r="U195">
            <v>706872654.05000007</v>
          </cell>
          <cell r="V195">
            <v>713994344.63</v>
          </cell>
          <cell r="W195">
            <v>966673710.28999996</v>
          </cell>
          <cell r="X195">
            <v>974673852.56000006</v>
          </cell>
          <cell r="Y195">
            <v>985701176.31000006</v>
          </cell>
          <cell r="Z195">
            <v>986015119.18000007</v>
          </cell>
          <cell r="AA195">
            <v>1025747422.4300001</v>
          </cell>
          <cell r="AB195">
            <v>1026882574.5500001</v>
          </cell>
          <cell r="AC195">
            <v>1032558663.62</v>
          </cell>
          <cell r="AD195">
            <v>1044956363.1700001</v>
          </cell>
          <cell r="AE195">
            <v>1047715980.63</v>
          </cell>
          <cell r="AF195">
            <v>1047715980.63</v>
          </cell>
          <cell r="AG195">
            <v>1050519512.37</v>
          </cell>
          <cell r="AH195">
            <v>1056113601.66</v>
          </cell>
          <cell r="AI195">
            <v>1129208627.6900001</v>
          </cell>
          <cell r="AJ195">
            <v>1129208627.6900001</v>
          </cell>
          <cell r="AK195">
            <v>1130874075.5899999</v>
          </cell>
          <cell r="AL195">
            <v>1137462355.6400001</v>
          </cell>
          <cell r="AM195">
            <v>1633164451.8</v>
          </cell>
          <cell r="AN195">
            <v>1633164451.8</v>
          </cell>
          <cell r="AO195">
            <v>1734380332.74</v>
          </cell>
          <cell r="AP195">
            <v>1734652070.3500001</v>
          </cell>
          <cell r="AQ195">
            <v>1755983048.22</v>
          </cell>
          <cell r="AR195">
            <v>1762573968.9100001</v>
          </cell>
          <cell r="AS195">
            <v>1763664649.0799999</v>
          </cell>
          <cell r="AT195">
            <v>1975184653.05</v>
          </cell>
          <cell r="AU195">
            <v>2364336734.7800002</v>
          </cell>
          <cell r="AV195">
            <v>2366071223.9000001</v>
          </cell>
          <cell r="AW195">
            <v>2367316947.3899999</v>
          </cell>
          <cell r="AX195">
            <v>2402690973.6300001</v>
          </cell>
          <cell r="AY195">
            <v>2436783420.8699999</v>
          </cell>
          <cell r="AZ195">
            <v>2442865422.6199999</v>
          </cell>
          <cell r="BA195">
            <v>2648894997.6300001</v>
          </cell>
        </row>
        <row r="196">
          <cell r="B196" t="str">
            <v>Desembolso créds. al sector público por IMC-EPR</v>
          </cell>
          <cell r="C196">
            <v>28399127.550000001</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2000000</v>
          </cell>
          <cell r="AD196">
            <v>2000000</v>
          </cell>
          <cell r="AE196">
            <v>2000000</v>
          </cell>
          <cell r="AF196">
            <v>2000000</v>
          </cell>
          <cell r="AG196">
            <v>2000000</v>
          </cell>
          <cell r="AH196">
            <v>2000000</v>
          </cell>
          <cell r="AI196">
            <v>2000000</v>
          </cell>
          <cell r="AJ196">
            <v>2000000</v>
          </cell>
          <cell r="AK196">
            <v>2000000</v>
          </cell>
          <cell r="AL196">
            <v>2000000</v>
          </cell>
          <cell r="AM196">
            <v>2000000</v>
          </cell>
          <cell r="AN196">
            <v>7085550</v>
          </cell>
          <cell r="AO196">
            <v>7085550</v>
          </cell>
          <cell r="AP196">
            <v>20133450</v>
          </cell>
          <cell r="AQ196">
            <v>28355850</v>
          </cell>
          <cell r="AR196">
            <v>28355850</v>
          </cell>
          <cell r="AS196">
            <v>28355850</v>
          </cell>
          <cell r="AT196">
            <v>28355850</v>
          </cell>
          <cell r="AU196">
            <v>28355850</v>
          </cell>
          <cell r="AV196">
            <v>28355850</v>
          </cell>
          <cell r="AW196">
            <v>28355850</v>
          </cell>
          <cell r="AX196">
            <v>28355850</v>
          </cell>
          <cell r="AY196">
            <v>28399127.550000001</v>
          </cell>
          <cell r="AZ196">
            <v>28399127.550000001</v>
          </cell>
          <cell r="BA196">
            <v>28399127.550000001</v>
          </cell>
        </row>
        <row r="197">
          <cell r="B197" t="str">
            <v>Desembolso créds. al sector público por  EFE.</v>
          </cell>
          <cell r="C197">
            <v>6500019.6000000006</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600000</v>
          </cell>
          <cell r="Y197">
            <v>600000</v>
          </cell>
          <cell r="Z197">
            <v>600000</v>
          </cell>
          <cell r="AA197">
            <v>1734514.92</v>
          </cell>
          <cell r="AB197">
            <v>1734514.92</v>
          </cell>
          <cell r="AC197">
            <v>1734514.92</v>
          </cell>
          <cell r="AD197">
            <v>1734514.92</v>
          </cell>
          <cell r="AE197">
            <v>2398450.37</v>
          </cell>
          <cell r="AF197">
            <v>2398450.37</v>
          </cell>
          <cell r="AG197">
            <v>2398450.37</v>
          </cell>
          <cell r="AH197">
            <v>2398450.37</v>
          </cell>
          <cell r="AI197">
            <v>2398450.37</v>
          </cell>
          <cell r="AJ197">
            <v>2873778.94</v>
          </cell>
          <cell r="AK197">
            <v>2873778.94</v>
          </cell>
          <cell r="AL197">
            <v>2873778.94</v>
          </cell>
          <cell r="AM197">
            <v>2873778.94</v>
          </cell>
          <cell r="AN197">
            <v>2873778.94</v>
          </cell>
          <cell r="AO197">
            <v>2873778.94</v>
          </cell>
          <cell r="AP197">
            <v>2873778.94</v>
          </cell>
          <cell r="AQ197">
            <v>2873778.94</v>
          </cell>
          <cell r="AR197">
            <v>3380998.76</v>
          </cell>
          <cell r="AS197">
            <v>3380998.76</v>
          </cell>
          <cell r="AT197">
            <v>3380998.76</v>
          </cell>
          <cell r="AU197">
            <v>3380998.76</v>
          </cell>
          <cell r="AV197">
            <v>3380998.76</v>
          </cell>
          <cell r="AW197">
            <v>3380998.76</v>
          </cell>
          <cell r="AX197">
            <v>5039959.72</v>
          </cell>
          <cell r="AY197">
            <v>5039959.72</v>
          </cell>
          <cell r="AZ197">
            <v>6500019.6000000006</v>
          </cell>
          <cell r="BA197">
            <v>6500019.6000000006</v>
          </cell>
        </row>
        <row r="198">
          <cell r="B198" t="str">
            <v>Egresos</v>
          </cell>
          <cell r="C198">
            <v>1758282439.23</v>
          </cell>
          <cell r="D198">
            <v>69768201.560000002</v>
          </cell>
          <cell r="E198">
            <v>218520272.33000001</v>
          </cell>
          <cell r="F198">
            <v>224620725.15000001</v>
          </cell>
          <cell r="G198">
            <v>233920657.34999999</v>
          </cell>
          <cell r="H198">
            <v>359154149.32999998</v>
          </cell>
          <cell r="I198">
            <v>378331426.82999998</v>
          </cell>
          <cell r="J198">
            <v>390079553.06999999</v>
          </cell>
          <cell r="K198">
            <v>685787605.36000001</v>
          </cell>
          <cell r="L198">
            <v>744157581.75</v>
          </cell>
          <cell r="M198">
            <v>760229501.30000007</v>
          </cell>
          <cell r="N198">
            <v>795207446.25999999</v>
          </cell>
          <cell r="O198">
            <v>857855527.83000004</v>
          </cell>
          <cell r="P198">
            <v>859300991.15999997</v>
          </cell>
          <cell r="Q198">
            <v>863131895.83000004</v>
          </cell>
          <cell r="R198">
            <v>875860107.06000006</v>
          </cell>
          <cell r="S198">
            <v>877085041.36000001</v>
          </cell>
          <cell r="T198">
            <v>880586470.82000005</v>
          </cell>
          <cell r="U198">
            <v>902043159.42000008</v>
          </cell>
          <cell r="V198">
            <v>913488273.26999998</v>
          </cell>
          <cell r="W198">
            <v>915752820.13999999</v>
          </cell>
          <cell r="X198">
            <v>937306408.22000003</v>
          </cell>
          <cell r="Y198">
            <v>1024032682.26</v>
          </cell>
          <cell r="Z198">
            <v>1032825726.62</v>
          </cell>
          <cell r="AA198">
            <v>1046402867.12</v>
          </cell>
          <cell r="AB198">
            <v>1109974506.03</v>
          </cell>
          <cell r="AC198">
            <v>1113686105.45</v>
          </cell>
          <cell r="AD198">
            <v>1118883790.96</v>
          </cell>
          <cell r="AE198">
            <v>1149479718.3499999</v>
          </cell>
          <cell r="AF198">
            <v>1155706825.0899999</v>
          </cell>
          <cell r="AG198">
            <v>1173897522.22</v>
          </cell>
          <cell r="AH198">
            <v>1175916687.25</v>
          </cell>
          <cell r="AI198">
            <v>1176970560.73</v>
          </cell>
          <cell r="AJ198">
            <v>1196212693.4000001</v>
          </cell>
          <cell r="AK198">
            <v>1209775744.6400001</v>
          </cell>
          <cell r="AL198">
            <v>1268464637.03</v>
          </cell>
          <cell r="AM198">
            <v>1276777488.5799999</v>
          </cell>
          <cell r="AN198">
            <v>1370219615.02</v>
          </cell>
          <cell r="AO198">
            <v>1493306849.99</v>
          </cell>
          <cell r="AP198">
            <v>1497242445.5899999</v>
          </cell>
          <cell r="AQ198">
            <v>1497805798.96</v>
          </cell>
          <cell r="AR198">
            <v>1530231766.45</v>
          </cell>
          <cell r="AS198">
            <v>1539652648.0899999</v>
          </cell>
          <cell r="AT198">
            <v>1563405660.48</v>
          </cell>
          <cell r="AU198">
            <v>1594039805.1700001</v>
          </cell>
          <cell r="AV198">
            <v>1605352403.1600001</v>
          </cell>
          <cell r="AW198">
            <v>1607533376.2</v>
          </cell>
          <cell r="AX198">
            <v>1629130640.6500001</v>
          </cell>
          <cell r="AY198">
            <v>1712413191.54</v>
          </cell>
          <cell r="AZ198">
            <v>1727432352.22</v>
          </cell>
          <cell r="BA198">
            <v>1758282439.23</v>
          </cell>
        </row>
        <row r="199">
          <cell r="B199" t="str">
            <v>Afiliación y aportes a organismos internacionales</v>
          </cell>
          <cell r="C199">
            <v>57589364.730000004</v>
          </cell>
          <cell r="D199">
            <v>2234</v>
          </cell>
          <cell r="E199">
            <v>8219</v>
          </cell>
          <cell r="F199">
            <v>8463</v>
          </cell>
          <cell r="G199">
            <v>10113</v>
          </cell>
          <cell r="H199">
            <v>13949.2</v>
          </cell>
          <cell r="I199">
            <v>69509.94</v>
          </cell>
          <cell r="J199">
            <v>1083999.25</v>
          </cell>
          <cell r="K199">
            <v>1160995.25</v>
          </cell>
          <cell r="L199">
            <v>1207002.1200000001</v>
          </cell>
          <cell r="M199">
            <v>1344095.1</v>
          </cell>
          <cell r="N199">
            <v>1347200.88</v>
          </cell>
          <cell r="O199">
            <v>1347700.88</v>
          </cell>
          <cell r="P199">
            <v>1353006.88</v>
          </cell>
          <cell r="Q199">
            <v>1353906.88</v>
          </cell>
          <cell r="R199">
            <v>1447808.58</v>
          </cell>
          <cell r="S199">
            <v>1453394.22</v>
          </cell>
          <cell r="T199">
            <v>1453394.22</v>
          </cell>
          <cell r="U199">
            <v>1453757.22</v>
          </cell>
          <cell r="V199">
            <v>6553972.3500000006</v>
          </cell>
          <cell r="W199">
            <v>6555472.3500000006</v>
          </cell>
          <cell r="X199">
            <v>6557619.1699999999</v>
          </cell>
          <cell r="Y199">
            <v>6557619.1699999999</v>
          </cell>
          <cell r="Z199">
            <v>6557619.1699999999</v>
          </cell>
          <cell r="AA199">
            <v>6561715.1400000006</v>
          </cell>
          <cell r="AB199">
            <v>6561956.1400000006</v>
          </cell>
          <cell r="AC199">
            <v>6566265.0600000005</v>
          </cell>
          <cell r="AD199">
            <v>6568373.0600000005</v>
          </cell>
          <cell r="AE199">
            <v>6683859.1000000006</v>
          </cell>
          <cell r="AF199">
            <v>6685188.3799999999</v>
          </cell>
          <cell r="AG199">
            <v>6694217.3600000003</v>
          </cell>
          <cell r="AH199">
            <v>6695837.3600000003</v>
          </cell>
          <cell r="AI199">
            <v>6695912.3600000003</v>
          </cell>
          <cell r="AJ199">
            <v>7595912.3600000003</v>
          </cell>
          <cell r="AK199">
            <v>7595912.3600000003</v>
          </cell>
          <cell r="AL199">
            <v>7595912.3600000003</v>
          </cell>
          <cell r="AM199">
            <v>7596431.3600000003</v>
          </cell>
          <cell r="AN199">
            <v>50999290.109999999</v>
          </cell>
          <cell r="AO199">
            <v>50999290.109999999</v>
          </cell>
          <cell r="AP199">
            <v>51002792.109999999</v>
          </cell>
          <cell r="AQ199">
            <v>51023586.410000004</v>
          </cell>
          <cell r="AR199">
            <v>52685228.289999999</v>
          </cell>
          <cell r="AS199">
            <v>52685400.939999998</v>
          </cell>
          <cell r="AT199">
            <v>52724313.939999998</v>
          </cell>
          <cell r="AU199">
            <v>52733340.439999998</v>
          </cell>
          <cell r="AV199">
            <v>52739433.200000003</v>
          </cell>
          <cell r="AW199">
            <v>52739433.200000003</v>
          </cell>
          <cell r="AX199">
            <v>52740745.850000001</v>
          </cell>
          <cell r="AY199">
            <v>52740845.850000001</v>
          </cell>
          <cell r="AZ199">
            <v>52746940.719999999</v>
          </cell>
          <cell r="BA199">
            <v>57589364.730000004</v>
          </cell>
        </row>
        <row r="200">
          <cell r="B200" t="str">
            <v>Amort. créd otorg.x EFE,  prov. a Gob.Nal x DTN</v>
          </cell>
          <cell r="C200">
            <v>1631469836.98</v>
          </cell>
          <cell r="D200">
            <v>63752773.950000003</v>
          </cell>
          <cell r="E200">
            <v>209946738.68000001</v>
          </cell>
          <cell r="F200">
            <v>216046947.5</v>
          </cell>
          <cell r="G200">
            <v>225253575.22</v>
          </cell>
          <cell r="H200">
            <v>350415749.23000002</v>
          </cell>
          <cell r="I200">
            <v>369537465.99000001</v>
          </cell>
          <cell r="J200">
            <v>380110429.32999998</v>
          </cell>
          <cell r="K200">
            <v>675213660.69000006</v>
          </cell>
          <cell r="L200">
            <v>733486417.55000007</v>
          </cell>
          <cell r="M200">
            <v>749421244.12</v>
          </cell>
          <cell r="N200">
            <v>784396083.30000007</v>
          </cell>
          <cell r="O200">
            <v>846552591.43000007</v>
          </cell>
          <cell r="P200">
            <v>847623243.25</v>
          </cell>
          <cell r="Q200">
            <v>850882600.71000004</v>
          </cell>
          <cell r="R200">
            <v>863516910.24000001</v>
          </cell>
          <cell r="S200">
            <v>864529458.89999998</v>
          </cell>
          <cell r="T200">
            <v>867949301.36000001</v>
          </cell>
          <cell r="U200">
            <v>889405626.96000004</v>
          </cell>
          <cell r="V200">
            <v>895350525.68000007</v>
          </cell>
          <cell r="W200">
            <v>897613572.55000007</v>
          </cell>
          <cell r="X200">
            <v>917055220.53999996</v>
          </cell>
          <cell r="Y200">
            <v>1003781494.58</v>
          </cell>
          <cell r="Z200">
            <v>1012574538.9400001</v>
          </cell>
          <cell r="AA200">
            <v>1025396439.72</v>
          </cell>
          <cell r="AB200">
            <v>1088090754.6300001</v>
          </cell>
          <cell r="AC200">
            <v>1091798045.1300001</v>
          </cell>
          <cell r="AD200">
            <v>1095009294.1300001</v>
          </cell>
          <cell r="AE200">
            <v>1124274727.3299999</v>
          </cell>
          <cell r="AF200">
            <v>1130351879.25</v>
          </cell>
          <cell r="AG200">
            <v>1146441892.9200001</v>
          </cell>
          <cell r="AH200">
            <v>1148459437.95</v>
          </cell>
          <cell r="AI200">
            <v>1149351476.5599999</v>
          </cell>
          <cell r="AJ200">
            <v>1167693609.23</v>
          </cell>
          <cell r="AK200">
            <v>1177108957.04</v>
          </cell>
          <cell r="AL200">
            <v>1235020896.8499999</v>
          </cell>
          <cell r="AM200">
            <v>1243333229.4000001</v>
          </cell>
          <cell r="AN200">
            <v>1293284454.6199999</v>
          </cell>
          <cell r="AO200">
            <v>1416113423.23</v>
          </cell>
          <cell r="AP200">
            <v>1417277888.0899999</v>
          </cell>
          <cell r="AQ200">
            <v>1417820447.1600001</v>
          </cell>
          <cell r="AR200">
            <v>1430583322.77</v>
          </cell>
          <cell r="AS200">
            <v>1431781631.76</v>
          </cell>
          <cell r="AT200">
            <v>1455152011.1300001</v>
          </cell>
          <cell r="AU200">
            <v>1485777129.3199999</v>
          </cell>
          <cell r="AV200">
            <v>1497083634.55</v>
          </cell>
          <cell r="AW200">
            <v>1499264607.5899999</v>
          </cell>
          <cell r="AX200">
            <v>1520860559.3900001</v>
          </cell>
          <cell r="AY200">
            <v>1603883402.5799999</v>
          </cell>
          <cell r="AZ200">
            <v>1618896468.3900001</v>
          </cell>
          <cell r="BA200">
            <v>1631469836.98</v>
          </cell>
        </row>
        <row r="201">
          <cell r="B201" t="str">
            <v>Amort. créd. otorg. por IMC-EPR  sector público</v>
          </cell>
          <cell r="C201">
            <v>28355850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2000000</v>
          </cell>
          <cell r="AH201">
            <v>2000000</v>
          </cell>
          <cell r="AI201">
            <v>2000000</v>
          </cell>
          <cell r="AJ201">
            <v>2000000</v>
          </cell>
          <cell r="AK201">
            <v>2000000</v>
          </cell>
          <cell r="AL201">
            <v>2000000</v>
          </cell>
          <cell r="AM201">
            <v>2000000</v>
          </cell>
          <cell r="AN201">
            <v>2000000</v>
          </cell>
          <cell r="AO201">
            <v>2000000</v>
          </cell>
          <cell r="AP201">
            <v>2000000</v>
          </cell>
          <cell r="AQ201">
            <v>2000000</v>
          </cell>
          <cell r="AR201">
            <v>20001450</v>
          </cell>
          <cell r="AS201">
            <v>28223850</v>
          </cell>
          <cell r="AT201">
            <v>28355850</v>
          </cell>
          <cell r="AU201">
            <v>28355850</v>
          </cell>
          <cell r="AV201">
            <v>28355850</v>
          </cell>
          <cell r="AW201">
            <v>28355850</v>
          </cell>
          <cell r="AX201">
            <v>28355850</v>
          </cell>
          <cell r="AY201">
            <v>28355850</v>
          </cell>
          <cell r="AZ201">
            <v>28355850</v>
          </cell>
          <cell r="BA201">
            <v>28355850</v>
          </cell>
        </row>
        <row r="202">
          <cell r="B202" t="str">
            <v>Amort. créd. otorg. por EFE y prov. a ent.sec.púb</v>
          </cell>
          <cell r="C202">
            <v>40098441.530000001</v>
          </cell>
          <cell r="D202">
            <v>6013193.6100000003</v>
          </cell>
          <cell r="E202">
            <v>8565314.6500000004</v>
          </cell>
          <cell r="F202">
            <v>8565314.6500000004</v>
          </cell>
          <cell r="G202">
            <v>8656969.1300000008</v>
          </cell>
          <cell r="H202">
            <v>8724450.9000000004</v>
          </cell>
          <cell r="I202">
            <v>8724450.9000000004</v>
          </cell>
          <cell r="J202">
            <v>8885124.4900000002</v>
          </cell>
          <cell r="K202">
            <v>9412949.4199999999</v>
          </cell>
          <cell r="L202">
            <v>9427623.1699999999</v>
          </cell>
          <cell r="M202">
            <v>9427623.1699999999</v>
          </cell>
          <cell r="N202">
            <v>9427623.1699999999</v>
          </cell>
          <cell r="O202">
            <v>9918696.6099999994</v>
          </cell>
          <cell r="P202">
            <v>10288202.120000001</v>
          </cell>
          <cell r="Q202">
            <v>10288202.120000001</v>
          </cell>
          <cell r="R202">
            <v>10288202.120000001</v>
          </cell>
          <cell r="S202">
            <v>10495002.120000001</v>
          </cell>
          <cell r="T202">
            <v>10576589.120000001</v>
          </cell>
          <cell r="U202">
            <v>10576589.120000001</v>
          </cell>
          <cell r="V202">
            <v>10976589.120000001</v>
          </cell>
          <cell r="W202">
            <v>10976589.120000001</v>
          </cell>
          <cell r="X202">
            <v>13086382.390000001</v>
          </cell>
          <cell r="Y202">
            <v>13086382.390000001</v>
          </cell>
          <cell r="Z202">
            <v>13086382.390000001</v>
          </cell>
          <cell r="AA202">
            <v>13837526.140000001</v>
          </cell>
          <cell r="AB202">
            <v>14714609.140000001</v>
          </cell>
          <cell r="AC202">
            <v>14714609.140000001</v>
          </cell>
          <cell r="AD202">
            <v>16698937.65</v>
          </cell>
          <cell r="AE202">
            <v>17913945.800000001</v>
          </cell>
          <cell r="AF202">
            <v>18062571.34</v>
          </cell>
          <cell r="AG202">
            <v>18154225.82</v>
          </cell>
          <cell r="AH202">
            <v>18154225.82</v>
          </cell>
          <cell r="AI202">
            <v>18154225.82</v>
          </cell>
          <cell r="AJ202">
            <v>18154225.82</v>
          </cell>
          <cell r="AK202">
            <v>22301929.25</v>
          </cell>
          <cell r="AL202">
            <v>23078881.830000002</v>
          </cell>
          <cell r="AM202">
            <v>23078881.830000002</v>
          </cell>
          <cell r="AN202">
            <v>23166924.300000001</v>
          </cell>
          <cell r="AO202">
            <v>23425190.66</v>
          </cell>
          <cell r="AP202">
            <v>26192819.400000002</v>
          </cell>
          <cell r="AQ202">
            <v>26192819.400000002</v>
          </cell>
          <cell r="AR202">
            <v>26192819.400000002</v>
          </cell>
          <cell r="AS202">
            <v>26192819.400000002</v>
          </cell>
          <cell r="AT202">
            <v>26404539.420000002</v>
          </cell>
          <cell r="AU202">
            <v>26404539.420000002</v>
          </cell>
          <cell r="AV202">
            <v>26404539.420000002</v>
          </cell>
          <cell r="AW202">
            <v>26404539.420000002</v>
          </cell>
          <cell r="AX202">
            <v>26404539.420000002</v>
          </cell>
          <cell r="AY202">
            <v>26664147.120000001</v>
          </cell>
          <cell r="AZ202">
            <v>26664147.120000001</v>
          </cell>
          <cell r="BA202">
            <v>40098441.530000001</v>
          </cell>
        </row>
        <row r="203">
          <cell r="B203" t="str">
            <v>Prepago créd. otorg.x EFE,Prov a Gob.Nal x DTN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Prepago créd. otorg. por IMC-EPR sec. público</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Prepago créd. otorg. por EFE y prov. a ent.sec.púb</v>
          </cell>
          <cell r="C205">
            <v>768945.99</v>
          </cell>
          <cell r="D205">
            <v>0</v>
          </cell>
          <cell r="E205">
            <v>0</v>
          </cell>
          <cell r="F205">
            <v>0</v>
          </cell>
          <cell r="G205">
            <v>0</v>
          </cell>
          <cell r="H205">
            <v>0</v>
          </cell>
          <cell r="I205">
            <v>0</v>
          </cell>
          <cell r="J205">
            <v>0</v>
          </cell>
          <cell r="K205">
            <v>0</v>
          </cell>
          <cell r="L205">
            <v>36538.910000000003</v>
          </cell>
          <cell r="M205">
            <v>36538.910000000003</v>
          </cell>
          <cell r="N205">
            <v>36538.910000000003</v>
          </cell>
          <cell r="O205">
            <v>36538.910000000003</v>
          </cell>
          <cell r="P205">
            <v>36538.910000000003</v>
          </cell>
          <cell r="Q205">
            <v>607186.12</v>
          </cell>
          <cell r="R205">
            <v>607186.12</v>
          </cell>
          <cell r="S205">
            <v>607186.12</v>
          </cell>
          <cell r="T205">
            <v>607186.12</v>
          </cell>
          <cell r="U205">
            <v>607186.12</v>
          </cell>
          <cell r="V205">
            <v>607186.12</v>
          </cell>
          <cell r="W205">
            <v>607186.12</v>
          </cell>
          <cell r="X205">
            <v>607186.12</v>
          </cell>
          <cell r="Y205">
            <v>607186.12</v>
          </cell>
          <cell r="Z205">
            <v>607186.12</v>
          </cell>
          <cell r="AA205">
            <v>607186.12</v>
          </cell>
          <cell r="AB205">
            <v>607186.12</v>
          </cell>
          <cell r="AC205">
            <v>607186.12</v>
          </cell>
          <cell r="AD205">
            <v>607186.12</v>
          </cell>
          <cell r="AE205">
            <v>607186.12</v>
          </cell>
          <cell r="AF205">
            <v>607186.12</v>
          </cell>
          <cell r="AG205">
            <v>607186.12</v>
          </cell>
          <cell r="AH205">
            <v>607186.12</v>
          </cell>
          <cell r="AI205">
            <v>768945.99</v>
          </cell>
          <cell r="AJ205">
            <v>768945.99</v>
          </cell>
          <cell r="AK205">
            <v>768945.99</v>
          </cell>
          <cell r="AL205">
            <v>768945.99</v>
          </cell>
          <cell r="AM205">
            <v>768945.99</v>
          </cell>
          <cell r="AN205">
            <v>768945.99</v>
          </cell>
          <cell r="AO205">
            <v>768945.99</v>
          </cell>
          <cell r="AP205">
            <v>768945.99</v>
          </cell>
          <cell r="AQ205">
            <v>768945.99</v>
          </cell>
          <cell r="AR205">
            <v>768945.99</v>
          </cell>
          <cell r="AS205">
            <v>768945.99</v>
          </cell>
          <cell r="AT205">
            <v>768945.99</v>
          </cell>
          <cell r="AU205">
            <v>768945.99</v>
          </cell>
          <cell r="AV205">
            <v>768945.99</v>
          </cell>
          <cell r="AW205">
            <v>768945.99</v>
          </cell>
          <cell r="AX205">
            <v>768945.99</v>
          </cell>
          <cell r="AY205">
            <v>768945.99</v>
          </cell>
          <cell r="AZ205">
            <v>768945.99</v>
          </cell>
          <cell r="BA205">
            <v>768945.99</v>
          </cell>
        </row>
        <row r="206">
          <cell r="B206" t="str">
            <v>Inversiones Financieras</v>
          </cell>
          <cell r="C206">
            <v>-444956720.44999999</v>
          </cell>
          <cell r="D206">
            <v>71931130.489999995</v>
          </cell>
          <cell r="E206">
            <v>-67051836.420000002</v>
          </cell>
          <cell r="F206">
            <v>-44477631.800000004</v>
          </cell>
          <cell r="G206">
            <v>61735861.43</v>
          </cell>
          <cell r="H206">
            <v>246042204.68000001</v>
          </cell>
          <cell r="I206">
            <v>198046071.34</v>
          </cell>
          <cell r="J206">
            <v>468791096.72000003</v>
          </cell>
          <cell r="K206">
            <v>513930712.07999998</v>
          </cell>
          <cell r="L206">
            <v>439820251.38999999</v>
          </cell>
          <cell r="M206">
            <v>429660436.62</v>
          </cell>
          <cell r="N206">
            <v>497825433.03000003</v>
          </cell>
          <cell r="O206">
            <v>575456911.14999998</v>
          </cell>
          <cell r="P206">
            <v>570605371.21000004</v>
          </cell>
          <cell r="Q206">
            <v>606704081.78999996</v>
          </cell>
          <cell r="R206">
            <v>500046339.75999999</v>
          </cell>
          <cell r="S206">
            <v>503646339.75999999</v>
          </cell>
          <cell r="T206">
            <v>565154017.76999998</v>
          </cell>
          <cell r="U206">
            <v>544271371.16999996</v>
          </cell>
          <cell r="V206">
            <v>509971371.17000002</v>
          </cell>
          <cell r="W206">
            <v>260280526.31999999</v>
          </cell>
          <cell r="X206">
            <v>409159649.99000001</v>
          </cell>
          <cell r="Y206">
            <v>421976009.57999998</v>
          </cell>
          <cell r="Z206">
            <v>428980421.25999999</v>
          </cell>
          <cell r="AA206">
            <v>424780421.25999999</v>
          </cell>
          <cell r="AB206">
            <v>492967485.49000001</v>
          </cell>
          <cell r="AC206">
            <v>539324773.91999996</v>
          </cell>
          <cell r="AD206">
            <v>616379241.08000004</v>
          </cell>
          <cell r="AE206">
            <v>648106519.87</v>
          </cell>
          <cell r="AF206">
            <v>650106519.87</v>
          </cell>
          <cell r="AG206">
            <v>608856519.87</v>
          </cell>
          <cell r="AH206">
            <v>671789960.73000002</v>
          </cell>
          <cell r="AI206">
            <v>683890755.91999996</v>
          </cell>
          <cell r="AJ206">
            <v>654090832.36000001</v>
          </cell>
          <cell r="AK206">
            <v>553718025.41999996</v>
          </cell>
          <cell r="AL206">
            <v>621367915.98000002</v>
          </cell>
          <cell r="AM206">
            <v>25769452.870000001</v>
          </cell>
          <cell r="AN206">
            <v>128471296.2</v>
          </cell>
          <cell r="AO206">
            <v>188698506</v>
          </cell>
          <cell r="AP206">
            <v>252616667</v>
          </cell>
          <cell r="AQ206">
            <v>313920456.54000002</v>
          </cell>
          <cell r="AR206">
            <v>320120456.54000002</v>
          </cell>
          <cell r="AS206">
            <v>314170456.54000002</v>
          </cell>
          <cell r="AT206">
            <v>392028990.16000003</v>
          </cell>
          <cell r="AU206">
            <v>-106696536.61</v>
          </cell>
          <cell r="AV206">
            <v>-102686834.45</v>
          </cell>
          <cell r="AW206">
            <v>-94318564.100000009</v>
          </cell>
          <cell r="AX206">
            <v>-46793044.43</v>
          </cell>
          <cell r="AY206">
            <v>-65928370.270000003</v>
          </cell>
          <cell r="AZ206">
            <v>-264128370.27000001</v>
          </cell>
          <cell r="BA206">
            <v>-444956720.44999999</v>
          </cell>
        </row>
        <row r="207">
          <cell r="B207" t="str">
            <v>Retorno de la Inv. Financiera Sec. Público</v>
          </cell>
          <cell r="C207">
            <v>2794352490.4099998</v>
          </cell>
          <cell r="D207">
            <v>80186509</v>
          </cell>
          <cell r="E207">
            <v>445673961.48000002</v>
          </cell>
          <cell r="F207">
            <v>472748166.10000002</v>
          </cell>
          <cell r="G207">
            <v>583441659.33000004</v>
          </cell>
          <cell r="H207">
            <v>769748002.58000004</v>
          </cell>
          <cell r="I207">
            <v>771551869.24000001</v>
          </cell>
          <cell r="J207">
            <v>1079596894.6200001</v>
          </cell>
          <cell r="K207">
            <v>1125736509.98</v>
          </cell>
          <cell r="L207">
            <v>1169426049.29</v>
          </cell>
          <cell r="M207">
            <v>1189066234.52</v>
          </cell>
          <cell r="N207">
            <v>1259931230.9300001</v>
          </cell>
          <cell r="O207">
            <v>1366662709.05</v>
          </cell>
          <cell r="P207">
            <v>1370301683.4000001</v>
          </cell>
          <cell r="Q207">
            <v>1424400393.98</v>
          </cell>
          <cell r="R207">
            <v>1425442651.95</v>
          </cell>
          <cell r="S207">
            <v>1434942651.95</v>
          </cell>
          <cell r="T207">
            <v>1498450329.96</v>
          </cell>
          <cell r="U207">
            <v>1498467683.3600001</v>
          </cell>
          <cell r="V207">
            <v>1499667683.3600001</v>
          </cell>
          <cell r="W207">
            <v>1506776838.51</v>
          </cell>
          <cell r="X207">
            <v>1658796462.1800001</v>
          </cell>
          <cell r="Y207">
            <v>1678612821.77</v>
          </cell>
          <cell r="Z207">
            <v>1687617233.45</v>
          </cell>
          <cell r="AA207">
            <v>1723617233.45</v>
          </cell>
          <cell r="AB207">
            <v>1798304297.6800001</v>
          </cell>
          <cell r="AC207">
            <v>1847261586.1100001</v>
          </cell>
          <cell r="AD207">
            <v>1928616053.27</v>
          </cell>
          <cell r="AE207">
            <v>1972443332.0599999</v>
          </cell>
          <cell r="AF207">
            <v>1975443332.0599999</v>
          </cell>
          <cell r="AG207">
            <v>1976443332.0599999</v>
          </cell>
          <cell r="AH207">
            <v>2041076772.9200001</v>
          </cell>
          <cell r="AI207">
            <v>2062877869.5800002</v>
          </cell>
          <cell r="AJ207">
            <v>2062877869.5800002</v>
          </cell>
          <cell r="AK207">
            <v>2063877869.5800002</v>
          </cell>
          <cell r="AL207">
            <v>2138778893.02</v>
          </cell>
          <cell r="AM207">
            <v>2144280429.9100001</v>
          </cell>
          <cell r="AN207">
            <v>2255182273.2399998</v>
          </cell>
          <cell r="AO207">
            <v>2419226790.0900002</v>
          </cell>
          <cell r="AP207">
            <v>2483144951.0900002</v>
          </cell>
          <cell r="AQ207">
            <v>2545448740.6300001</v>
          </cell>
          <cell r="AR207">
            <v>2575448740.6300001</v>
          </cell>
          <cell r="AS207">
            <v>2577448740.6300001</v>
          </cell>
          <cell r="AT207">
            <v>2665107274.25</v>
          </cell>
          <cell r="AU207">
            <v>2665107274.25</v>
          </cell>
          <cell r="AV207">
            <v>2669116976.4099998</v>
          </cell>
          <cell r="AW207">
            <v>2677485246.7600002</v>
          </cell>
          <cell r="AX207">
            <v>2739510766.4299998</v>
          </cell>
          <cell r="AY207">
            <v>2767980840.5900002</v>
          </cell>
          <cell r="AZ207">
            <v>2767980840.5900002</v>
          </cell>
          <cell r="BA207">
            <v>2794352490.4099998</v>
          </cell>
        </row>
        <row r="208">
          <cell r="B208" t="str">
            <v>Inv. financ.sec. púb. títulos emit.actvs. del ext.</v>
          </cell>
          <cell r="C208">
            <v>3239309210.8600001</v>
          </cell>
          <cell r="D208">
            <v>8255378.5099999998</v>
          </cell>
          <cell r="E208">
            <v>512725797.90000004</v>
          </cell>
          <cell r="F208">
            <v>517225797.90000004</v>
          </cell>
          <cell r="G208">
            <v>521705797.90000004</v>
          </cell>
          <cell r="H208">
            <v>523705797.90000004</v>
          </cell>
          <cell r="I208">
            <v>573505797.89999998</v>
          </cell>
          <cell r="J208">
            <v>610805797.89999998</v>
          </cell>
          <cell r="K208">
            <v>611805797.89999998</v>
          </cell>
          <cell r="L208">
            <v>729605797.89999998</v>
          </cell>
          <cell r="M208">
            <v>759405797.89999998</v>
          </cell>
          <cell r="N208">
            <v>762105797.89999998</v>
          </cell>
          <cell r="O208">
            <v>791205797.89999998</v>
          </cell>
          <cell r="P208">
            <v>799696312.19000006</v>
          </cell>
          <cell r="Q208">
            <v>817696312.19000006</v>
          </cell>
          <cell r="R208">
            <v>925396312.19000006</v>
          </cell>
          <cell r="S208">
            <v>931296312.19000006</v>
          </cell>
          <cell r="T208">
            <v>933296312.19000006</v>
          </cell>
          <cell r="U208">
            <v>954196312.19000006</v>
          </cell>
          <cell r="V208">
            <v>989696312.19000006</v>
          </cell>
          <cell r="W208">
            <v>1246496312.1900001</v>
          </cell>
          <cell r="X208">
            <v>1249636812.1900001</v>
          </cell>
          <cell r="Y208">
            <v>1256636812.1900001</v>
          </cell>
          <cell r="Z208">
            <v>1258636812.1900001</v>
          </cell>
          <cell r="AA208">
            <v>1298836812.1900001</v>
          </cell>
          <cell r="AB208">
            <v>1305336812.1900001</v>
          </cell>
          <cell r="AC208">
            <v>1307936812.1900001</v>
          </cell>
          <cell r="AD208">
            <v>1312236812.1900001</v>
          </cell>
          <cell r="AE208">
            <v>1324336812.1900001</v>
          </cell>
          <cell r="AF208">
            <v>1325336812.1900001</v>
          </cell>
          <cell r="AG208">
            <v>1367586812.1900001</v>
          </cell>
          <cell r="AH208">
            <v>1369286812.1900001</v>
          </cell>
          <cell r="AI208">
            <v>1378987113.6600001</v>
          </cell>
          <cell r="AJ208">
            <v>1408787037.22</v>
          </cell>
          <cell r="AK208">
            <v>1510159844.1600001</v>
          </cell>
          <cell r="AL208">
            <v>1517410977.04</v>
          </cell>
          <cell r="AM208">
            <v>2118510977.04</v>
          </cell>
          <cell r="AN208">
            <v>2126710977.04</v>
          </cell>
          <cell r="AO208">
            <v>2230528284.0900002</v>
          </cell>
          <cell r="AP208">
            <v>2230528284.0900002</v>
          </cell>
          <cell r="AQ208">
            <v>2231528284.0900002</v>
          </cell>
          <cell r="AR208">
            <v>2255328284.0900002</v>
          </cell>
          <cell r="AS208">
            <v>2263278284.0900002</v>
          </cell>
          <cell r="AT208">
            <v>2273078284.0900002</v>
          </cell>
          <cell r="AU208">
            <v>2771803810.8600001</v>
          </cell>
          <cell r="AV208">
            <v>2771803810.8600001</v>
          </cell>
          <cell r="AW208">
            <v>2771803810.8600001</v>
          </cell>
          <cell r="AX208">
            <v>2786303810.8600001</v>
          </cell>
          <cell r="AY208">
            <v>2833909210.8600001</v>
          </cell>
          <cell r="AZ208">
            <v>3032109210.8600001</v>
          </cell>
          <cell r="BA208">
            <v>3239309210.8600001</v>
          </cell>
        </row>
        <row r="209">
          <cell r="B209" t="str">
            <v>Pasivos Banco de la República</v>
          </cell>
          <cell r="C209">
            <v>-78175828.950000003</v>
          </cell>
          <cell r="D209">
            <v>1585516.03</v>
          </cell>
          <cell r="E209">
            <v>-863471.08</v>
          </cell>
          <cell r="F209">
            <v>9731215.6699999999</v>
          </cell>
          <cell r="G209">
            <v>3988103.75</v>
          </cell>
          <cell r="H209">
            <v>2726534.44</v>
          </cell>
          <cell r="I209">
            <v>3590442.74</v>
          </cell>
          <cell r="J209">
            <v>3316489.17</v>
          </cell>
          <cell r="K209">
            <v>2304825.7400000002</v>
          </cell>
          <cell r="L209">
            <v>1412512.84</v>
          </cell>
          <cell r="M209">
            <v>3969802.12</v>
          </cell>
          <cell r="N209">
            <v>6836262.4299999997</v>
          </cell>
          <cell r="O209">
            <v>4237141.43</v>
          </cell>
          <cell r="P209">
            <v>2709921.51</v>
          </cell>
          <cell r="Q209">
            <v>4034450.59</v>
          </cell>
          <cell r="R209">
            <v>3597541.31</v>
          </cell>
          <cell r="S209">
            <v>5718654.54</v>
          </cell>
          <cell r="T209">
            <v>3405382.37</v>
          </cell>
          <cell r="U209">
            <v>-3540848.82</v>
          </cell>
          <cell r="V209">
            <v>1594692.86</v>
          </cell>
          <cell r="W209">
            <v>1990222.71</v>
          </cell>
          <cell r="X209">
            <v>-3484207.69</v>
          </cell>
          <cell r="Y209">
            <v>-1437953.22</v>
          </cell>
          <cell r="Z209">
            <v>-20361.91</v>
          </cell>
          <cell r="AA209">
            <v>-4174699.38</v>
          </cell>
          <cell r="AB209">
            <v>2905023.15</v>
          </cell>
          <cell r="AC209">
            <v>-4213524.2</v>
          </cell>
          <cell r="AD209">
            <v>-2979186.54</v>
          </cell>
          <cell r="AE209">
            <v>-2671269.71</v>
          </cell>
          <cell r="AF209">
            <v>-1116576.58</v>
          </cell>
          <cell r="AG209">
            <v>-1903392.12</v>
          </cell>
          <cell r="AH209">
            <v>1561781.61</v>
          </cell>
          <cell r="AI209">
            <v>1393361.93</v>
          </cell>
          <cell r="AJ209">
            <v>3402658.96</v>
          </cell>
          <cell r="AK209">
            <v>-18412453.359999999</v>
          </cell>
          <cell r="AL209">
            <v>-18695996.02</v>
          </cell>
          <cell r="AM209">
            <v>-20112303.030000001</v>
          </cell>
          <cell r="AN209">
            <v>-5139409.92</v>
          </cell>
          <cell r="AO209">
            <v>-19096104.379999999</v>
          </cell>
          <cell r="AP209">
            <v>-79142953.709999993</v>
          </cell>
          <cell r="AQ209">
            <v>-79270669.590000004</v>
          </cell>
          <cell r="AR209">
            <v>-78079722.959999993</v>
          </cell>
          <cell r="AS209">
            <v>-78079742.959999993</v>
          </cell>
          <cell r="AT209">
            <v>-78173765.239999995</v>
          </cell>
          <cell r="AU209">
            <v>-77879617.319999993</v>
          </cell>
          <cell r="AV209">
            <v>-77942986.319999993</v>
          </cell>
          <cell r="AW209">
            <v>-78160168.049999997</v>
          </cell>
          <cell r="AX209">
            <v>-78253984.599999994</v>
          </cell>
          <cell r="AY209">
            <v>-77981686.340000004</v>
          </cell>
          <cell r="AZ209">
            <v>-78028582.049999997</v>
          </cell>
          <cell r="BA209">
            <v>-78175828.950000003</v>
          </cell>
        </row>
        <row r="210">
          <cell r="B210" t="str">
            <v>Pasivos de corto plazo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13102392.470000001</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Convenios internacionales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Ingresos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Egresos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Bancos del Exterior</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13102392.470000001</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Ingresos</v>
          </cell>
          <cell r="C215">
            <v>33255706.510000002</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2561030.79</v>
          </cell>
          <cell r="AB215">
            <v>20153314.039999999</v>
          </cell>
          <cell r="AC215">
            <v>20153314.039999999</v>
          </cell>
          <cell r="AD215">
            <v>20153314.039999999</v>
          </cell>
          <cell r="AE215">
            <v>20153314.039999999</v>
          </cell>
          <cell r="AF215">
            <v>20153314.039999999</v>
          </cell>
          <cell r="AG215">
            <v>20153314.039999999</v>
          </cell>
          <cell r="AH215">
            <v>20153314.039999999</v>
          </cell>
          <cell r="AI215">
            <v>20153314.039999999</v>
          </cell>
          <cell r="AJ215">
            <v>20153314.039999999</v>
          </cell>
          <cell r="AK215">
            <v>20153314.039999999</v>
          </cell>
          <cell r="AL215">
            <v>20153314.039999999</v>
          </cell>
          <cell r="AM215">
            <v>20153314.039999999</v>
          </cell>
          <cell r="AN215">
            <v>33255706.510000002</v>
          </cell>
          <cell r="AO215">
            <v>33255706.510000002</v>
          </cell>
          <cell r="AP215">
            <v>33255706.510000002</v>
          </cell>
          <cell r="AQ215">
            <v>33255706.510000002</v>
          </cell>
          <cell r="AR215">
            <v>33255706.510000002</v>
          </cell>
          <cell r="AS215">
            <v>33255706.510000002</v>
          </cell>
          <cell r="AT215">
            <v>33255706.510000002</v>
          </cell>
          <cell r="AU215">
            <v>33255706.510000002</v>
          </cell>
          <cell r="AV215">
            <v>33255706.510000002</v>
          </cell>
          <cell r="AW215">
            <v>33255706.510000002</v>
          </cell>
          <cell r="AX215">
            <v>33255706.510000002</v>
          </cell>
          <cell r="AY215">
            <v>33255706.510000002</v>
          </cell>
          <cell r="AZ215">
            <v>33255706.510000002</v>
          </cell>
          <cell r="BA215">
            <v>33255706.510000002</v>
          </cell>
        </row>
        <row r="216">
          <cell r="B216" t="str">
            <v>Egresos</v>
          </cell>
          <cell r="C216">
            <v>33255706.510000002</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2561030.79</v>
          </cell>
          <cell r="AB216">
            <v>20153314.039999999</v>
          </cell>
          <cell r="AC216">
            <v>20153314.039999999</v>
          </cell>
          <cell r="AD216">
            <v>20153314.039999999</v>
          </cell>
          <cell r="AE216">
            <v>20153314.039999999</v>
          </cell>
          <cell r="AF216">
            <v>20153314.039999999</v>
          </cell>
          <cell r="AG216">
            <v>20153314.039999999</v>
          </cell>
          <cell r="AH216">
            <v>20153314.039999999</v>
          </cell>
          <cell r="AI216">
            <v>20153314.039999999</v>
          </cell>
          <cell r="AJ216">
            <v>20153314.039999999</v>
          </cell>
          <cell r="AK216">
            <v>20153314.039999999</v>
          </cell>
          <cell r="AL216">
            <v>20153314.039999999</v>
          </cell>
          <cell r="AM216">
            <v>20153314.039999999</v>
          </cell>
          <cell r="AN216">
            <v>20153314.039999999</v>
          </cell>
          <cell r="AO216">
            <v>33255706.510000002</v>
          </cell>
          <cell r="AP216">
            <v>33255706.510000002</v>
          </cell>
          <cell r="AQ216">
            <v>33255706.510000002</v>
          </cell>
          <cell r="AR216">
            <v>33255706.510000002</v>
          </cell>
          <cell r="AS216">
            <v>33255706.510000002</v>
          </cell>
          <cell r="AT216">
            <v>33255706.510000002</v>
          </cell>
          <cell r="AU216">
            <v>33255706.510000002</v>
          </cell>
          <cell r="AV216">
            <v>33255706.510000002</v>
          </cell>
          <cell r="AW216">
            <v>33255706.510000002</v>
          </cell>
          <cell r="AX216">
            <v>33255706.510000002</v>
          </cell>
          <cell r="AY216">
            <v>33255706.510000002</v>
          </cell>
          <cell r="AZ216">
            <v>33255706.510000002</v>
          </cell>
          <cell r="BA216">
            <v>33255706.510000002</v>
          </cell>
        </row>
        <row r="217">
          <cell r="B217" t="str">
            <v>Cuentas por pagar inversiones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Ingresos</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Egresos</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Banco de Desarrollo del Caribe (Hasta Dic. 1998)</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row>
        <row r="221">
          <cell r="B221" t="str">
            <v>Ingresos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row>
        <row r="222">
          <cell r="B222" t="str">
            <v>Egresos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row>
        <row r="223">
          <cell r="B223" t="str">
            <v>BID (Hasta dic. 1998)</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Ingresos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Egresos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Fondo Latinoamericano de Reservas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Ingresos FLAR</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Egresos FLAR</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Pasivos  de mediano y largo plazo</v>
          </cell>
          <cell r="C229">
            <v>-65966080.859999999</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-7236846.6600000001</v>
          </cell>
          <cell r="V229">
            <v>-7236846.6600000001</v>
          </cell>
          <cell r="W229">
            <v>-7236846.6600000001</v>
          </cell>
          <cell r="X229">
            <v>-7236846.6600000001</v>
          </cell>
          <cell r="Y229">
            <v>-7236846.6600000001</v>
          </cell>
          <cell r="Z229">
            <v>-7236846.6600000001</v>
          </cell>
          <cell r="AA229">
            <v>-7236846.6600000001</v>
          </cell>
          <cell r="AB229">
            <v>-7236846.6600000001</v>
          </cell>
          <cell r="AC229">
            <v>-7236846.6600000001</v>
          </cell>
          <cell r="AD229">
            <v>-7236846.6600000001</v>
          </cell>
          <cell r="AE229">
            <v>-7236846.6600000001</v>
          </cell>
          <cell r="AF229">
            <v>-7236846.6600000001</v>
          </cell>
          <cell r="AG229">
            <v>-7236846.6600000001</v>
          </cell>
          <cell r="AH229">
            <v>-7236846.6600000001</v>
          </cell>
          <cell r="AI229">
            <v>-7236846.6600000001</v>
          </cell>
          <cell r="AJ229">
            <v>-7236846.6600000001</v>
          </cell>
          <cell r="AK229">
            <v>-7236846.6600000001</v>
          </cell>
          <cell r="AL229">
            <v>-7236846.6600000001</v>
          </cell>
          <cell r="AM229">
            <v>-7236846.6600000001</v>
          </cell>
          <cell r="AN229">
            <v>-7236846.6600000001</v>
          </cell>
          <cell r="AO229">
            <v>-7236846.6600000001</v>
          </cell>
          <cell r="AP229">
            <v>-67180462.219999999</v>
          </cell>
          <cell r="AQ229">
            <v>-67180462.219999999</v>
          </cell>
          <cell r="AR229">
            <v>-65966080.859999999</v>
          </cell>
          <cell r="AS229">
            <v>-65966080.859999999</v>
          </cell>
          <cell r="AT229">
            <v>-65966080.859999999</v>
          </cell>
          <cell r="AU229">
            <v>-65966080.859999999</v>
          </cell>
          <cell r="AV229">
            <v>-65966080.859999999</v>
          </cell>
          <cell r="AW229">
            <v>-65966080.859999999</v>
          </cell>
          <cell r="AX229">
            <v>-65966080.859999999</v>
          </cell>
          <cell r="AY229">
            <v>-65966080.859999999</v>
          </cell>
          <cell r="AZ229">
            <v>-65966080.859999999</v>
          </cell>
          <cell r="BA229">
            <v>-65966080.859999999</v>
          </cell>
        </row>
        <row r="230">
          <cell r="B230" t="str">
            <v>BIRF</v>
          </cell>
          <cell r="C230">
            <v>-65966080.859999999</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-7236846.6600000001</v>
          </cell>
          <cell r="V230">
            <v>-7236846.6600000001</v>
          </cell>
          <cell r="W230">
            <v>-7236846.6600000001</v>
          </cell>
          <cell r="X230">
            <v>-7236846.6600000001</v>
          </cell>
          <cell r="Y230">
            <v>-7236846.6600000001</v>
          </cell>
          <cell r="Z230">
            <v>-7236846.6600000001</v>
          </cell>
          <cell r="AA230">
            <v>-7236846.6600000001</v>
          </cell>
          <cell r="AB230">
            <v>-7236846.6600000001</v>
          </cell>
          <cell r="AC230">
            <v>-7236846.6600000001</v>
          </cell>
          <cell r="AD230">
            <v>-7236846.6600000001</v>
          </cell>
          <cell r="AE230">
            <v>-7236846.6600000001</v>
          </cell>
          <cell r="AF230">
            <v>-7236846.6600000001</v>
          </cell>
          <cell r="AG230">
            <v>-7236846.6600000001</v>
          </cell>
          <cell r="AH230">
            <v>-7236846.6600000001</v>
          </cell>
          <cell r="AI230">
            <v>-7236846.6600000001</v>
          </cell>
          <cell r="AJ230">
            <v>-7236846.6600000001</v>
          </cell>
          <cell r="AK230">
            <v>-7236846.6600000001</v>
          </cell>
          <cell r="AL230">
            <v>-7236846.6600000001</v>
          </cell>
          <cell r="AM230">
            <v>-7236846.6600000001</v>
          </cell>
          <cell r="AN230">
            <v>-7236846.6600000001</v>
          </cell>
          <cell r="AO230">
            <v>-7236846.6600000001</v>
          </cell>
          <cell r="AP230">
            <v>-67180462.219999999</v>
          </cell>
          <cell r="AQ230">
            <v>-67180462.219999999</v>
          </cell>
          <cell r="AR230">
            <v>-65966080.859999999</v>
          </cell>
          <cell r="AS230">
            <v>-65966080.859999999</v>
          </cell>
          <cell r="AT230">
            <v>-65966080.859999999</v>
          </cell>
          <cell r="AU230">
            <v>-65966080.859999999</v>
          </cell>
          <cell r="AV230">
            <v>-65966080.859999999</v>
          </cell>
          <cell r="AW230">
            <v>-65966080.859999999</v>
          </cell>
          <cell r="AX230">
            <v>-65966080.859999999</v>
          </cell>
          <cell r="AY230">
            <v>-65966080.859999999</v>
          </cell>
          <cell r="AZ230">
            <v>-65966080.859999999</v>
          </cell>
          <cell r="BA230">
            <v>-65966080.859999999</v>
          </cell>
        </row>
        <row r="231">
          <cell r="B231" t="str">
            <v>Ingresos</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Egresos</v>
          </cell>
          <cell r="C232">
            <v>65966080.859999999</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7236846.6600000001</v>
          </cell>
          <cell r="V232">
            <v>7236846.6600000001</v>
          </cell>
          <cell r="W232">
            <v>7236846.6600000001</v>
          </cell>
          <cell r="X232">
            <v>7236846.6600000001</v>
          </cell>
          <cell r="Y232">
            <v>7236846.6600000001</v>
          </cell>
          <cell r="Z232">
            <v>7236846.6600000001</v>
          </cell>
          <cell r="AA232">
            <v>7236846.6600000001</v>
          </cell>
          <cell r="AB232">
            <v>7236846.6600000001</v>
          </cell>
          <cell r="AC232">
            <v>7236846.6600000001</v>
          </cell>
          <cell r="AD232">
            <v>7236846.6600000001</v>
          </cell>
          <cell r="AE232">
            <v>7236846.6600000001</v>
          </cell>
          <cell r="AF232">
            <v>7236846.6600000001</v>
          </cell>
          <cell r="AG232">
            <v>7236846.6600000001</v>
          </cell>
          <cell r="AH232">
            <v>7236846.6600000001</v>
          </cell>
          <cell r="AI232">
            <v>7236846.6600000001</v>
          </cell>
          <cell r="AJ232">
            <v>7236846.6600000001</v>
          </cell>
          <cell r="AK232">
            <v>7236846.6600000001</v>
          </cell>
          <cell r="AL232">
            <v>7236846.6600000001</v>
          </cell>
          <cell r="AM232">
            <v>7236846.6600000001</v>
          </cell>
          <cell r="AN232">
            <v>7236846.6600000001</v>
          </cell>
          <cell r="AO232">
            <v>7236846.6600000001</v>
          </cell>
          <cell r="AP232">
            <v>67180462.219999999</v>
          </cell>
          <cell r="AQ232">
            <v>67180462.219999999</v>
          </cell>
          <cell r="AR232">
            <v>65966080.859999999</v>
          </cell>
          <cell r="AS232">
            <v>65966080.859999999</v>
          </cell>
          <cell r="AT232">
            <v>65966080.859999999</v>
          </cell>
          <cell r="AU232">
            <v>65966080.859999999</v>
          </cell>
          <cell r="AV232">
            <v>65966080.859999999</v>
          </cell>
          <cell r="AW232">
            <v>65966080.859999999</v>
          </cell>
          <cell r="AX232">
            <v>65966080.859999999</v>
          </cell>
          <cell r="AY232">
            <v>65966080.859999999</v>
          </cell>
          <cell r="AZ232">
            <v>65966080.859999999</v>
          </cell>
          <cell r="BA232">
            <v>65966080.859999999</v>
          </cell>
        </row>
        <row r="233">
          <cell r="B233" t="str">
            <v>BID</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Ingresos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Egresos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Prestamo Integrado Chemical Bank</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Ingresos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Egresos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Banco de Desarrollo del Caribe</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Ingresos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Egresos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Pasivos internos</v>
          </cell>
          <cell r="C242">
            <v>-12209748.09</v>
          </cell>
          <cell r="D242">
            <v>1585516.03</v>
          </cell>
          <cell r="E242">
            <v>-863471.08</v>
          </cell>
          <cell r="F242">
            <v>9731215.6699999999</v>
          </cell>
          <cell r="G242">
            <v>3988103.75</v>
          </cell>
          <cell r="H242">
            <v>2726534.44</v>
          </cell>
          <cell r="I242">
            <v>3590442.74</v>
          </cell>
          <cell r="J242">
            <v>3316489.17</v>
          </cell>
          <cell r="K242">
            <v>2304825.7400000002</v>
          </cell>
          <cell r="L242">
            <v>1412512.84</v>
          </cell>
          <cell r="M242">
            <v>3969802.12</v>
          </cell>
          <cell r="N242">
            <v>6836262.4299999997</v>
          </cell>
          <cell r="O242">
            <v>4237141.43</v>
          </cell>
          <cell r="P242">
            <v>2709921.51</v>
          </cell>
          <cell r="Q242">
            <v>4034450.59</v>
          </cell>
          <cell r="R242">
            <v>3597541.31</v>
          </cell>
          <cell r="S242">
            <v>5718654.54</v>
          </cell>
          <cell r="T242">
            <v>3405382.37</v>
          </cell>
          <cell r="U242">
            <v>3695997.84</v>
          </cell>
          <cell r="V242">
            <v>8831539.5199999996</v>
          </cell>
          <cell r="W242">
            <v>9227069.370000001</v>
          </cell>
          <cell r="X242">
            <v>3752638.97</v>
          </cell>
          <cell r="Y242">
            <v>5798893.4400000004</v>
          </cell>
          <cell r="Z242">
            <v>7216484.75</v>
          </cell>
          <cell r="AA242">
            <v>3062147.28</v>
          </cell>
          <cell r="AB242">
            <v>10141869.810000001</v>
          </cell>
          <cell r="AC242">
            <v>3023322.46</v>
          </cell>
          <cell r="AD242">
            <v>4257660.12</v>
          </cell>
          <cell r="AE242">
            <v>4565576.95</v>
          </cell>
          <cell r="AF242">
            <v>6120270.0800000001</v>
          </cell>
          <cell r="AG242">
            <v>5333454.54</v>
          </cell>
          <cell r="AH242">
            <v>8798628.2699999996</v>
          </cell>
          <cell r="AI242">
            <v>8630208.5899999999</v>
          </cell>
          <cell r="AJ242">
            <v>10639505.619999999</v>
          </cell>
          <cell r="AK242">
            <v>-11175606.700000001</v>
          </cell>
          <cell r="AL242">
            <v>-11459149.359999999</v>
          </cell>
          <cell r="AM242">
            <v>-12875456.370000001</v>
          </cell>
          <cell r="AN242">
            <v>-11004955.73</v>
          </cell>
          <cell r="AO242">
            <v>-11859257.720000001</v>
          </cell>
          <cell r="AP242">
            <v>-11962491.49</v>
          </cell>
          <cell r="AQ242">
            <v>-12090207.370000001</v>
          </cell>
          <cell r="AR242">
            <v>-12113642.1</v>
          </cell>
          <cell r="AS242">
            <v>-12113662.1</v>
          </cell>
          <cell r="AT242">
            <v>-12207684.380000001</v>
          </cell>
          <cell r="AU242">
            <v>-11913536.460000001</v>
          </cell>
          <cell r="AV242">
            <v>-11976905.460000001</v>
          </cell>
          <cell r="AW242">
            <v>-12194087.189999999</v>
          </cell>
          <cell r="AX242">
            <v>-12287903.74</v>
          </cell>
          <cell r="AY242">
            <v>-12015605.48</v>
          </cell>
          <cell r="AZ242">
            <v>-12062501.189999999</v>
          </cell>
          <cell r="BA242">
            <v>-12209748.09</v>
          </cell>
        </row>
        <row r="243">
          <cell r="B243" t="str">
            <v>Depósitos intermediarios financieros</v>
          </cell>
          <cell r="C243">
            <v>-13786840.42</v>
          </cell>
          <cell r="D243">
            <v>1585516.03</v>
          </cell>
          <cell r="E243">
            <v>-863471.08</v>
          </cell>
          <cell r="F243">
            <v>9641215.6699999999</v>
          </cell>
          <cell r="G243">
            <v>3848103.75</v>
          </cell>
          <cell r="H243">
            <v>2516534.44</v>
          </cell>
          <cell r="I243">
            <v>3380442.74</v>
          </cell>
          <cell r="J243">
            <v>3106489.17</v>
          </cell>
          <cell r="K243">
            <v>2514825.7400000002</v>
          </cell>
          <cell r="L243">
            <v>1930580.3</v>
          </cell>
          <cell r="M243">
            <v>4487869.58</v>
          </cell>
          <cell r="N243">
            <v>7354329.8900000006</v>
          </cell>
          <cell r="O243">
            <v>4755208.8899999997</v>
          </cell>
          <cell r="P243">
            <v>3227988.97</v>
          </cell>
          <cell r="Q243">
            <v>4552518.05</v>
          </cell>
          <cell r="R243">
            <v>3435608.77</v>
          </cell>
          <cell r="S243">
            <v>5556722</v>
          </cell>
          <cell r="T243">
            <v>3243449.83</v>
          </cell>
          <cell r="U243">
            <v>3534065.3</v>
          </cell>
          <cell r="V243">
            <v>8669606.9800000004</v>
          </cell>
          <cell r="W243">
            <v>9065136.8300000001</v>
          </cell>
          <cell r="X243">
            <v>3590706.43</v>
          </cell>
          <cell r="Y243">
            <v>5706960.9000000004</v>
          </cell>
          <cell r="Z243">
            <v>7124552.21</v>
          </cell>
          <cell r="AA243">
            <v>2945214.74</v>
          </cell>
          <cell r="AB243">
            <v>10024937.27</v>
          </cell>
          <cell r="AC243">
            <v>2810389.92</v>
          </cell>
          <cell r="AD243">
            <v>4024727.58</v>
          </cell>
          <cell r="AE243">
            <v>4399874.58</v>
          </cell>
          <cell r="AF243">
            <v>5954567.71</v>
          </cell>
          <cell r="AG243">
            <v>5167752.17</v>
          </cell>
          <cell r="AH243">
            <v>8572925.9000000004</v>
          </cell>
          <cell r="AI243">
            <v>8384506.2199999997</v>
          </cell>
          <cell r="AJ243">
            <v>10393803.25</v>
          </cell>
          <cell r="AK243">
            <v>-11027652</v>
          </cell>
          <cell r="AL243">
            <v>-11250085.120000001</v>
          </cell>
          <cell r="AM243">
            <v>-12111657.700000001</v>
          </cell>
          <cell r="AN243">
            <v>-12602048.060000001</v>
          </cell>
          <cell r="AO243">
            <v>-13456350.050000001</v>
          </cell>
          <cell r="AP243">
            <v>-13559583.82</v>
          </cell>
          <cell r="AQ243">
            <v>-13687299.700000001</v>
          </cell>
          <cell r="AR243">
            <v>-13710734.43</v>
          </cell>
          <cell r="AS243">
            <v>-13710754.43</v>
          </cell>
          <cell r="AT243">
            <v>-13784776.710000001</v>
          </cell>
          <cell r="AU243">
            <v>-13490628.790000001</v>
          </cell>
          <cell r="AV243">
            <v>-13553997.790000001</v>
          </cell>
          <cell r="AW243">
            <v>-13771179.52</v>
          </cell>
          <cell r="AX243">
            <v>-13864996.07</v>
          </cell>
          <cell r="AY243">
            <v>-13592697.810000001</v>
          </cell>
          <cell r="AZ243">
            <v>-13639593.52</v>
          </cell>
          <cell r="BA243">
            <v>-13786840.42</v>
          </cell>
        </row>
        <row r="244">
          <cell r="B244" t="str">
            <v>Ingresos</v>
          </cell>
          <cell r="C244">
            <v>781375515.36000001</v>
          </cell>
          <cell r="D244">
            <v>18722648.059999999</v>
          </cell>
          <cell r="E244">
            <v>40415914.780000001</v>
          </cell>
          <cell r="F244">
            <v>61573171.840000004</v>
          </cell>
          <cell r="G244">
            <v>110032111.33</v>
          </cell>
          <cell r="H244">
            <v>127542905.84</v>
          </cell>
          <cell r="I244">
            <v>140847397.52000001</v>
          </cell>
          <cell r="J244">
            <v>164065940.47999999</v>
          </cell>
          <cell r="K244">
            <v>184453154.34999999</v>
          </cell>
          <cell r="L244">
            <v>199244205.56999999</v>
          </cell>
          <cell r="M244">
            <v>215901981.65000001</v>
          </cell>
          <cell r="N244">
            <v>232925929.72</v>
          </cell>
          <cell r="O244">
            <v>258873018.77000001</v>
          </cell>
          <cell r="P244">
            <v>278641523.49000001</v>
          </cell>
          <cell r="Q244">
            <v>303790404.93000001</v>
          </cell>
          <cell r="R244">
            <v>329878485.94999999</v>
          </cell>
          <cell r="S244">
            <v>357926828.99000001</v>
          </cell>
          <cell r="T244">
            <v>389003419.20999998</v>
          </cell>
          <cell r="U244">
            <v>415173071.47000003</v>
          </cell>
          <cell r="V244">
            <v>439172262.18000001</v>
          </cell>
          <cell r="W244">
            <v>461173284.01999998</v>
          </cell>
          <cell r="X244">
            <v>478431111.68000001</v>
          </cell>
          <cell r="Y244">
            <v>495603752.21000004</v>
          </cell>
          <cell r="Z244">
            <v>512417534.75</v>
          </cell>
          <cell r="AA244">
            <v>524747251.36000001</v>
          </cell>
          <cell r="AB244">
            <v>554568670.63</v>
          </cell>
          <cell r="AC244">
            <v>573695016.33000004</v>
          </cell>
          <cell r="AD244">
            <v>587887522.10000002</v>
          </cell>
          <cell r="AE244">
            <v>607530354.33000004</v>
          </cell>
          <cell r="AF244">
            <v>629506785.50999999</v>
          </cell>
          <cell r="AG244">
            <v>647031974.52999997</v>
          </cell>
          <cell r="AH244">
            <v>665694555.39999998</v>
          </cell>
          <cell r="AI244">
            <v>698073818.35000002</v>
          </cell>
          <cell r="AJ244">
            <v>712770932.10000002</v>
          </cell>
          <cell r="AK244">
            <v>739308684.99000001</v>
          </cell>
          <cell r="AL244">
            <v>758739925.59000003</v>
          </cell>
          <cell r="AM244">
            <v>774163203.07000005</v>
          </cell>
          <cell r="AN244">
            <v>778478280.25</v>
          </cell>
          <cell r="AO244">
            <v>778591322.15999997</v>
          </cell>
          <cell r="AP244">
            <v>778785312.27999997</v>
          </cell>
          <cell r="AQ244">
            <v>778872391.68000007</v>
          </cell>
          <cell r="AR244">
            <v>778978493.63</v>
          </cell>
          <cell r="AS244">
            <v>779079317.30000007</v>
          </cell>
          <cell r="AT244">
            <v>779231918.76999998</v>
          </cell>
          <cell r="AU244">
            <v>780035895.88</v>
          </cell>
          <cell r="AV244">
            <v>780035895.88</v>
          </cell>
          <cell r="AW244">
            <v>780035895.88</v>
          </cell>
          <cell r="AX244">
            <v>780296675.53999996</v>
          </cell>
          <cell r="AY244">
            <v>781077233.99000001</v>
          </cell>
          <cell r="AZ244">
            <v>781322019.05000007</v>
          </cell>
          <cell r="BA244">
            <v>781375515.36000001</v>
          </cell>
        </row>
        <row r="245">
          <cell r="B245" t="str">
            <v>Egresos</v>
          </cell>
          <cell r="C245">
            <v>795162355.77999997</v>
          </cell>
          <cell r="D245">
            <v>17137132.030000001</v>
          </cell>
          <cell r="E245">
            <v>41279385.859999999</v>
          </cell>
          <cell r="F245">
            <v>51931956.170000002</v>
          </cell>
          <cell r="G245">
            <v>106184007.58</v>
          </cell>
          <cell r="H245">
            <v>125026371.40000001</v>
          </cell>
          <cell r="I245">
            <v>137466954.78</v>
          </cell>
          <cell r="J245">
            <v>160959451.31</v>
          </cell>
          <cell r="K245">
            <v>181938328.61000001</v>
          </cell>
          <cell r="L245">
            <v>197313625.27000001</v>
          </cell>
          <cell r="M245">
            <v>211414112.06999999</v>
          </cell>
          <cell r="N245">
            <v>225571599.83000001</v>
          </cell>
          <cell r="O245">
            <v>254117809.88</v>
          </cell>
          <cell r="P245">
            <v>275413534.51999998</v>
          </cell>
          <cell r="Q245">
            <v>299237886.88</v>
          </cell>
          <cell r="R245">
            <v>326442877.18000001</v>
          </cell>
          <cell r="S245">
            <v>352370106.99000001</v>
          </cell>
          <cell r="T245">
            <v>385759969.38</v>
          </cell>
          <cell r="U245">
            <v>411639006.17000002</v>
          </cell>
          <cell r="V245">
            <v>430502655.19999999</v>
          </cell>
          <cell r="W245">
            <v>452108147.19</v>
          </cell>
          <cell r="X245">
            <v>474840405.25</v>
          </cell>
          <cell r="Y245">
            <v>489896791.31</v>
          </cell>
          <cell r="Z245">
            <v>505292982.54000002</v>
          </cell>
          <cell r="AA245">
            <v>521802036.62</v>
          </cell>
          <cell r="AB245">
            <v>544543733.36000001</v>
          </cell>
          <cell r="AC245">
            <v>570884626.40999997</v>
          </cell>
          <cell r="AD245">
            <v>583862794.51999998</v>
          </cell>
          <cell r="AE245">
            <v>603130479.75</v>
          </cell>
          <cell r="AF245">
            <v>623552217.79999995</v>
          </cell>
          <cell r="AG245">
            <v>641864222.36000001</v>
          </cell>
          <cell r="AH245">
            <v>657121629.5</v>
          </cell>
          <cell r="AI245">
            <v>689689312.13</v>
          </cell>
          <cell r="AJ245">
            <v>702377128.85000002</v>
          </cell>
          <cell r="AK245">
            <v>750336336.99000001</v>
          </cell>
          <cell r="AL245">
            <v>769990010.71000004</v>
          </cell>
          <cell r="AM245">
            <v>786274860.76999998</v>
          </cell>
          <cell r="AN245">
            <v>791080328.31000006</v>
          </cell>
          <cell r="AO245">
            <v>792047672.21000004</v>
          </cell>
          <cell r="AP245">
            <v>792344896.10000002</v>
          </cell>
          <cell r="AQ245">
            <v>792559691.38</v>
          </cell>
          <cell r="AR245">
            <v>792689228.06000006</v>
          </cell>
          <cell r="AS245">
            <v>792790071.73000002</v>
          </cell>
          <cell r="AT245">
            <v>793016695.48000002</v>
          </cell>
          <cell r="AU245">
            <v>793526524.66999996</v>
          </cell>
          <cell r="AV245">
            <v>793589893.66999996</v>
          </cell>
          <cell r="AW245">
            <v>793807075.39999998</v>
          </cell>
          <cell r="AX245">
            <v>794161671.61000001</v>
          </cell>
          <cell r="AY245">
            <v>794669931.80000007</v>
          </cell>
          <cell r="AZ245">
            <v>794961612.57000005</v>
          </cell>
          <cell r="BA245">
            <v>795162355.77999997</v>
          </cell>
        </row>
        <row r="246">
          <cell r="B246" t="str">
            <v>Otras entidades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Ingresos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Egresos</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Depósitos en custodia de entidades oficiales</v>
          </cell>
          <cell r="C249">
            <v>1577092.33</v>
          </cell>
          <cell r="D249">
            <v>0</v>
          </cell>
          <cell r="E249">
            <v>0</v>
          </cell>
          <cell r="F249">
            <v>90000</v>
          </cell>
          <cell r="G249">
            <v>140000</v>
          </cell>
          <cell r="H249">
            <v>210000</v>
          </cell>
          <cell r="I249">
            <v>210000</v>
          </cell>
          <cell r="J249">
            <v>210000</v>
          </cell>
          <cell r="K249">
            <v>-210000</v>
          </cell>
          <cell r="L249">
            <v>-518067.46</v>
          </cell>
          <cell r="M249">
            <v>-518067.46</v>
          </cell>
          <cell r="N249">
            <v>-518067.46</v>
          </cell>
          <cell r="O249">
            <v>-518067.46</v>
          </cell>
          <cell r="P249">
            <v>-518067.46</v>
          </cell>
          <cell r="Q249">
            <v>-518067.46</v>
          </cell>
          <cell r="R249">
            <v>161932.54</v>
          </cell>
          <cell r="S249">
            <v>161932.54</v>
          </cell>
          <cell r="T249">
            <v>161932.54</v>
          </cell>
          <cell r="U249">
            <v>161932.54</v>
          </cell>
          <cell r="V249">
            <v>161932.54</v>
          </cell>
          <cell r="W249">
            <v>161932.54</v>
          </cell>
          <cell r="X249">
            <v>161932.54</v>
          </cell>
          <cell r="Y249">
            <v>91932.54</v>
          </cell>
          <cell r="Z249">
            <v>91932.54</v>
          </cell>
          <cell r="AA249">
            <v>116932.54</v>
          </cell>
          <cell r="AB249">
            <v>116932.54</v>
          </cell>
          <cell r="AC249">
            <v>212932.54</v>
          </cell>
          <cell r="AD249">
            <v>232932.54</v>
          </cell>
          <cell r="AE249">
            <v>165702.37</v>
          </cell>
          <cell r="AF249">
            <v>165702.37</v>
          </cell>
          <cell r="AG249">
            <v>165702.37</v>
          </cell>
          <cell r="AH249">
            <v>225702.37</v>
          </cell>
          <cell r="AI249">
            <v>245702.37</v>
          </cell>
          <cell r="AJ249">
            <v>245702.37</v>
          </cell>
          <cell r="AK249">
            <v>-147954.70000000001</v>
          </cell>
          <cell r="AL249">
            <v>-209064.24</v>
          </cell>
          <cell r="AM249">
            <v>-763798.67</v>
          </cell>
          <cell r="AN249">
            <v>1597092.33</v>
          </cell>
          <cell r="AO249">
            <v>1597092.33</v>
          </cell>
          <cell r="AP249">
            <v>1597092.33</v>
          </cell>
          <cell r="AQ249">
            <v>1597092.33</v>
          </cell>
          <cell r="AR249">
            <v>1597092.33</v>
          </cell>
          <cell r="AS249">
            <v>1597092.33</v>
          </cell>
          <cell r="AT249">
            <v>1577092.33</v>
          </cell>
          <cell r="AU249">
            <v>1577092.33</v>
          </cell>
          <cell r="AV249">
            <v>1577092.33</v>
          </cell>
          <cell r="AW249">
            <v>1577092.33</v>
          </cell>
          <cell r="AX249">
            <v>1577092.33</v>
          </cell>
          <cell r="AY249">
            <v>1577092.33</v>
          </cell>
          <cell r="AZ249">
            <v>1577092.33</v>
          </cell>
          <cell r="BA249">
            <v>1577092.33</v>
          </cell>
        </row>
        <row r="250">
          <cell r="B250" t="str">
            <v>Ingresos</v>
          </cell>
          <cell r="C250">
            <v>3840697.72</v>
          </cell>
          <cell r="D250">
            <v>0</v>
          </cell>
          <cell r="E250">
            <v>0</v>
          </cell>
          <cell r="F250">
            <v>90000</v>
          </cell>
          <cell r="G250">
            <v>140000</v>
          </cell>
          <cell r="H250">
            <v>210000</v>
          </cell>
          <cell r="I250">
            <v>210000</v>
          </cell>
          <cell r="J250">
            <v>210000</v>
          </cell>
          <cell r="K250">
            <v>320000</v>
          </cell>
          <cell r="L250">
            <v>391932.54</v>
          </cell>
          <cell r="M250">
            <v>391932.54</v>
          </cell>
          <cell r="N250">
            <v>391932.54</v>
          </cell>
          <cell r="O250">
            <v>391932.54</v>
          </cell>
          <cell r="P250">
            <v>391932.54</v>
          </cell>
          <cell r="Q250">
            <v>391932.54</v>
          </cell>
          <cell r="R250">
            <v>1071932.54</v>
          </cell>
          <cell r="S250">
            <v>1071932.54</v>
          </cell>
          <cell r="T250">
            <v>1071932.54</v>
          </cell>
          <cell r="U250">
            <v>1071932.54</v>
          </cell>
          <cell r="V250">
            <v>1071932.54</v>
          </cell>
          <cell r="W250">
            <v>1071932.54</v>
          </cell>
          <cell r="X250">
            <v>1071932.54</v>
          </cell>
          <cell r="Y250">
            <v>1071932.54</v>
          </cell>
          <cell r="Z250">
            <v>1071932.54</v>
          </cell>
          <cell r="AA250">
            <v>1096932.54</v>
          </cell>
          <cell r="AB250">
            <v>1096932.54</v>
          </cell>
          <cell r="AC250">
            <v>1192932.54</v>
          </cell>
          <cell r="AD250">
            <v>1212932.54</v>
          </cell>
          <cell r="AE250">
            <v>1212932.54</v>
          </cell>
          <cell r="AF250">
            <v>1212932.54</v>
          </cell>
          <cell r="AG250">
            <v>1212932.54</v>
          </cell>
          <cell r="AH250">
            <v>1272932.54</v>
          </cell>
          <cell r="AI250">
            <v>1292932.54</v>
          </cell>
          <cell r="AJ250">
            <v>1292932.54</v>
          </cell>
          <cell r="AK250">
            <v>1302932.54</v>
          </cell>
          <cell r="AL250">
            <v>1302932.54</v>
          </cell>
          <cell r="AM250">
            <v>1476804.96</v>
          </cell>
          <cell r="AN250">
            <v>3837695.96</v>
          </cell>
          <cell r="AO250">
            <v>3837695.96</v>
          </cell>
          <cell r="AP250">
            <v>3837695.96</v>
          </cell>
          <cell r="AQ250">
            <v>3837695.96</v>
          </cell>
          <cell r="AR250">
            <v>3837695.96</v>
          </cell>
          <cell r="AS250">
            <v>3837695.96</v>
          </cell>
          <cell r="AT250">
            <v>3840697.72</v>
          </cell>
          <cell r="AU250">
            <v>3840697.72</v>
          </cell>
          <cell r="AV250">
            <v>3840697.72</v>
          </cell>
          <cell r="AW250">
            <v>3840697.72</v>
          </cell>
          <cell r="AX250">
            <v>3840697.72</v>
          </cell>
          <cell r="AY250">
            <v>3840697.72</v>
          </cell>
          <cell r="AZ250">
            <v>3840697.72</v>
          </cell>
          <cell r="BA250">
            <v>3840697.72</v>
          </cell>
        </row>
        <row r="251">
          <cell r="B251" t="str">
            <v>Egresos</v>
          </cell>
          <cell r="C251">
            <v>2263605.39</v>
          </cell>
          <cell r="D251">
            <v>0</v>
          </cell>
          <cell r="E251">
            <v>0</v>
          </cell>
          <cell r="F251">
            <v>0</v>
          </cell>
          <cell r="G251">
            <v>0</v>
          </cell>
          <cell r="H251">
            <v>0</v>
          </cell>
          <cell r="I251">
            <v>0</v>
          </cell>
          <cell r="J251">
            <v>0</v>
          </cell>
          <cell r="K251">
            <v>530000</v>
          </cell>
          <cell r="L251">
            <v>910000</v>
          </cell>
          <cell r="M251">
            <v>910000</v>
          </cell>
          <cell r="N251">
            <v>910000</v>
          </cell>
          <cell r="O251">
            <v>910000</v>
          </cell>
          <cell r="P251">
            <v>910000</v>
          </cell>
          <cell r="Q251">
            <v>910000</v>
          </cell>
          <cell r="R251">
            <v>910000</v>
          </cell>
          <cell r="S251">
            <v>910000</v>
          </cell>
          <cell r="T251">
            <v>910000</v>
          </cell>
          <cell r="U251">
            <v>910000</v>
          </cell>
          <cell r="V251">
            <v>910000</v>
          </cell>
          <cell r="W251">
            <v>910000</v>
          </cell>
          <cell r="X251">
            <v>910000</v>
          </cell>
          <cell r="Y251">
            <v>980000</v>
          </cell>
          <cell r="Z251">
            <v>980000</v>
          </cell>
          <cell r="AA251">
            <v>980000</v>
          </cell>
          <cell r="AB251">
            <v>980000</v>
          </cell>
          <cell r="AC251">
            <v>980000</v>
          </cell>
          <cell r="AD251">
            <v>980000</v>
          </cell>
          <cell r="AE251">
            <v>1047230.17</v>
          </cell>
          <cell r="AF251">
            <v>1047230.17</v>
          </cell>
          <cell r="AG251">
            <v>1047230.17</v>
          </cell>
          <cell r="AH251">
            <v>1047230.17</v>
          </cell>
          <cell r="AI251">
            <v>1047230.17</v>
          </cell>
          <cell r="AJ251">
            <v>1047230.17</v>
          </cell>
          <cell r="AK251">
            <v>1450887.24</v>
          </cell>
          <cell r="AL251">
            <v>1511996.78</v>
          </cell>
          <cell r="AM251">
            <v>2240603.63</v>
          </cell>
          <cell r="AN251">
            <v>2240603.63</v>
          </cell>
          <cell r="AO251">
            <v>2240603.63</v>
          </cell>
          <cell r="AP251">
            <v>2240603.63</v>
          </cell>
          <cell r="AQ251">
            <v>2240603.63</v>
          </cell>
          <cell r="AR251">
            <v>2240603.63</v>
          </cell>
          <cell r="AS251">
            <v>2240603.63</v>
          </cell>
          <cell r="AT251">
            <v>2263605.39</v>
          </cell>
          <cell r="AU251">
            <v>2263605.39</v>
          </cell>
          <cell r="AV251">
            <v>2263605.39</v>
          </cell>
          <cell r="AW251">
            <v>2263605.39</v>
          </cell>
          <cell r="AX251">
            <v>2263605.39</v>
          </cell>
          <cell r="AY251">
            <v>2263605.39</v>
          </cell>
          <cell r="AZ251">
            <v>2263605.39</v>
          </cell>
          <cell r="BA251">
            <v>2263605.39</v>
          </cell>
        </row>
        <row r="252">
          <cell r="B252" t="str">
            <v>Operaciones especiales</v>
          </cell>
          <cell r="C252">
            <v>-451055164.35000002</v>
          </cell>
          <cell r="D252">
            <v>176908116.16</v>
          </cell>
          <cell r="E252">
            <v>191207082</v>
          </cell>
          <cell r="F252">
            <v>91582053.650000006</v>
          </cell>
          <cell r="G252">
            <v>20643114.400000002</v>
          </cell>
          <cell r="H252">
            <v>-27297151.300000001</v>
          </cell>
          <cell r="I252">
            <v>-52298098.57</v>
          </cell>
          <cell r="J252">
            <v>-49019682.149999999</v>
          </cell>
          <cell r="K252">
            <v>-147841305.81</v>
          </cell>
          <cell r="L252">
            <v>-151509161.03</v>
          </cell>
          <cell r="M252">
            <v>-177065799.18000001</v>
          </cell>
          <cell r="N252">
            <v>43902153.980000004</v>
          </cell>
          <cell r="O252">
            <v>90059558.25</v>
          </cell>
          <cell r="P252">
            <v>57009674.300000004</v>
          </cell>
          <cell r="Q252">
            <v>29490559.84</v>
          </cell>
          <cell r="R252">
            <v>1232658.1299999999</v>
          </cell>
          <cell r="S252">
            <v>-127599776.99000001</v>
          </cell>
          <cell r="T252">
            <v>-153469839.75</v>
          </cell>
          <cell r="U252">
            <v>-226403990.94</v>
          </cell>
          <cell r="V252">
            <v>-107662173.08</v>
          </cell>
          <cell r="W252">
            <v>-32023388.879999999</v>
          </cell>
          <cell r="X252">
            <v>-240379360.05000001</v>
          </cell>
          <cell r="Y252">
            <v>-98821276.540000007</v>
          </cell>
          <cell r="Z252">
            <v>-48408723.68</v>
          </cell>
          <cell r="AA252">
            <v>-118160397.79000001</v>
          </cell>
          <cell r="AB252">
            <v>-96236561.870000005</v>
          </cell>
          <cell r="AC252">
            <v>-194389924.03999999</v>
          </cell>
          <cell r="AD252">
            <v>-308092028.18000001</v>
          </cell>
          <cell r="AE252">
            <v>-360394156.56</v>
          </cell>
          <cell r="AF252">
            <v>-371473033.13999999</v>
          </cell>
          <cell r="AG252">
            <v>-305944492.22000003</v>
          </cell>
          <cell r="AH252">
            <v>-377120153.82999998</v>
          </cell>
          <cell r="AI252">
            <v>-397024308.47000003</v>
          </cell>
          <cell r="AJ252">
            <v>-386905971.81</v>
          </cell>
          <cell r="AK252">
            <v>-327205501.27999997</v>
          </cell>
          <cell r="AL252">
            <v>-363460428.51999998</v>
          </cell>
          <cell r="AM252">
            <v>-528981108.65000004</v>
          </cell>
          <cell r="AN252">
            <v>-570380618.70000005</v>
          </cell>
          <cell r="AO252">
            <v>-733555615.57000005</v>
          </cell>
          <cell r="AP252">
            <v>-807320976.99000001</v>
          </cell>
          <cell r="AQ252">
            <v>-818625662.38999999</v>
          </cell>
          <cell r="AR252">
            <v>-816393842.55000007</v>
          </cell>
          <cell r="AS252">
            <v>-779571156.97000003</v>
          </cell>
          <cell r="AT252">
            <v>-908403285.95000005</v>
          </cell>
          <cell r="AU252">
            <v>-743458215.45000005</v>
          </cell>
          <cell r="AV252">
            <v>-637970306.11000001</v>
          </cell>
          <cell r="AW252">
            <v>-701750686.75</v>
          </cell>
          <cell r="AX252">
            <v>-862500147.25999999</v>
          </cell>
          <cell r="AY252">
            <v>-893702074.42000008</v>
          </cell>
          <cell r="AZ252">
            <v>-551182801.38999999</v>
          </cell>
          <cell r="BA252">
            <v>-451055164.35000002</v>
          </cell>
        </row>
        <row r="253">
          <cell r="B253" t="str">
            <v>Sector público</v>
          </cell>
          <cell r="C253">
            <v>611118104.53999996</v>
          </cell>
          <cell r="D253">
            <v>-14444160.59</v>
          </cell>
          <cell r="E253">
            <v>72939001.960000008</v>
          </cell>
          <cell r="F253">
            <v>40238072.340000004</v>
          </cell>
          <cell r="G253">
            <v>-91090806.939999998</v>
          </cell>
          <cell r="H253">
            <v>-57720849.640000001</v>
          </cell>
          <cell r="I253">
            <v>-82663553</v>
          </cell>
          <cell r="J253">
            <v>-43744705.840000004</v>
          </cell>
          <cell r="K253">
            <v>-50898595.859999999</v>
          </cell>
          <cell r="L253">
            <v>-93200043.590000004</v>
          </cell>
          <cell r="M253">
            <v>-59495214.130000003</v>
          </cell>
          <cell r="N253">
            <v>-53907260.960000001</v>
          </cell>
          <cell r="O253">
            <v>-46917073.880000003</v>
          </cell>
          <cell r="P253">
            <v>-46476853.32</v>
          </cell>
          <cell r="Q253">
            <v>-30945457.370000001</v>
          </cell>
          <cell r="R253">
            <v>-10515262.6</v>
          </cell>
          <cell r="S253">
            <v>-9069057.6899999995</v>
          </cell>
          <cell r="T253">
            <v>4326220.59</v>
          </cell>
          <cell r="U253">
            <v>22518741.280000001</v>
          </cell>
          <cell r="V253">
            <v>88377392.489999995</v>
          </cell>
          <cell r="W253">
            <v>59771364.25</v>
          </cell>
          <cell r="X253">
            <v>58128339.660000004</v>
          </cell>
          <cell r="Y253">
            <v>92061091.5</v>
          </cell>
          <cell r="Z253">
            <v>84284539.420000002</v>
          </cell>
          <cell r="AA253">
            <v>71672062.730000004</v>
          </cell>
          <cell r="AB253">
            <v>20718391.789999999</v>
          </cell>
          <cell r="AC253">
            <v>19531812.879999999</v>
          </cell>
          <cell r="AD253">
            <v>37931158.240000002</v>
          </cell>
          <cell r="AE253">
            <v>16230126.76</v>
          </cell>
          <cell r="AF253">
            <v>-19234681.23</v>
          </cell>
          <cell r="AG253">
            <v>104690634.21000001</v>
          </cell>
          <cell r="AH253">
            <v>87570274.439999998</v>
          </cell>
          <cell r="AI253">
            <v>-23825999.539999999</v>
          </cell>
          <cell r="AJ253">
            <v>60428143.160000004</v>
          </cell>
          <cell r="AK253">
            <v>82342060.930000007</v>
          </cell>
          <cell r="AL253">
            <v>99014906.530000001</v>
          </cell>
          <cell r="AM253">
            <v>244447348.17000002</v>
          </cell>
          <cell r="AN253">
            <v>223940027.46000001</v>
          </cell>
          <cell r="AO253">
            <v>188784709.18000001</v>
          </cell>
          <cell r="AP253">
            <v>201180546.66</v>
          </cell>
          <cell r="AQ253">
            <v>200901116.37</v>
          </cell>
          <cell r="AR253">
            <v>206652150.65000001</v>
          </cell>
          <cell r="AS253">
            <v>204237360.41</v>
          </cell>
          <cell r="AT253">
            <v>-23991350.900000002</v>
          </cell>
          <cell r="AU253">
            <v>185303636.58000001</v>
          </cell>
          <cell r="AV253">
            <v>216974279.62</v>
          </cell>
          <cell r="AW253">
            <v>222546423.92000002</v>
          </cell>
          <cell r="AX253">
            <v>215209301.56999999</v>
          </cell>
          <cell r="AY253">
            <v>310760070.50999999</v>
          </cell>
          <cell r="AZ253">
            <v>535100977.44</v>
          </cell>
          <cell r="BA253">
            <v>611118104.53999996</v>
          </cell>
        </row>
        <row r="254">
          <cell r="B254" t="str">
            <v>Ingresos</v>
          </cell>
          <cell r="C254">
            <v>2779300749.5900002</v>
          </cell>
          <cell r="D254">
            <v>13844548.85</v>
          </cell>
          <cell r="E254">
            <v>137224355.5</v>
          </cell>
          <cell r="F254">
            <v>140027904.03</v>
          </cell>
          <cell r="G254">
            <v>144799024.75</v>
          </cell>
          <cell r="H254">
            <v>287922835.42000002</v>
          </cell>
          <cell r="I254">
            <v>311700584.60000002</v>
          </cell>
          <cell r="J254">
            <v>361810136.86000001</v>
          </cell>
          <cell r="K254">
            <v>365313051.51999998</v>
          </cell>
          <cell r="L254">
            <v>494572523.60000002</v>
          </cell>
          <cell r="M254">
            <v>540755377.22000003</v>
          </cell>
          <cell r="N254">
            <v>548094953.50999999</v>
          </cell>
          <cell r="O254">
            <v>567224038.32000005</v>
          </cell>
          <cell r="P254">
            <v>580575784.36000001</v>
          </cell>
          <cell r="Q254">
            <v>642767428.05000007</v>
          </cell>
          <cell r="R254">
            <v>673026506.85000002</v>
          </cell>
          <cell r="S254">
            <v>688035307.61000001</v>
          </cell>
          <cell r="T254">
            <v>720921866.72000003</v>
          </cell>
          <cell r="U254">
            <v>769828394.91999996</v>
          </cell>
          <cell r="V254">
            <v>875248656.83000004</v>
          </cell>
          <cell r="W254">
            <v>892572859.65999997</v>
          </cell>
          <cell r="X254">
            <v>915249681.5</v>
          </cell>
          <cell r="Y254">
            <v>950692433.34000003</v>
          </cell>
          <cell r="Z254">
            <v>966774433.34000003</v>
          </cell>
          <cell r="AA254">
            <v>975455432.64999998</v>
          </cell>
          <cell r="AB254">
            <v>981474258.18000007</v>
          </cell>
          <cell r="AC254">
            <v>991519479.10000002</v>
          </cell>
          <cell r="AD254">
            <v>1014496205.8000001</v>
          </cell>
          <cell r="AE254">
            <v>1018462928.7</v>
          </cell>
          <cell r="AF254">
            <v>1020534218.24</v>
          </cell>
          <cell r="AG254">
            <v>1175581272.46</v>
          </cell>
          <cell r="AH254">
            <v>1187637928.8800001</v>
          </cell>
          <cell r="AI254">
            <v>1210008871.01</v>
          </cell>
          <cell r="AJ254">
            <v>1329272458.51</v>
          </cell>
          <cell r="AK254">
            <v>1412259341.0799999</v>
          </cell>
          <cell r="AL254">
            <v>1463805443.53</v>
          </cell>
          <cell r="AM254">
            <v>1619665758.1600001</v>
          </cell>
          <cell r="AN254">
            <v>1627873171.4000001</v>
          </cell>
          <cell r="AO254">
            <v>1638075442.4400001</v>
          </cell>
          <cell r="AP254">
            <v>1668814338.8199999</v>
          </cell>
          <cell r="AQ254">
            <v>1673199046.5900002</v>
          </cell>
          <cell r="AR254">
            <v>1681280714.29</v>
          </cell>
          <cell r="AS254">
            <v>1691270291.8800001</v>
          </cell>
          <cell r="AT254">
            <v>1732662215.05</v>
          </cell>
          <cell r="AU254">
            <v>2016673050.3700001</v>
          </cell>
          <cell r="AV254">
            <v>2062267778.4200001</v>
          </cell>
          <cell r="AW254">
            <v>2071229703.0900002</v>
          </cell>
          <cell r="AX254">
            <v>2102419590.28</v>
          </cell>
          <cell r="AY254">
            <v>2443780187.3800001</v>
          </cell>
          <cell r="AZ254">
            <v>2693914495.3800001</v>
          </cell>
          <cell r="BA254">
            <v>2779300749.5900002</v>
          </cell>
        </row>
        <row r="255">
          <cell r="B255" t="str">
            <v>Carbocol</v>
          </cell>
          <cell r="C255">
            <v>500000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500000</v>
          </cell>
          <cell r="AG255">
            <v>500000</v>
          </cell>
          <cell r="AH255">
            <v>500000</v>
          </cell>
          <cell r="AI255">
            <v>500000</v>
          </cell>
          <cell r="AJ255">
            <v>500000</v>
          </cell>
          <cell r="AK255">
            <v>500000</v>
          </cell>
          <cell r="AL255">
            <v>500000</v>
          </cell>
          <cell r="AM255">
            <v>500000</v>
          </cell>
          <cell r="AN255">
            <v>500000</v>
          </cell>
          <cell r="AO255">
            <v>500000</v>
          </cell>
          <cell r="AP255">
            <v>500000</v>
          </cell>
          <cell r="AQ255">
            <v>500000</v>
          </cell>
          <cell r="AR255">
            <v>500000</v>
          </cell>
          <cell r="AS255">
            <v>500000</v>
          </cell>
          <cell r="AT255">
            <v>500000</v>
          </cell>
          <cell r="AU255">
            <v>500000</v>
          </cell>
          <cell r="AV255">
            <v>500000</v>
          </cell>
          <cell r="AW255">
            <v>500000</v>
          </cell>
          <cell r="AX255">
            <v>500000</v>
          </cell>
          <cell r="AY255">
            <v>500000</v>
          </cell>
          <cell r="AZ255">
            <v>500000</v>
          </cell>
          <cell r="BA255">
            <v>500000</v>
          </cell>
        </row>
        <row r="256">
          <cell r="B256" t="str">
            <v>Comp.de saldos de cta. cte. de comp. de Ecopetrol</v>
          </cell>
          <cell r="C256">
            <v>266735413.98000002</v>
          </cell>
          <cell r="D256">
            <v>2393700</v>
          </cell>
          <cell r="E256">
            <v>5401188.3300000001</v>
          </cell>
          <cell r="F256">
            <v>5401188.3300000001</v>
          </cell>
          <cell r="G256">
            <v>5401188.3300000001</v>
          </cell>
          <cell r="H256">
            <v>5401188.3300000001</v>
          </cell>
          <cell r="I256">
            <v>8616297.4800000004</v>
          </cell>
          <cell r="J256">
            <v>8616297.4800000004</v>
          </cell>
          <cell r="K256">
            <v>10116297.48</v>
          </cell>
          <cell r="L256">
            <v>10116297.48</v>
          </cell>
          <cell r="M256">
            <v>10116297.48</v>
          </cell>
          <cell r="N256">
            <v>12976873.77</v>
          </cell>
          <cell r="O256">
            <v>12976873.77</v>
          </cell>
          <cell r="P256">
            <v>12976873.77</v>
          </cell>
          <cell r="Q256">
            <v>12976873.77</v>
          </cell>
          <cell r="R256">
            <v>16193528.310000001</v>
          </cell>
          <cell r="S256">
            <v>16193528.310000001</v>
          </cell>
          <cell r="T256">
            <v>16193528.310000001</v>
          </cell>
          <cell r="U256">
            <v>16193528.310000001</v>
          </cell>
          <cell r="V256">
            <v>19054340.219999999</v>
          </cell>
          <cell r="W256">
            <v>19054340.219999999</v>
          </cell>
          <cell r="X256">
            <v>19054340.219999999</v>
          </cell>
          <cell r="Y256">
            <v>19054340.219999999</v>
          </cell>
          <cell r="Z256">
            <v>22054340.219999999</v>
          </cell>
          <cell r="AA256">
            <v>28219042.530000001</v>
          </cell>
          <cell r="AB256">
            <v>28219042.530000001</v>
          </cell>
          <cell r="AC256">
            <v>28219042.530000001</v>
          </cell>
          <cell r="AD256">
            <v>28219042.530000001</v>
          </cell>
          <cell r="AE256">
            <v>31082199.75</v>
          </cell>
          <cell r="AF256">
            <v>31082199.75</v>
          </cell>
          <cell r="AG256">
            <v>31082199.75</v>
          </cell>
          <cell r="AH256">
            <v>34883605.240000002</v>
          </cell>
          <cell r="AI256">
            <v>34883605.240000002</v>
          </cell>
          <cell r="AJ256">
            <v>34883605.240000002</v>
          </cell>
          <cell r="AK256">
            <v>34883605.240000002</v>
          </cell>
          <cell r="AL256">
            <v>34883605.240000002</v>
          </cell>
          <cell r="AM256">
            <v>34883605.240000002</v>
          </cell>
          <cell r="AN256">
            <v>37744870.57</v>
          </cell>
          <cell r="AO256">
            <v>39036599.649999999</v>
          </cell>
          <cell r="AP256">
            <v>39036599.649999999</v>
          </cell>
          <cell r="AQ256">
            <v>39036599.649999999</v>
          </cell>
          <cell r="AR256">
            <v>42006598.659999996</v>
          </cell>
          <cell r="AS256">
            <v>42696317.409999996</v>
          </cell>
          <cell r="AT256">
            <v>77696317.409999996</v>
          </cell>
          <cell r="AU256">
            <v>132696317.41</v>
          </cell>
          <cell r="AV256">
            <v>154401549.25</v>
          </cell>
          <cell r="AW256">
            <v>157263473.91999999</v>
          </cell>
          <cell r="AX256">
            <v>158214298.03</v>
          </cell>
          <cell r="AY256">
            <v>158700102</v>
          </cell>
          <cell r="AZ256">
            <v>184353373.22999999</v>
          </cell>
          <cell r="BA256">
            <v>266735413.98000002</v>
          </cell>
        </row>
        <row r="257">
          <cell r="B257" t="str">
            <v>FEN</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Comp. de saldos cta. cte. compensación de la DTN</v>
          </cell>
          <cell r="C258">
            <v>1722791640</v>
          </cell>
          <cell r="D258">
            <v>138325</v>
          </cell>
          <cell r="E258">
            <v>27640754.490000002</v>
          </cell>
          <cell r="F258">
            <v>27640754.490000002</v>
          </cell>
          <cell r="G258">
            <v>27640754.490000002</v>
          </cell>
          <cell r="H258">
            <v>157640754.49000001</v>
          </cell>
          <cell r="I258">
            <v>171663394.52000001</v>
          </cell>
          <cell r="J258">
            <v>220672946.78</v>
          </cell>
          <cell r="K258">
            <v>220672946.78</v>
          </cell>
          <cell r="L258">
            <v>327173734.28000003</v>
          </cell>
          <cell r="M258">
            <v>373179612.17000002</v>
          </cell>
          <cell r="N258">
            <v>373179612.17000002</v>
          </cell>
          <cell r="O258">
            <v>373179612.17000002</v>
          </cell>
          <cell r="P258">
            <v>373179612.17000002</v>
          </cell>
          <cell r="Q258">
            <v>421822874.12</v>
          </cell>
          <cell r="R258">
            <v>428596613</v>
          </cell>
          <cell r="S258">
            <v>428596613</v>
          </cell>
          <cell r="T258">
            <v>428643873.66000003</v>
          </cell>
          <cell r="U258">
            <v>461750403.66000003</v>
          </cell>
          <cell r="V258">
            <v>557309853.65999997</v>
          </cell>
          <cell r="W258">
            <v>565534056.49000001</v>
          </cell>
          <cell r="X258">
            <v>567199518.01999998</v>
          </cell>
          <cell r="Y258">
            <v>573785012.01999998</v>
          </cell>
          <cell r="Z258">
            <v>573785012.01999998</v>
          </cell>
          <cell r="AA258">
            <v>574797309.01999998</v>
          </cell>
          <cell r="AB258">
            <v>574797309.01999998</v>
          </cell>
          <cell r="AC258">
            <v>575511199.01999998</v>
          </cell>
          <cell r="AD258">
            <v>583038044.55000007</v>
          </cell>
          <cell r="AE258">
            <v>583038044.54999995</v>
          </cell>
          <cell r="AF258">
            <v>583334408.66999996</v>
          </cell>
          <cell r="AG258">
            <v>732058867.27999997</v>
          </cell>
          <cell r="AH258">
            <v>733359138.21000004</v>
          </cell>
          <cell r="AI258">
            <v>733359138.21000004</v>
          </cell>
          <cell r="AJ258">
            <v>839622725.71000004</v>
          </cell>
          <cell r="AK258">
            <v>882376750.05000007</v>
          </cell>
          <cell r="AL258">
            <v>896595716.28999996</v>
          </cell>
          <cell r="AM258">
            <v>1038679418.76</v>
          </cell>
          <cell r="AN258">
            <v>1038679418.76</v>
          </cell>
          <cell r="AO258">
            <v>1038679418.76</v>
          </cell>
          <cell r="AP258">
            <v>1038992442.85</v>
          </cell>
          <cell r="AQ258">
            <v>1039354031.85</v>
          </cell>
          <cell r="AR258">
            <v>1039354031.85</v>
          </cell>
          <cell r="AS258">
            <v>1045184955.08</v>
          </cell>
          <cell r="AT258">
            <v>1046486878.25</v>
          </cell>
          <cell r="AU258">
            <v>1245253389.3499999</v>
          </cell>
          <cell r="AV258">
            <v>1245290313.3499999</v>
          </cell>
          <cell r="AW258">
            <v>1245290313.3499999</v>
          </cell>
          <cell r="AX258">
            <v>1245290313.3499999</v>
          </cell>
          <cell r="AY258">
            <v>1536547793.03</v>
          </cell>
          <cell r="AZ258">
            <v>1722751556.49</v>
          </cell>
          <cell r="BA258">
            <v>1722791640</v>
          </cell>
        </row>
        <row r="259">
          <cell r="B259" t="str">
            <v>Compra de saldos ctas. ctes. comps. Fed. Nal. Caf.</v>
          </cell>
          <cell r="C259">
            <v>335342000</v>
          </cell>
          <cell r="D259">
            <v>11300000</v>
          </cell>
          <cell r="E259">
            <v>29750000</v>
          </cell>
          <cell r="F259">
            <v>30750000</v>
          </cell>
          <cell r="G259">
            <v>32350000</v>
          </cell>
          <cell r="H259">
            <v>32850000</v>
          </cell>
          <cell r="I259">
            <v>37350000</v>
          </cell>
          <cell r="J259">
            <v>38350000</v>
          </cell>
          <cell r="K259">
            <v>38350000</v>
          </cell>
          <cell r="L259">
            <v>38350000</v>
          </cell>
          <cell r="M259">
            <v>38350000</v>
          </cell>
          <cell r="N259">
            <v>40350000</v>
          </cell>
          <cell r="O259">
            <v>52350000</v>
          </cell>
          <cell r="P259">
            <v>52750000</v>
          </cell>
          <cell r="Q259">
            <v>56850000</v>
          </cell>
          <cell r="R259">
            <v>62350000</v>
          </cell>
          <cell r="S259">
            <v>77350000</v>
          </cell>
          <cell r="T259">
            <v>90390000</v>
          </cell>
          <cell r="U259">
            <v>100390000</v>
          </cell>
          <cell r="V259">
            <v>102390000</v>
          </cell>
          <cell r="W259">
            <v>111190000</v>
          </cell>
          <cell r="X259">
            <v>131190000</v>
          </cell>
          <cell r="Y259">
            <v>146490000</v>
          </cell>
          <cell r="Z259">
            <v>157490000</v>
          </cell>
          <cell r="AA259">
            <v>158390000</v>
          </cell>
          <cell r="AB259">
            <v>163390000</v>
          </cell>
          <cell r="AC259">
            <v>163390000</v>
          </cell>
          <cell r="AD259">
            <v>163390000</v>
          </cell>
          <cell r="AE259">
            <v>163390000</v>
          </cell>
          <cell r="AF259">
            <v>163390000</v>
          </cell>
          <cell r="AG259">
            <v>163390000</v>
          </cell>
          <cell r="AH259">
            <v>169390000</v>
          </cell>
          <cell r="AI259">
            <v>173740000</v>
          </cell>
          <cell r="AJ259">
            <v>173740000</v>
          </cell>
          <cell r="AK259">
            <v>194740000</v>
          </cell>
          <cell r="AL259">
            <v>194740000</v>
          </cell>
          <cell r="AM259">
            <v>198740000</v>
          </cell>
          <cell r="AN259">
            <v>203740000</v>
          </cell>
          <cell r="AO259">
            <v>211240000</v>
          </cell>
          <cell r="AP259">
            <v>212240000</v>
          </cell>
          <cell r="AQ259">
            <v>216240000</v>
          </cell>
          <cell r="AR259">
            <v>220345000</v>
          </cell>
          <cell r="AS259">
            <v>223345000</v>
          </cell>
          <cell r="AT259">
            <v>228345000</v>
          </cell>
          <cell r="AU259">
            <v>242345000</v>
          </cell>
          <cell r="AV259">
            <v>251345000</v>
          </cell>
          <cell r="AW259">
            <v>253445000</v>
          </cell>
          <cell r="AX259">
            <v>279567000</v>
          </cell>
          <cell r="AY259">
            <v>306117000</v>
          </cell>
          <cell r="AZ259">
            <v>332382000</v>
          </cell>
          <cell r="BA259">
            <v>335342000</v>
          </cell>
        </row>
        <row r="260">
          <cell r="B260" t="str">
            <v>Compra de saldos ctas ctes comps. resto sect. pub.</v>
          </cell>
          <cell r="C260">
            <v>400011415.86000001</v>
          </cell>
          <cell r="D260">
            <v>0</v>
          </cell>
          <cell r="E260">
            <v>71416340.299999997</v>
          </cell>
          <cell r="F260">
            <v>72219888.829999998</v>
          </cell>
          <cell r="G260">
            <v>75391009.549999997</v>
          </cell>
          <cell r="H260">
            <v>88014820.219999999</v>
          </cell>
          <cell r="I260">
            <v>90054820.219999999</v>
          </cell>
          <cell r="J260">
            <v>90154820.219999999</v>
          </cell>
          <cell r="K260">
            <v>92157734.879999995</v>
          </cell>
          <cell r="L260">
            <v>114916419.46000001</v>
          </cell>
          <cell r="M260">
            <v>115091465.19</v>
          </cell>
          <cell r="N260">
            <v>117570465.19</v>
          </cell>
          <cell r="O260">
            <v>124105930</v>
          </cell>
          <cell r="P260">
            <v>137027676.03999999</v>
          </cell>
          <cell r="Q260">
            <v>146473005.63</v>
          </cell>
          <cell r="R260">
            <v>161241691.00999999</v>
          </cell>
          <cell r="S260">
            <v>161241691.00999999</v>
          </cell>
          <cell r="T260">
            <v>175661128.46000001</v>
          </cell>
          <cell r="U260">
            <v>178694192.80000001</v>
          </cell>
          <cell r="V260">
            <v>178694192.80000001</v>
          </cell>
          <cell r="W260">
            <v>178994192.80000001</v>
          </cell>
          <cell r="X260">
            <v>180005553.11000001</v>
          </cell>
          <cell r="Y260">
            <v>188029343.95000002</v>
          </cell>
          <cell r="Z260">
            <v>190029343.95000002</v>
          </cell>
          <cell r="AA260">
            <v>190629343.95000002</v>
          </cell>
          <cell r="AB260">
            <v>191648169.47999999</v>
          </cell>
          <cell r="AC260">
            <v>200979500.40000001</v>
          </cell>
          <cell r="AD260">
            <v>216429381.56999999</v>
          </cell>
          <cell r="AE260">
            <v>217532947.25</v>
          </cell>
          <cell r="AF260">
            <v>218784056.91</v>
          </cell>
          <cell r="AG260">
            <v>225106652.52000001</v>
          </cell>
          <cell r="AH260">
            <v>226056652.52000001</v>
          </cell>
          <cell r="AI260">
            <v>244077594.65000001</v>
          </cell>
          <cell r="AJ260">
            <v>257077594.65000001</v>
          </cell>
          <cell r="AK260">
            <v>260310452.88</v>
          </cell>
          <cell r="AL260">
            <v>283187589.08999997</v>
          </cell>
          <cell r="AM260">
            <v>292964201.25</v>
          </cell>
          <cell r="AN260">
            <v>293310349.16000003</v>
          </cell>
          <cell r="AO260">
            <v>294720891.12</v>
          </cell>
          <cell r="AP260">
            <v>324140627.35000002</v>
          </cell>
          <cell r="AQ260">
            <v>324158766.12</v>
          </cell>
          <cell r="AR260">
            <v>325158804.02999997</v>
          </cell>
          <cell r="AS260">
            <v>325627739.63999999</v>
          </cell>
          <cell r="AT260">
            <v>325717739.63999999</v>
          </cell>
          <cell r="AU260">
            <v>341962063.86000001</v>
          </cell>
          <cell r="AV260">
            <v>356814636.06999999</v>
          </cell>
          <cell r="AW260">
            <v>360814636.06999999</v>
          </cell>
          <cell r="AX260">
            <v>364931699.15000004</v>
          </cell>
          <cell r="AY260">
            <v>387999012.60000002</v>
          </cell>
          <cell r="AZ260">
            <v>400011285.91000003</v>
          </cell>
          <cell r="BA260">
            <v>400011415.86000001</v>
          </cell>
        </row>
        <row r="261">
          <cell r="B261" t="str">
            <v>Fondo Nacional del Café</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Compra de saldos de Ctas. Ctes. M/E en IMC. Púb</v>
          </cell>
          <cell r="C262">
            <v>18520.78</v>
          </cell>
          <cell r="D262">
            <v>0</v>
          </cell>
          <cell r="E262">
            <v>0</v>
          </cell>
          <cell r="F262">
            <v>0</v>
          </cell>
          <cell r="G262">
            <v>0</v>
          </cell>
          <cell r="H262">
            <v>0</v>
          </cell>
          <cell r="I262">
            <v>0</v>
          </cell>
          <cell r="J262">
            <v>0</v>
          </cell>
          <cell r="K262">
            <v>0</v>
          </cell>
          <cell r="L262">
            <v>0</v>
          </cell>
          <cell r="M262">
            <v>1930</v>
          </cell>
          <cell r="N262">
            <v>1930</v>
          </cell>
          <cell r="O262">
            <v>1930</v>
          </cell>
          <cell r="P262">
            <v>1930</v>
          </cell>
          <cell r="Q262">
            <v>1930</v>
          </cell>
          <cell r="R262">
            <v>1930</v>
          </cell>
          <cell r="S262">
            <v>1930</v>
          </cell>
          <cell r="T262">
            <v>1930</v>
          </cell>
          <cell r="U262">
            <v>1930</v>
          </cell>
          <cell r="V262">
            <v>1930</v>
          </cell>
          <cell r="W262">
            <v>1930</v>
          </cell>
          <cell r="X262">
            <v>1930</v>
          </cell>
          <cell r="Y262">
            <v>1930</v>
          </cell>
          <cell r="Z262">
            <v>1930</v>
          </cell>
          <cell r="AA262">
            <v>1930</v>
          </cell>
          <cell r="AB262">
            <v>1930</v>
          </cell>
          <cell r="AC262">
            <v>1930</v>
          </cell>
          <cell r="AD262">
            <v>1930</v>
          </cell>
          <cell r="AE262">
            <v>1930</v>
          </cell>
          <cell r="AF262">
            <v>1930</v>
          </cell>
          <cell r="AG262">
            <v>1930</v>
          </cell>
          <cell r="AH262">
            <v>6910</v>
          </cell>
          <cell r="AI262">
            <v>6910</v>
          </cell>
          <cell r="AJ262">
            <v>6910</v>
          </cell>
          <cell r="AK262">
            <v>6910</v>
          </cell>
          <cell r="AL262">
            <v>6910</v>
          </cell>
          <cell r="AM262">
            <v>6910</v>
          </cell>
          <cell r="AN262">
            <v>6910</v>
          </cell>
          <cell r="AO262">
            <v>6910</v>
          </cell>
          <cell r="AP262">
            <v>6910</v>
          </cell>
          <cell r="AQ262">
            <v>11890</v>
          </cell>
          <cell r="AR262">
            <v>18520.78</v>
          </cell>
          <cell r="AS262">
            <v>18520.78</v>
          </cell>
          <cell r="AT262">
            <v>18520.78</v>
          </cell>
          <cell r="AU262">
            <v>18520.78</v>
          </cell>
          <cell r="AV262">
            <v>18520.78</v>
          </cell>
          <cell r="AW262">
            <v>18520.78</v>
          </cell>
          <cell r="AX262">
            <v>18520.78</v>
          </cell>
          <cell r="AY262">
            <v>18520.78</v>
          </cell>
          <cell r="AZ262">
            <v>18520.78</v>
          </cell>
          <cell r="BA262">
            <v>18520.78</v>
          </cell>
        </row>
        <row r="263">
          <cell r="B263" t="str">
            <v>Compra de saldos de Ctas. Ctes. en el Ext. Sec.Púb</v>
          </cell>
          <cell r="C263">
            <v>19443027.379999999</v>
          </cell>
          <cell r="D263">
            <v>12523.85</v>
          </cell>
          <cell r="E263">
            <v>16072.38</v>
          </cell>
          <cell r="F263">
            <v>16072.38</v>
          </cell>
          <cell r="G263">
            <v>16072.38</v>
          </cell>
          <cell r="H263">
            <v>16072.38</v>
          </cell>
          <cell r="I263">
            <v>16072.38</v>
          </cell>
          <cell r="J263">
            <v>16072.38</v>
          </cell>
          <cell r="K263">
            <v>16072.38</v>
          </cell>
          <cell r="L263">
            <v>16072.38</v>
          </cell>
          <cell r="M263">
            <v>16072.38</v>
          </cell>
          <cell r="N263">
            <v>16072.38</v>
          </cell>
          <cell r="O263">
            <v>609692.38</v>
          </cell>
          <cell r="P263">
            <v>639692.38</v>
          </cell>
          <cell r="Q263">
            <v>642744.53</v>
          </cell>
          <cell r="R263">
            <v>642744.53</v>
          </cell>
          <cell r="S263">
            <v>642744.53</v>
          </cell>
          <cell r="T263">
            <v>6022605.5300000003</v>
          </cell>
          <cell r="U263">
            <v>8789608.5600000005</v>
          </cell>
          <cell r="V263">
            <v>13789608.560000001</v>
          </cell>
          <cell r="W263">
            <v>13789608.560000001</v>
          </cell>
          <cell r="X263">
            <v>13789608.560000001</v>
          </cell>
          <cell r="Y263">
            <v>19323075.559999999</v>
          </cell>
          <cell r="Z263">
            <v>19405075.559999999</v>
          </cell>
          <cell r="AA263">
            <v>19409075.559999999</v>
          </cell>
          <cell r="AB263">
            <v>19409075.559999999</v>
          </cell>
          <cell r="AC263">
            <v>19409075.559999999</v>
          </cell>
          <cell r="AD263">
            <v>19409075.559999999</v>
          </cell>
          <cell r="AE263">
            <v>19409075.559999999</v>
          </cell>
          <cell r="AF263">
            <v>19432891.32</v>
          </cell>
          <cell r="AG263">
            <v>19432891.32</v>
          </cell>
          <cell r="AH263">
            <v>19432891.32</v>
          </cell>
          <cell r="AI263">
            <v>19432891.32</v>
          </cell>
          <cell r="AJ263">
            <v>19432891.32</v>
          </cell>
          <cell r="AK263">
            <v>19432891.32</v>
          </cell>
          <cell r="AL263">
            <v>19432891.32</v>
          </cell>
          <cell r="AM263">
            <v>19432891.32</v>
          </cell>
          <cell r="AN263">
            <v>19432891.32</v>
          </cell>
          <cell r="AO263">
            <v>19432891.32</v>
          </cell>
          <cell r="AP263">
            <v>19439027.379999999</v>
          </cell>
          <cell r="AQ263">
            <v>19439027.379999999</v>
          </cell>
          <cell r="AR263">
            <v>19439027.379999999</v>
          </cell>
          <cell r="AS263">
            <v>19439027.379999999</v>
          </cell>
          <cell r="AT263">
            <v>19439027.379999999</v>
          </cell>
          <cell r="AU263">
            <v>19439027.379999999</v>
          </cell>
          <cell r="AV263">
            <v>19439027.379999999</v>
          </cell>
          <cell r="AW263">
            <v>19439027.379999999</v>
          </cell>
          <cell r="AX263">
            <v>19439027.379999999</v>
          </cell>
          <cell r="AY263">
            <v>19439027.379999999</v>
          </cell>
          <cell r="AZ263">
            <v>19439027.379999999</v>
          </cell>
          <cell r="BA263">
            <v>19443027.379999999</v>
          </cell>
        </row>
        <row r="264">
          <cell r="B264" t="str">
            <v>Compra de divisas a Entid. Púb. de Redescuento</v>
          </cell>
          <cell r="C264">
            <v>34458731.590000004</v>
          </cell>
          <cell r="D264">
            <v>0</v>
          </cell>
          <cell r="E264">
            <v>3000000</v>
          </cell>
          <cell r="F264">
            <v>4000000</v>
          </cell>
          <cell r="G264">
            <v>4000000</v>
          </cell>
          <cell r="H264">
            <v>4000000</v>
          </cell>
          <cell r="I264">
            <v>4000000</v>
          </cell>
          <cell r="J264">
            <v>4000000</v>
          </cell>
          <cell r="K264">
            <v>4000000</v>
          </cell>
          <cell r="L264">
            <v>4000000</v>
          </cell>
          <cell r="M264">
            <v>4000000</v>
          </cell>
          <cell r="N264">
            <v>4000000</v>
          </cell>
          <cell r="O264">
            <v>4000000</v>
          </cell>
          <cell r="P264">
            <v>4000000</v>
          </cell>
          <cell r="Q264">
            <v>4000000</v>
          </cell>
          <cell r="R264">
            <v>4000000</v>
          </cell>
          <cell r="S264">
            <v>4008800.76</v>
          </cell>
          <cell r="T264">
            <v>4008800.76</v>
          </cell>
          <cell r="U264">
            <v>4008731.59</v>
          </cell>
          <cell r="V264">
            <v>4008731.59</v>
          </cell>
          <cell r="W264">
            <v>4008731.59</v>
          </cell>
          <cell r="X264">
            <v>4008731.59</v>
          </cell>
          <cell r="Y264">
            <v>4008731.59</v>
          </cell>
          <cell r="Z264">
            <v>4008731.59</v>
          </cell>
          <cell r="AA264">
            <v>4008731.59</v>
          </cell>
          <cell r="AB264">
            <v>4008731.59</v>
          </cell>
          <cell r="AC264">
            <v>4008731.59</v>
          </cell>
          <cell r="AD264">
            <v>4008731.59</v>
          </cell>
          <cell r="AE264">
            <v>4008731.59</v>
          </cell>
          <cell r="AF264">
            <v>4008731.59</v>
          </cell>
          <cell r="AG264">
            <v>4008731.59</v>
          </cell>
          <cell r="AH264">
            <v>4008731.59</v>
          </cell>
          <cell r="AI264">
            <v>4008731.59</v>
          </cell>
          <cell r="AJ264">
            <v>4008731.59</v>
          </cell>
          <cell r="AK264">
            <v>20008731.59</v>
          </cell>
          <cell r="AL264">
            <v>34458731.590000004</v>
          </cell>
          <cell r="AM264">
            <v>34458731.590000004</v>
          </cell>
          <cell r="AN264">
            <v>34458731.590000004</v>
          </cell>
          <cell r="AO264">
            <v>34458731.590000004</v>
          </cell>
          <cell r="AP264">
            <v>34458731.590000004</v>
          </cell>
          <cell r="AQ264">
            <v>34458731.590000004</v>
          </cell>
          <cell r="AR264">
            <v>34458731.590000004</v>
          </cell>
          <cell r="AS264">
            <v>34458731.590000004</v>
          </cell>
          <cell r="AT264">
            <v>34458731.590000004</v>
          </cell>
          <cell r="AU264">
            <v>34458731.590000004</v>
          </cell>
          <cell r="AV264">
            <v>34458731.590000004</v>
          </cell>
          <cell r="AW264">
            <v>34458731.590000004</v>
          </cell>
          <cell r="AX264">
            <v>34458731.590000004</v>
          </cell>
          <cell r="AY264">
            <v>34458731.590000004</v>
          </cell>
          <cell r="AZ264">
            <v>34458731.590000004</v>
          </cell>
          <cell r="BA264">
            <v>34458731.590000004</v>
          </cell>
        </row>
        <row r="265">
          <cell r="B265" t="str">
            <v>Egresos</v>
          </cell>
          <cell r="C265">
            <v>2168182645.0500002</v>
          </cell>
          <cell r="D265">
            <v>28288709.440000001</v>
          </cell>
          <cell r="E265">
            <v>64285353.539999999</v>
          </cell>
          <cell r="F265">
            <v>99789831.689999998</v>
          </cell>
          <cell r="G265">
            <v>235889831.69</v>
          </cell>
          <cell r="H265">
            <v>345643685.06</v>
          </cell>
          <cell r="I265">
            <v>394364137.60000002</v>
          </cell>
          <cell r="J265">
            <v>405554842.69999999</v>
          </cell>
          <cell r="K265">
            <v>416211647.38</v>
          </cell>
          <cell r="L265">
            <v>587772567.19000006</v>
          </cell>
          <cell r="M265">
            <v>600250591.35000002</v>
          </cell>
          <cell r="N265">
            <v>602002214.47000003</v>
          </cell>
          <cell r="O265">
            <v>614141112.20000005</v>
          </cell>
          <cell r="P265">
            <v>627052637.68000007</v>
          </cell>
          <cell r="Q265">
            <v>673712885.41999996</v>
          </cell>
          <cell r="R265">
            <v>683541769.45000005</v>
          </cell>
          <cell r="S265">
            <v>697104365.30000007</v>
          </cell>
          <cell r="T265">
            <v>716595646.13</v>
          </cell>
          <cell r="U265">
            <v>747309653.63999999</v>
          </cell>
          <cell r="V265">
            <v>786871264.34000003</v>
          </cell>
          <cell r="W265">
            <v>832801495.40999997</v>
          </cell>
          <cell r="X265">
            <v>857121341.84000003</v>
          </cell>
          <cell r="Y265">
            <v>858631341.84000003</v>
          </cell>
          <cell r="Z265">
            <v>882489893.92000008</v>
          </cell>
          <cell r="AA265">
            <v>903783369.92000008</v>
          </cell>
          <cell r="AB265">
            <v>960755866.38999999</v>
          </cell>
          <cell r="AC265">
            <v>971987666.22000003</v>
          </cell>
          <cell r="AD265">
            <v>976565047.56000006</v>
          </cell>
          <cell r="AE265">
            <v>1002232801.9400001</v>
          </cell>
          <cell r="AF265">
            <v>1039768899.47</v>
          </cell>
          <cell r="AG265">
            <v>1070890638.25</v>
          </cell>
          <cell r="AH265">
            <v>1100067654.4400001</v>
          </cell>
          <cell r="AI265">
            <v>1233834870.55</v>
          </cell>
          <cell r="AJ265">
            <v>1268844315.3499999</v>
          </cell>
          <cell r="AK265">
            <v>1329917280.1500001</v>
          </cell>
          <cell r="AL265">
            <v>1364790537</v>
          </cell>
          <cell r="AM265">
            <v>1375218409.99</v>
          </cell>
          <cell r="AN265">
            <v>1403933143.9400001</v>
          </cell>
          <cell r="AO265">
            <v>1449290733.26</v>
          </cell>
          <cell r="AP265">
            <v>1467633792.1600001</v>
          </cell>
          <cell r="AQ265">
            <v>1472297930.22</v>
          </cell>
          <cell r="AR265">
            <v>1474628563.6400001</v>
          </cell>
          <cell r="AS265">
            <v>1487032931.47</v>
          </cell>
          <cell r="AT265">
            <v>1756653565.95</v>
          </cell>
          <cell r="AU265">
            <v>1831369413.79</v>
          </cell>
          <cell r="AV265">
            <v>1845293498.8</v>
          </cell>
          <cell r="AW265">
            <v>1848683279.1700001</v>
          </cell>
          <cell r="AX265">
            <v>1887210288.71</v>
          </cell>
          <cell r="AY265">
            <v>2133020116.8700001</v>
          </cell>
          <cell r="AZ265">
            <v>2158813517.9400001</v>
          </cell>
          <cell r="BA265">
            <v>2168182645.0500002</v>
          </cell>
        </row>
        <row r="266">
          <cell r="B266" t="str">
            <v>Carbocol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Venta de divisas para consig. a cta. comp. Ecopet.</v>
          </cell>
          <cell r="C267">
            <v>21705231.84</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21705231.84</v>
          </cell>
          <cell r="AZ267">
            <v>21705231.84</v>
          </cell>
          <cell r="BA267">
            <v>21705231.84</v>
          </cell>
        </row>
        <row r="268">
          <cell r="B268" t="str">
            <v>FEN</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Venta de divisas para consig. en cta. comp de DTN</v>
          </cell>
          <cell r="C269">
            <v>1057448302.64</v>
          </cell>
          <cell r="D269">
            <v>-3723.76</v>
          </cell>
          <cell r="E269">
            <v>28080849.530000001</v>
          </cell>
          <cell r="F269">
            <v>28080849.530000001</v>
          </cell>
          <cell r="G269">
            <v>151580849.53</v>
          </cell>
          <cell r="H269">
            <v>183080849.53</v>
          </cell>
          <cell r="I269">
            <v>231080849.53</v>
          </cell>
          <cell r="J269">
            <v>231084849.53</v>
          </cell>
          <cell r="K269">
            <v>231084849.53</v>
          </cell>
          <cell r="L269">
            <v>383584849.53000003</v>
          </cell>
          <cell r="M269">
            <v>383584849.53000003</v>
          </cell>
          <cell r="N269">
            <v>383584849.53000003</v>
          </cell>
          <cell r="O269">
            <v>383584849.53000003</v>
          </cell>
          <cell r="P269">
            <v>383584849.53000003</v>
          </cell>
          <cell r="Q269">
            <v>427084849.53000003</v>
          </cell>
          <cell r="R269">
            <v>433684849.53000003</v>
          </cell>
          <cell r="S269">
            <v>433684849.53000003</v>
          </cell>
          <cell r="T269">
            <v>433763660.03000003</v>
          </cell>
          <cell r="U269">
            <v>463817660.03000003</v>
          </cell>
          <cell r="V269">
            <v>470817660.03000003</v>
          </cell>
          <cell r="W269">
            <v>481817660.03000003</v>
          </cell>
          <cell r="X269">
            <v>481817660.03000003</v>
          </cell>
          <cell r="Y269">
            <v>481817660.03000003</v>
          </cell>
          <cell r="Z269">
            <v>481817660.03000003</v>
          </cell>
          <cell r="AA269">
            <v>481817660.03000003</v>
          </cell>
          <cell r="AB269">
            <v>481817675.03000003</v>
          </cell>
          <cell r="AC269">
            <v>481817675.03000003</v>
          </cell>
          <cell r="AD269">
            <v>481817675.03000003</v>
          </cell>
          <cell r="AE269">
            <v>481817675.03000003</v>
          </cell>
          <cell r="AF269">
            <v>481819816.28000003</v>
          </cell>
          <cell r="AG269">
            <v>481819816.28000003</v>
          </cell>
          <cell r="AH269">
            <v>481819816.28000003</v>
          </cell>
          <cell r="AI269">
            <v>563019816.27999997</v>
          </cell>
          <cell r="AJ269">
            <v>588623046.27999997</v>
          </cell>
          <cell r="AK269">
            <v>621038267.36000001</v>
          </cell>
          <cell r="AL269">
            <v>625538267.36000001</v>
          </cell>
          <cell r="AM269">
            <v>625539267.36000001</v>
          </cell>
          <cell r="AN269">
            <v>625539317.36000001</v>
          </cell>
          <cell r="AO269">
            <v>625539317.36000001</v>
          </cell>
          <cell r="AP269">
            <v>625546317.36000001</v>
          </cell>
          <cell r="AQ269">
            <v>625547624.36000001</v>
          </cell>
          <cell r="AR269">
            <v>625547624.36000001</v>
          </cell>
          <cell r="AS269">
            <v>625547624.36000001</v>
          </cell>
          <cell r="AT269">
            <v>842346724.36000001</v>
          </cell>
          <cell r="AU269">
            <v>842346724.36000001</v>
          </cell>
          <cell r="AV269">
            <v>843346724.36000001</v>
          </cell>
          <cell r="AW269">
            <v>843346724.36000001</v>
          </cell>
          <cell r="AX269">
            <v>843359533.63999999</v>
          </cell>
          <cell r="AY269">
            <v>1057459533.64</v>
          </cell>
          <cell r="AZ269">
            <v>1057461533.64</v>
          </cell>
          <cell r="BA269">
            <v>1057448302.64</v>
          </cell>
        </row>
        <row r="270">
          <cell r="B270" t="str">
            <v>Venta divisas para consig. en cta. Fed.Nal. Cafet.</v>
          </cell>
          <cell r="C270">
            <v>20700000</v>
          </cell>
          <cell r="D270">
            <v>0</v>
          </cell>
          <cell r="E270">
            <v>3200000</v>
          </cell>
          <cell r="F270">
            <v>3200000</v>
          </cell>
          <cell r="G270">
            <v>3200000</v>
          </cell>
          <cell r="H270">
            <v>3200000</v>
          </cell>
          <cell r="I270">
            <v>3200000</v>
          </cell>
          <cell r="J270">
            <v>3200000</v>
          </cell>
          <cell r="K270">
            <v>3200000</v>
          </cell>
          <cell r="L270">
            <v>5200000</v>
          </cell>
          <cell r="M270">
            <v>5200000</v>
          </cell>
          <cell r="N270">
            <v>5200000</v>
          </cell>
          <cell r="O270">
            <v>5200000</v>
          </cell>
          <cell r="P270">
            <v>7200000</v>
          </cell>
          <cell r="Q270">
            <v>7200000</v>
          </cell>
          <cell r="R270">
            <v>7200000</v>
          </cell>
          <cell r="S270">
            <v>7200000</v>
          </cell>
          <cell r="T270">
            <v>7200000</v>
          </cell>
          <cell r="U270">
            <v>7200000</v>
          </cell>
          <cell r="V270">
            <v>7200000</v>
          </cell>
          <cell r="W270">
            <v>7200000</v>
          </cell>
          <cell r="X270">
            <v>7200000</v>
          </cell>
          <cell r="Y270">
            <v>7200000</v>
          </cell>
          <cell r="Z270">
            <v>9200000</v>
          </cell>
          <cell r="AA270">
            <v>9200000</v>
          </cell>
          <cell r="AB270">
            <v>9200000</v>
          </cell>
          <cell r="AC270">
            <v>9200000</v>
          </cell>
          <cell r="AD270">
            <v>9200000</v>
          </cell>
          <cell r="AE270">
            <v>9200000</v>
          </cell>
          <cell r="AF270">
            <v>10200000</v>
          </cell>
          <cell r="AG270">
            <v>10200000</v>
          </cell>
          <cell r="AH270">
            <v>10200000</v>
          </cell>
          <cell r="AI270">
            <v>11200000</v>
          </cell>
          <cell r="AJ270">
            <v>11200000</v>
          </cell>
          <cell r="AK270">
            <v>12200000</v>
          </cell>
          <cell r="AL270">
            <v>14700000</v>
          </cell>
          <cell r="AM270">
            <v>14700000</v>
          </cell>
          <cell r="AN270">
            <v>16700000</v>
          </cell>
          <cell r="AO270">
            <v>17700000</v>
          </cell>
          <cell r="AP270">
            <v>18700000</v>
          </cell>
          <cell r="AQ270">
            <v>18700000</v>
          </cell>
          <cell r="AR270">
            <v>18700000</v>
          </cell>
          <cell r="AS270">
            <v>20700000</v>
          </cell>
          <cell r="AT270">
            <v>20700000</v>
          </cell>
          <cell r="AU270">
            <v>20700000</v>
          </cell>
          <cell r="AV270">
            <v>20700000</v>
          </cell>
          <cell r="AW270">
            <v>20700000</v>
          </cell>
          <cell r="AX270">
            <v>20700000</v>
          </cell>
          <cell r="AY270">
            <v>20700000</v>
          </cell>
          <cell r="AZ270">
            <v>20700000</v>
          </cell>
          <cell r="BA270">
            <v>20700000</v>
          </cell>
        </row>
        <row r="271">
          <cell r="B271" t="str">
            <v>Vta. de divisas para consig. en ctas.resto sec.pub</v>
          </cell>
          <cell r="C271">
            <v>861111004.55000007</v>
          </cell>
          <cell r="D271">
            <v>28292433.199999999</v>
          </cell>
          <cell r="E271">
            <v>32551253.010000002</v>
          </cell>
          <cell r="F271">
            <v>68052182.629999995</v>
          </cell>
          <cell r="G271">
            <v>80652182.629999995</v>
          </cell>
          <cell r="H271">
            <v>128906036</v>
          </cell>
          <cell r="I271">
            <v>129626488.54000001</v>
          </cell>
          <cell r="J271">
            <v>140813193.64000002</v>
          </cell>
          <cell r="K271">
            <v>151469998.31999999</v>
          </cell>
          <cell r="L271">
            <v>168530918.13</v>
          </cell>
          <cell r="M271">
            <v>181008942.28999999</v>
          </cell>
          <cell r="N271">
            <v>182760565.41</v>
          </cell>
          <cell r="O271">
            <v>194899463.14000002</v>
          </cell>
          <cell r="P271">
            <v>205810988.62</v>
          </cell>
          <cell r="Q271">
            <v>208971236.36000001</v>
          </cell>
          <cell r="R271">
            <v>212200120.39000002</v>
          </cell>
          <cell r="S271">
            <v>225762716.24000001</v>
          </cell>
          <cell r="T271">
            <v>243174566.56999999</v>
          </cell>
          <cell r="U271">
            <v>243834574.08000001</v>
          </cell>
          <cell r="V271">
            <v>276393855.76999998</v>
          </cell>
          <cell r="W271">
            <v>304324086.84000003</v>
          </cell>
          <cell r="X271">
            <v>321645810.26999998</v>
          </cell>
          <cell r="Y271">
            <v>323155810.26999998</v>
          </cell>
          <cell r="Z271">
            <v>341014362.35000002</v>
          </cell>
          <cell r="AA271">
            <v>343168312.35000002</v>
          </cell>
          <cell r="AB271">
            <v>400140790.81999999</v>
          </cell>
          <cell r="AC271">
            <v>411372590.65000004</v>
          </cell>
          <cell r="AD271">
            <v>415949971.99000001</v>
          </cell>
          <cell r="AE271">
            <v>441617726.37</v>
          </cell>
          <cell r="AF271">
            <v>476093472.65000004</v>
          </cell>
          <cell r="AG271">
            <v>507215211.43000001</v>
          </cell>
          <cell r="AH271">
            <v>536392227.62</v>
          </cell>
          <cell r="AI271">
            <v>587959443.73000002</v>
          </cell>
          <cell r="AJ271">
            <v>597365658.52999997</v>
          </cell>
          <cell r="AK271">
            <v>613720510.25</v>
          </cell>
          <cell r="AL271">
            <v>641593767.10000002</v>
          </cell>
          <cell r="AM271">
            <v>652020640.09000003</v>
          </cell>
          <cell r="AN271">
            <v>678735324.03999996</v>
          </cell>
          <cell r="AO271">
            <v>718166379.36000001</v>
          </cell>
          <cell r="AP271">
            <v>735496166.21000004</v>
          </cell>
          <cell r="AQ271">
            <v>740158997.26999998</v>
          </cell>
          <cell r="AR271">
            <v>742489630.69000006</v>
          </cell>
          <cell r="AS271">
            <v>749619790.51999998</v>
          </cell>
          <cell r="AT271">
            <v>765022463.70000005</v>
          </cell>
          <cell r="AU271">
            <v>784738311.53999996</v>
          </cell>
          <cell r="AV271">
            <v>797662396.55000007</v>
          </cell>
          <cell r="AW271">
            <v>800996021.78999996</v>
          </cell>
          <cell r="AX271">
            <v>816370899.05000007</v>
          </cell>
          <cell r="AY271">
            <v>825937245.37</v>
          </cell>
          <cell r="AZ271">
            <v>851728646.44000006</v>
          </cell>
          <cell r="BA271">
            <v>861111004.55000007</v>
          </cell>
        </row>
        <row r="272">
          <cell r="B272" t="str">
            <v>Fondo Nacional del Café</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Dptos en Ctas. Ctes. en el ext. sec. púb.</v>
          </cell>
          <cell r="C273">
            <v>173404241.72</v>
          </cell>
          <cell r="D273">
            <v>0</v>
          </cell>
          <cell r="E273">
            <v>453251</v>
          </cell>
          <cell r="F273">
            <v>456799.53</v>
          </cell>
          <cell r="G273">
            <v>456799.53</v>
          </cell>
          <cell r="H273">
            <v>15456799.530000001</v>
          </cell>
          <cell r="I273">
            <v>15456799.530000001</v>
          </cell>
          <cell r="J273">
            <v>15456799.530000001</v>
          </cell>
          <cell r="K273">
            <v>15456799.530000001</v>
          </cell>
          <cell r="L273">
            <v>15456799.530000001</v>
          </cell>
          <cell r="M273">
            <v>15456799.530000001</v>
          </cell>
          <cell r="N273">
            <v>15456799.530000001</v>
          </cell>
          <cell r="O273">
            <v>15456799.530000001</v>
          </cell>
          <cell r="P273">
            <v>15456799.530000001</v>
          </cell>
          <cell r="Q273">
            <v>15456799.530000001</v>
          </cell>
          <cell r="R273">
            <v>15456799.530000001</v>
          </cell>
          <cell r="S273">
            <v>15456799.530000001</v>
          </cell>
          <cell r="T273">
            <v>17457419.530000001</v>
          </cell>
          <cell r="U273">
            <v>17457419.530000001</v>
          </cell>
          <cell r="V273">
            <v>17459748.539999999</v>
          </cell>
          <cell r="W273">
            <v>24459748.539999999</v>
          </cell>
          <cell r="X273">
            <v>31457871.539999999</v>
          </cell>
          <cell r="Y273">
            <v>31457871.539999999</v>
          </cell>
          <cell r="Z273">
            <v>35457871.539999999</v>
          </cell>
          <cell r="AA273">
            <v>38597397.539999999</v>
          </cell>
          <cell r="AB273">
            <v>38597397.539999999</v>
          </cell>
          <cell r="AC273">
            <v>38597397.539999999</v>
          </cell>
          <cell r="AD273">
            <v>38597397.539999999</v>
          </cell>
          <cell r="AE273">
            <v>38597397.539999999</v>
          </cell>
          <cell r="AF273">
            <v>40655607.539999999</v>
          </cell>
          <cell r="AG273">
            <v>40655607.539999999</v>
          </cell>
          <cell r="AH273">
            <v>40655607.539999999</v>
          </cell>
          <cell r="AI273">
            <v>40655607.539999999</v>
          </cell>
          <cell r="AJ273">
            <v>40655607.539999999</v>
          </cell>
          <cell r="AK273">
            <v>51958499.539999999</v>
          </cell>
          <cell r="AL273">
            <v>51958499.539999999</v>
          </cell>
          <cell r="AM273">
            <v>51958499.539999999</v>
          </cell>
          <cell r="AN273">
            <v>51958499.539999999</v>
          </cell>
          <cell r="AO273">
            <v>56620033.539999999</v>
          </cell>
          <cell r="AP273">
            <v>56626305.590000004</v>
          </cell>
          <cell r="AQ273">
            <v>56626305.590000004</v>
          </cell>
          <cell r="AR273">
            <v>56626305.590000004</v>
          </cell>
          <cell r="AS273">
            <v>59900513.590000004</v>
          </cell>
          <cell r="AT273">
            <v>94900513.590000004</v>
          </cell>
          <cell r="AU273">
            <v>149900513.59</v>
          </cell>
          <cell r="AV273">
            <v>149900513.59</v>
          </cell>
          <cell r="AW273">
            <v>149956668.72</v>
          </cell>
          <cell r="AX273">
            <v>173095991.72</v>
          </cell>
          <cell r="AY273">
            <v>173404241.72</v>
          </cell>
          <cell r="AZ273">
            <v>173404241.72</v>
          </cell>
          <cell r="BA273">
            <v>173404241.72</v>
          </cell>
        </row>
        <row r="274">
          <cell r="B274" t="str">
            <v>Venta de divisas a Entid. Púb. de Redescuento</v>
          </cell>
          <cell r="C274">
            <v>33813864.299999997</v>
          </cell>
          <cell r="D274">
            <v>0</v>
          </cell>
          <cell r="E274">
            <v>0</v>
          </cell>
          <cell r="F274">
            <v>0</v>
          </cell>
          <cell r="G274">
            <v>0</v>
          </cell>
          <cell r="H274">
            <v>15000000</v>
          </cell>
          <cell r="I274">
            <v>15000000</v>
          </cell>
          <cell r="J274">
            <v>15000000</v>
          </cell>
          <cell r="K274">
            <v>15000000</v>
          </cell>
          <cell r="L274">
            <v>15000000</v>
          </cell>
          <cell r="M274">
            <v>15000000</v>
          </cell>
          <cell r="N274">
            <v>15000000</v>
          </cell>
          <cell r="O274">
            <v>15000000</v>
          </cell>
          <cell r="P274">
            <v>15000000</v>
          </cell>
          <cell r="Q274">
            <v>15000000</v>
          </cell>
          <cell r="R274">
            <v>15000000</v>
          </cell>
          <cell r="S274">
            <v>15000000</v>
          </cell>
          <cell r="T274">
            <v>15000000</v>
          </cell>
          <cell r="U274">
            <v>15000000</v>
          </cell>
          <cell r="V274">
            <v>15000000</v>
          </cell>
          <cell r="W274">
            <v>15000000</v>
          </cell>
          <cell r="X274">
            <v>15000000</v>
          </cell>
          <cell r="Y274">
            <v>15000000</v>
          </cell>
          <cell r="Z274">
            <v>15000000</v>
          </cell>
          <cell r="AA274">
            <v>31000000</v>
          </cell>
          <cell r="AB274">
            <v>31000003</v>
          </cell>
          <cell r="AC274">
            <v>31000003</v>
          </cell>
          <cell r="AD274">
            <v>31000003</v>
          </cell>
          <cell r="AE274">
            <v>31000003</v>
          </cell>
          <cell r="AF274">
            <v>31000003</v>
          </cell>
          <cell r="AG274">
            <v>31000003</v>
          </cell>
          <cell r="AH274">
            <v>31000003</v>
          </cell>
          <cell r="AI274">
            <v>31000003</v>
          </cell>
          <cell r="AJ274">
            <v>31000003</v>
          </cell>
          <cell r="AK274">
            <v>31000003</v>
          </cell>
          <cell r="AL274">
            <v>31000003</v>
          </cell>
          <cell r="AM274">
            <v>31000003</v>
          </cell>
          <cell r="AN274">
            <v>31000003</v>
          </cell>
          <cell r="AO274">
            <v>31265003</v>
          </cell>
          <cell r="AP274">
            <v>31265003</v>
          </cell>
          <cell r="AQ274">
            <v>31265003</v>
          </cell>
          <cell r="AR274">
            <v>31265003</v>
          </cell>
          <cell r="AS274">
            <v>31265003</v>
          </cell>
          <cell r="AT274">
            <v>33683864.299999997</v>
          </cell>
          <cell r="AU274">
            <v>33683864.299999997</v>
          </cell>
          <cell r="AV274">
            <v>33683864.299999997</v>
          </cell>
          <cell r="AW274">
            <v>33683864.299999997</v>
          </cell>
          <cell r="AX274">
            <v>33683864.299999997</v>
          </cell>
          <cell r="AY274">
            <v>33813864.299999997</v>
          </cell>
          <cell r="AZ274">
            <v>33813864.299999997</v>
          </cell>
          <cell r="BA274">
            <v>33813864.299999997</v>
          </cell>
        </row>
        <row r="275">
          <cell r="B275" t="str">
            <v>Sector privado</v>
          </cell>
          <cell r="C275">
            <v>-670979416.49000001</v>
          </cell>
          <cell r="D275">
            <v>-17009524.539999999</v>
          </cell>
          <cell r="E275">
            <v>-35612599.130000003</v>
          </cell>
          <cell r="F275">
            <v>-60041496.359999999</v>
          </cell>
          <cell r="G275">
            <v>-64729256.329999998</v>
          </cell>
          <cell r="H275">
            <v>-110180092.99000001</v>
          </cell>
          <cell r="I275">
            <v>-128143623.81</v>
          </cell>
          <cell r="J275">
            <v>-139172846.05000001</v>
          </cell>
          <cell r="K275">
            <v>-83272532.719999999</v>
          </cell>
          <cell r="L275">
            <v>-105076325.38</v>
          </cell>
          <cell r="M275">
            <v>-125371117.03</v>
          </cell>
          <cell r="N275">
            <v>-7157077.8300000001</v>
          </cell>
          <cell r="O275">
            <v>-15610297.65</v>
          </cell>
          <cell r="P275">
            <v>56076304.350000001</v>
          </cell>
          <cell r="Q275">
            <v>58148215.380000003</v>
          </cell>
          <cell r="R275">
            <v>11799329.220000001</v>
          </cell>
          <cell r="S275">
            <v>22002289.210000001</v>
          </cell>
          <cell r="T275">
            <v>-88007600.540000007</v>
          </cell>
          <cell r="U275">
            <v>-31672997.77</v>
          </cell>
          <cell r="V275">
            <v>-89038778.719999999</v>
          </cell>
          <cell r="W275">
            <v>-107892797.48</v>
          </cell>
          <cell r="X275">
            <v>-89591418.049999997</v>
          </cell>
          <cell r="Y275">
            <v>-102803537.44</v>
          </cell>
          <cell r="Z275">
            <v>-90863742.620000005</v>
          </cell>
          <cell r="AA275">
            <v>-114036018.49000001</v>
          </cell>
          <cell r="AB275">
            <v>-58678780.090000004</v>
          </cell>
          <cell r="AC275">
            <v>-81141151.689999998</v>
          </cell>
          <cell r="AD275">
            <v>-135496969.22999999</v>
          </cell>
          <cell r="AE275">
            <v>-183867237.43000001</v>
          </cell>
          <cell r="AF275">
            <v>-231164192.33000001</v>
          </cell>
          <cell r="AG275">
            <v>-274174539.77999997</v>
          </cell>
          <cell r="AH275">
            <v>-273771083.67000002</v>
          </cell>
          <cell r="AI275">
            <v>-297245946.88</v>
          </cell>
          <cell r="AJ275">
            <v>-327591531.66000003</v>
          </cell>
          <cell r="AK275">
            <v>-353560514.90000004</v>
          </cell>
          <cell r="AL275">
            <v>-396543208.00999999</v>
          </cell>
          <cell r="AM275">
            <v>-442824490.00999999</v>
          </cell>
          <cell r="AN275">
            <v>-473917131.5</v>
          </cell>
          <cell r="AO275">
            <v>-532283132.02000004</v>
          </cell>
          <cell r="AP275">
            <v>-501369282.06</v>
          </cell>
          <cell r="AQ275">
            <v>-562543220.71000004</v>
          </cell>
          <cell r="AR275">
            <v>-510537987.56</v>
          </cell>
          <cell r="AS275">
            <v>-520993894.97000003</v>
          </cell>
          <cell r="AT275">
            <v>-587909254.52999997</v>
          </cell>
          <cell r="AU275">
            <v>-575184884.01999998</v>
          </cell>
          <cell r="AV275">
            <v>-577293963.59000003</v>
          </cell>
          <cell r="AW275">
            <v>-627743186.25</v>
          </cell>
          <cell r="AX275">
            <v>-569949164.91999996</v>
          </cell>
          <cell r="AY275">
            <v>-587651593.48000002</v>
          </cell>
          <cell r="AZ275">
            <v>-575304812.82000005</v>
          </cell>
          <cell r="BA275">
            <v>-670979416.49000001</v>
          </cell>
        </row>
        <row r="276">
          <cell r="B276" t="str">
            <v>Ingresos</v>
          </cell>
          <cell r="C276">
            <v>8914400687.5100002</v>
          </cell>
          <cell r="D276">
            <v>173065049.22</v>
          </cell>
          <cell r="E276">
            <v>646552012.81000006</v>
          </cell>
          <cell r="F276">
            <v>796935021.61000001</v>
          </cell>
          <cell r="G276">
            <v>935972940.47000003</v>
          </cell>
          <cell r="H276">
            <v>1054123376.5600001</v>
          </cell>
          <cell r="I276">
            <v>1241906440.74</v>
          </cell>
          <cell r="J276">
            <v>1402018349.29</v>
          </cell>
          <cell r="K276">
            <v>1596333115.9100001</v>
          </cell>
          <cell r="L276">
            <v>1784087879.3900001</v>
          </cell>
          <cell r="M276">
            <v>1939675924.9100001</v>
          </cell>
          <cell r="N276">
            <v>2205994179.6700001</v>
          </cell>
          <cell r="O276">
            <v>2341696430.8400002</v>
          </cell>
          <cell r="P276">
            <v>2591117457.29</v>
          </cell>
          <cell r="Q276">
            <v>2762440697.0900002</v>
          </cell>
          <cell r="R276">
            <v>2926018384.9900002</v>
          </cell>
          <cell r="S276">
            <v>3053750943.1799998</v>
          </cell>
          <cell r="T276">
            <v>3164281872.25</v>
          </cell>
          <cell r="U276">
            <v>3335502913.3000002</v>
          </cell>
          <cell r="V276">
            <v>3449456622.29</v>
          </cell>
          <cell r="W276">
            <v>3564825563.8600001</v>
          </cell>
          <cell r="X276">
            <v>3703497302.3699999</v>
          </cell>
          <cell r="Y276">
            <v>3824870551.7400002</v>
          </cell>
          <cell r="Z276">
            <v>3979746178.23</v>
          </cell>
          <cell r="AA276">
            <v>4114776932.8499999</v>
          </cell>
          <cell r="AB276">
            <v>4330504965.5200005</v>
          </cell>
          <cell r="AC276">
            <v>4516129083.5799999</v>
          </cell>
          <cell r="AD276">
            <v>4584508887.9000006</v>
          </cell>
          <cell r="AE276">
            <v>4740834912.8699999</v>
          </cell>
          <cell r="AF276">
            <v>4839254917.9300003</v>
          </cell>
          <cell r="AG276">
            <v>4954104303.8800001</v>
          </cell>
          <cell r="AH276">
            <v>5111374347.46</v>
          </cell>
          <cell r="AI276">
            <v>5279483121.0299997</v>
          </cell>
          <cell r="AJ276">
            <v>5356675589.1899996</v>
          </cell>
          <cell r="AK276">
            <v>5616030635.5500002</v>
          </cell>
          <cell r="AL276">
            <v>5799454176.3000002</v>
          </cell>
          <cell r="AM276">
            <v>6066960194.9499998</v>
          </cell>
          <cell r="AN276">
            <v>6223691711.2700005</v>
          </cell>
          <cell r="AO276">
            <v>6434101991.8800001</v>
          </cell>
          <cell r="AP276">
            <v>6643758604.3100004</v>
          </cell>
          <cell r="AQ276">
            <v>6812041572.4800005</v>
          </cell>
          <cell r="AR276">
            <v>7119960107.9499998</v>
          </cell>
          <cell r="AS276">
            <v>7256228087.9400005</v>
          </cell>
          <cell r="AT276">
            <v>7440093104.8900003</v>
          </cell>
          <cell r="AU276">
            <v>7591748988.9400005</v>
          </cell>
          <cell r="AV276">
            <v>7747366671.1400003</v>
          </cell>
          <cell r="AW276">
            <v>7857649570.6300001</v>
          </cell>
          <cell r="AX276">
            <v>8248651792.8299999</v>
          </cell>
          <cell r="AY276">
            <v>8468637225.6900005</v>
          </cell>
          <cell r="AZ276">
            <v>8723854983.2099991</v>
          </cell>
          <cell r="BA276">
            <v>8914400687.5100002</v>
          </cell>
        </row>
        <row r="277">
          <cell r="B277" t="str">
            <v>Compra de saldos de ctas. ctes. comp. sect. priv.</v>
          </cell>
          <cell r="C277">
            <v>8286047425.2799997</v>
          </cell>
          <cell r="D277">
            <v>169710702.08000001</v>
          </cell>
          <cell r="E277">
            <v>630324845.50999999</v>
          </cell>
          <cell r="F277">
            <v>774315446.55000007</v>
          </cell>
          <cell r="G277">
            <v>907578845.25</v>
          </cell>
          <cell r="H277">
            <v>1006299556.9300001</v>
          </cell>
          <cell r="I277">
            <v>1162726690.72</v>
          </cell>
          <cell r="J277">
            <v>1303209002.26</v>
          </cell>
          <cell r="K277">
            <v>1480412892.03</v>
          </cell>
          <cell r="L277">
            <v>1648060336.74</v>
          </cell>
          <cell r="M277">
            <v>1787833252.46</v>
          </cell>
          <cell r="N277">
            <v>2035281842.27</v>
          </cell>
          <cell r="O277">
            <v>2161341196.7800002</v>
          </cell>
          <cell r="P277">
            <v>2404828591.7600002</v>
          </cell>
          <cell r="Q277">
            <v>2552979797.1500001</v>
          </cell>
          <cell r="R277">
            <v>2704044846.1300001</v>
          </cell>
          <cell r="S277">
            <v>2812660122.7400002</v>
          </cell>
          <cell r="T277">
            <v>2913646640.3600001</v>
          </cell>
          <cell r="U277">
            <v>3062831631.7600002</v>
          </cell>
          <cell r="V277">
            <v>3167028418.04</v>
          </cell>
          <cell r="W277">
            <v>3274314638.5999999</v>
          </cell>
          <cell r="X277">
            <v>3401262706.2400002</v>
          </cell>
          <cell r="Y277">
            <v>3509700065.3499999</v>
          </cell>
          <cell r="Z277">
            <v>3634873016.9500003</v>
          </cell>
          <cell r="AA277">
            <v>3755145432.0599999</v>
          </cell>
          <cell r="AB277">
            <v>3944370762.9099998</v>
          </cell>
          <cell r="AC277">
            <v>4112017056.1199999</v>
          </cell>
          <cell r="AD277">
            <v>4171715521.4500003</v>
          </cell>
          <cell r="AE277">
            <v>4318417335.2600002</v>
          </cell>
          <cell r="AF277">
            <v>4410575983.2299995</v>
          </cell>
          <cell r="AG277">
            <v>4517125923.29</v>
          </cell>
          <cell r="AH277">
            <v>4667760278.5799999</v>
          </cell>
          <cell r="AI277">
            <v>4827023235.2600002</v>
          </cell>
          <cell r="AJ277">
            <v>4900537622.5</v>
          </cell>
          <cell r="AK277">
            <v>5148647153.2700005</v>
          </cell>
          <cell r="AL277">
            <v>5326764976.6300001</v>
          </cell>
          <cell r="AM277">
            <v>5586584515.6900005</v>
          </cell>
          <cell r="AN277">
            <v>5735777042.4000006</v>
          </cell>
          <cell r="AO277">
            <v>5936914659</v>
          </cell>
          <cell r="AP277">
            <v>6139396459.0600004</v>
          </cell>
          <cell r="AQ277">
            <v>6301240090.8000002</v>
          </cell>
          <cell r="AR277">
            <v>6596918211.6999998</v>
          </cell>
          <cell r="AS277">
            <v>6725478815.4899998</v>
          </cell>
          <cell r="AT277">
            <v>6900455267.04</v>
          </cell>
          <cell r="AU277">
            <v>7041402986.8900003</v>
          </cell>
          <cell r="AV277">
            <v>7179289486.6599998</v>
          </cell>
          <cell r="AW277">
            <v>7279335137.8500004</v>
          </cell>
          <cell r="AX277">
            <v>7647698991.5900002</v>
          </cell>
          <cell r="AY277">
            <v>7856796515.7799997</v>
          </cell>
          <cell r="AZ277">
            <v>8099162654.9800005</v>
          </cell>
          <cell r="BA277">
            <v>8286047425.2799997</v>
          </cell>
        </row>
        <row r="278">
          <cell r="B278" t="str">
            <v>Compra de saldos de Ctas. Ctes. M/E en IMC. Priv</v>
          </cell>
          <cell r="C278">
            <v>81495169.620000005</v>
          </cell>
          <cell r="D278">
            <v>2052069.56</v>
          </cell>
          <cell r="E278">
            <v>5387577.21</v>
          </cell>
          <cell r="F278">
            <v>7221632.1200000001</v>
          </cell>
          <cell r="G278">
            <v>8633010.7799999993</v>
          </cell>
          <cell r="H278">
            <v>9158819.3000000007</v>
          </cell>
          <cell r="I278">
            <v>12760854.970000001</v>
          </cell>
          <cell r="J278">
            <v>14131383.9</v>
          </cell>
          <cell r="K278">
            <v>17524615.690000001</v>
          </cell>
          <cell r="L278">
            <v>18982949.359999999</v>
          </cell>
          <cell r="M278">
            <v>19804891.75</v>
          </cell>
          <cell r="N278">
            <v>27056947.379999999</v>
          </cell>
          <cell r="O278">
            <v>29523713.93</v>
          </cell>
          <cell r="P278">
            <v>30334243.73</v>
          </cell>
          <cell r="Q278">
            <v>31699767.490000002</v>
          </cell>
          <cell r="R278">
            <v>32978193.84</v>
          </cell>
          <cell r="S278">
            <v>34009660.149999999</v>
          </cell>
          <cell r="T278">
            <v>34795946.410000004</v>
          </cell>
          <cell r="U278">
            <v>37395756.770000003</v>
          </cell>
          <cell r="V278">
            <v>38275129.689999998</v>
          </cell>
          <cell r="W278">
            <v>39069359.649999999</v>
          </cell>
          <cell r="X278">
            <v>40403921.130000003</v>
          </cell>
          <cell r="Y278">
            <v>41163340.229999997</v>
          </cell>
          <cell r="Z278">
            <v>42327501.340000004</v>
          </cell>
          <cell r="AA278">
            <v>42560176.43</v>
          </cell>
          <cell r="AB278">
            <v>44170701.770000003</v>
          </cell>
          <cell r="AC278">
            <v>44976958.800000004</v>
          </cell>
          <cell r="AD278">
            <v>45872263.310000002</v>
          </cell>
          <cell r="AE278">
            <v>47155607</v>
          </cell>
          <cell r="AF278">
            <v>48472441.609999999</v>
          </cell>
          <cell r="AG278">
            <v>49302081.980000004</v>
          </cell>
          <cell r="AH278">
            <v>49752706.410000004</v>
          </cell>
          <cell r="AI278">
            <v>51312668.140000001</v>
          </cell>
          <cell r="AJ278">
            <v>51669220.939999998</v>
          </cell>
          <cell r="AK278">
            <v>53196027.480000004</v>
          </cell>
          <cell r="AL278">
            <v>54378509.920000002</v>
          </cell>
          <cell r="AM278">
            <v>55831941.170000002</v>
          </cell>
          <cell r="AN278">
            <v>56694533.380000003</v>
          </cell>
          <cell r="AO278">
            <v>58432119.590000004</v>
          </cell>
          <cell r="AP278">
            <v>59946486.390000001</v>
          </cell>
          <cell r="AQ278">
            <v>60758472.93</v>
          </cell>
          <cell r="AR278">
            <v>62565645.509999998</v>
          </cell>
          <cell r="AS278">
            <v>64410315.859999999</v>
          </cell>
          <cell r="AT278">
            <v>66131856.219999999</v>
          </cell>
          <cell r="AU278">
            <v>66631626.039999999</v>
          </cell>
          <cell r="AV278">
            <v>74191931.799999997</v>
          </cell>
          <cell r="AW278">
            <v>74879186.209999993</v>
          </cell>
          <cell r="AX278">
            <v>76775515.5</v>
          </cell>
          <cell r="AY278">
            <v>79672360.620000005</v>
          </cell>
          <cell r="AZ278">
            <v>80750455.219999999</v>
          </cell>
          <cell r="BA278">
            <v>81495169.620000005</v>
          </cell>
        </row>
        <row r="279">
          <cell r="B279" t="str">
            <v>Compra de saldos de Ctas. Ctes.  en Ext. Priv</v>
          </cell>
          <cell r="C279">
            <v>546858092.61000001</v>
          </cell>
          <cell r="D279">
            <v>1302277.58</v>
          </cell>
          <cell r="E279">
            <v>10839590.09</v>
          </cell>
          <cell r="F279">
            <v>15397942.939999999</v>
          </cell>
          <cell r="G279">
            <v>19761084.440000001</v>
          </cell>
          <cell r="H279">
            <v>38665000.329999998</v>
          </cell>
          <cell r="I279">
            <v>66418895.050000004</v>
          </cell>
          <cell r="J279">
            <v>84677963.129999995</v>
          </cell>
          <cell r="K279">
            <v>98395608.189999998</v>
          </cell>
          <cell r="L279">
            <v>117044593.29000001</v>
          </cell>
          <cell r="M279">
            <v>132037780.7</v>
          </cell>
          <cell r="N279">
            <v>143655390.02000001</v>
          </cell>
          <cell r="O279">
            <v>150831520.13</v>
          </cell>
          <cell r="P279">
            <v>155954621.80000001</v>
          </cell>
          <cell r="Q279">
            <v>177761132.45000002</v>
          </cell>
          <cell r="R279">
            <v>188995345.02000001</v>
          </cell>
          <cell r="S279">
            <v>207081160.28999999</v>
          </cell>
          <cell r="T279">
            <v>215839285.48000002</v>
          </cell>
          <cell r="U279">
            <v>235275524.77000001</v>
          </cell>
          <cell r="V279">
            <v>244153074.56</v>
          </cell>
          <cell r="W279">
            <v>251441565.61000001</v>
          </cell>
          <cell r="X279">
            <v>261830675</v>
          </cell>
          <cell r="Y279">
            <v>274007146.16000003</v>
          </cell>
          <cell r="Z279">
            <v>302545659.94</v>
          </cell>
          <cell r="AA279">
            <v>317071324.36000001</v>
          </cell>
          <cell r="AB279">
            <v>341963500.84000003</v>
          </cell>
          <cell r="AC279">
            <v>359135068.66000003</v>
          </cell>
          <cell r="AD279">
            <v>366921103.13999999</v>
          </cell>
          <cell r="AE279">
            <v>375261970.61000001</v>
          </cell>
          <cell r="AF279">
            <v>380206493.09000003</v>
          </cell>
          <cell r="AG279">
            <v>387676298.61000001</v>
          </cell>
          <cell r="AH279">
            <v>393861362.47000003</v>
          </cell>
          <cell r="AI279">
            <v>401147217.63</v>
          </cell>
          <cell r="AJ279">
            <v>404468745.75</v>
          </cell>
          <cell r="AK279">
            <v>414187454.80000001</v>
          </cell>
          <cell r="AL279">
            <v>418310689.75</v>
          </cell>
          <cell r="AM279">
            <v>424543738.09000003</v>
          </cell>
          <cell r="AN279">
            <v>431220135.49000001</v>
          </cell>
          <cell r="AO279">
            <v>438755213.29000002</v>
          </cell>
          <cell r="AP279">
            <v>444415658.86000001</v>
          </cell>
          <cell r="AQ279">
            <v>450043008.75</v>
          </cell>
          <cell r="AR279">
            <v>460476250.74000001</v>
          </cell>
          <cell r="AS279">
            <v>466338956.59000003</v>
          </cell>
          <cell r="AT279">
            <v>473505981.63</v>
          </cell>
          <cell r="AU279">
            <v>483714376.00999999</v>
          </cell>
          <cell r="AV279">
            <v>493885252.68000001</v>
          </cell>
          <cell r="AW279">
            <v>503435246.56999999</v>
          </cell>
          <cell r="AX279">
            <v>524177285.74000001</v>
          </cell>
          <cell r="AY279">
            <v>532168349.29000002</v>
          </cell>
          <cell r="AZ279">
            <v>543941873.00999999</v>
          </cell>
          <cell r="BA279">
            <v>546858092.61000001</v>
          </cell>
        </row>
        <row r="280">
          <cell r="B280" t="str">
            <v>Egresos</v>
          </cell>
          <cell r="C280">
            <v>9585380104</v>
          </cell>
          <cell r="D280">
            <v>190074573.75999999</v>
          </cell>
          <cell r="E280">
            <v>682164611.94000006</v>
          </cell>
          <cell r="F280">
            <v>856976517.97000003</v>
          </cell>
          <cell r="G280">
            <v>1000702196.8000001</v>
          </cell>
          <cell r="H280">
            <v>1164303469.55</v>
          </cell>
          <cell r="I280">
            <v>1370050064.55</v>
          </cell>
          <cell r="J280">
            <v>1541191195.3399999</v>
          </cell>
          <cell r="K280">
            <v>1679605648.6300001</v>
          </cell>
          <cell r="L280">
            <v>1889164204.77</v>
          </cell>
          <cell r="M280">
            <v>2065047041.9400001</v>
          </cell>
          <cell r="N280">
            <v>2213151257.5</v>
          </cell>
          <cell r="O280">
            <v>2357306728.4900002</v>
          </cell>
          <cell r="P280">
            <v>2535041152.9400001</v>
          </cell>
          <cell r="Q280">
            <v>2704292481.71</v>
          </cell>
          <cell r="R280">
            <v>2914219055.77</v>
          </cell>
          <cell r="S280">
            <v>3031748653.9700003</v>
          </cell>
          <cell r="T280">
            <v>3252289472.79</v>
          </cell>
          <cell r="U280">
            <v>3367175911.0700002</v>
          </cell>
          <cell r="V280">
            <v>3538495401.0100002</v>
          </cell>
          <cell r="W280">
            <v>3672718361.3400002</v>
          </cell>
          <cell r="X280">
            <v>3793088720.4200001</v>
          </cell>
          <cell r="Y280">
            <v>3927674089.1800003</v>
          </cell>
          <cell r="Z280">
            <v>4070609920.8499999</v>
          </cell>
          <cell r="AA280">
            <v>4228812951.3400002</v>
          </cell>
          <cell r="AB280">
            <v>4389183745.6099997</v>
          </cell>
          <cell r="AC280">
            <v>4597270235.2700005</v>
          </cell>
          <cell r="AD280">
            <v>4720005857.1300001</v>
          </cell>
          <cell r="AE280">
            <v>4924702150.3000002</v>
          </cell>
          <cell r="AF280">
            <v>5070419110.2600002</v>
          </cell>
          <cell r="AG280">
            <v>5228278843.6599998</v>
          </cell>
          <cell r="AH280">
            <v>5385145431.1300001</v>
          </cell>
          <cell r="AI280">
            <v>5576729067.9099998</v>
          </cell>
          <cell r="AJ280">
            <v>5684267120.8500004</v>
          </cell>
          <cell r="AK280">
            <v>5969591150.4499998</v>
          </cell>
          <cell r="AL280">
            <v>6195997384.3100004</v>
          </cell>
          <cell r="AM280">
            <v>6509784684.96</v>
          </cell>
          <cell r="AN280">
            <v>6697608842.7700005</v>
          </cell>
          <cell r="AO280">
            <v>6966385123.9000006</v>
          </cell>
          <cell r="AP280">
            <v>7145127886.3699999</v>
          </cell>
          <cell r="AQ280">
            <v>7374584793.1900005</v>
          </cell>
          <cell r="AR280">
            <v>7630498095.5100002</v>
          </cell>
          <cell r="AS280">
            <v>7777221982.9099998</v>
          </cell>
          <cell r="AT280">
            <v>8028002359.4200001</v>
          </cell>
          <cell r="AU280">
            <v>8166933872.96</v>
          </cell>
          <cell r="AV280">
            <v>8324660634.7300005</v>
          </cell>
          <cell r="AW280">
            <v>8485392756.8800001</v>
          </cell>
          <cell r="AX280">
            <v>8818600957.75</v>
          </cell>
          <cell r="AY280">
            <v>9056288819.1700001</v>
          </cell>
          <cell r="AZ280">
            <v>9299159796.0300007</v>
          </cell>
          <cell r="BA280">
            <v>9585380104</v>
          </cell>
        </row>
        <row r="281">
          <cell r="B281" t="str">
            <v>Vta. de divisas para consig. ctas.comp. sec. priv.</v>
          </cell>
          <cell r="C281">
            <v>9095008472.0900002</v>
          </cell>
          <cell r="D281">
            <v>177890954.43000001</v>
          </cell>
          <cell r="E281">
            <v>646340613.06000006</v>
          </cell>
          <cell r="F281">
            <v>812791001.83000004</v>
          </cell>
          <cell r="G281">
            <v>949679153.67000008</v>
          </cell>
          <cell r="H281">
            <v>1104136977.3499999</v>
          </cell>
          <cell r="I281">
            <v>1300122985.96</v>
          </cell>
          <cell r="J281">
            <v>1463074359.0699999</v>
          </cell>
          <cell r="K281">
            <v>1593190207.7</v>
          </cell>
          <cell r="L281">
            <v>1789131928.46</v>
          </cell>
          <cell r="M281">
            <v>1959605420.0699999</v>
          </cell>
          <cell r="N281">
            <v>2095611817.3700001</v>
          </cell>
          <cell r="O281">
            <v>2229226595.5900002</v>
          </cell>
          <cell r="P281">
            <v>2398408310.21</v>
          </cell>
          <cell r="Q281">
            <v>2557596025.5900002</v>
          </cell>
          <cell r="R281">
            <v>2756579316.0100002</v>
          </cell>
          <cell r="S281">
            <v>2865373007.25</v>
          </cell>
          <cell r="T281">
            <v>3080022424.9299998</v>
          </cell>
          <cell r="U281">
            <v>3176330341</v>
          </cell>
          <cell r="V281">
            <v>3333535539.8099999</v>
          </cell>
          <cell r="W281">
            <v>3460034518.0700002</v>
          </cell>
          <cell r="X281">
            <v>3573910510.8600001</v>
          </cell>
          <cell r="Y281">
            <v>3700772317.4400001</v>
          </cell>
          <cell r="Z281">
            <v>3834423704.3499999</v>
          </cell>
          <cell r="AA281">
            <v>3980097705.3000002</v>
          </cell>
          <cell r="AB281">
            <v>4125516465.98</v>
          </cell>
          <cell r="AC281">
            <v>4316193110.0299997</v>
          </cell>
          <cell r="AD281">
            <v>4432966770.6700001</v>
          </cell>
          <cell r="AE281">
            <v>4611349859.0799999</v>
          </cell>
          <cell r="AF281">
            <v>4750055074.2399998</v>
          </cell>
          <cell r="AG281">
            <v>4896611793.54</v>
          </cell>
          <cell r="AH281">
            <v>5049025421.7399998</v>
          </cell>
          <cell r="AI281">
            <v>5231310027.7799997</v>
          </cell>
          <cell r="AJ281">
            <v>5335832755.79</v>
          </cell>
          <cell r="AK281">
            <v>5613571111.4099998</v>
          </cell>
          <cell r="AL281">
            <v>5834338815.79</v>
          </cell>
          <cell r="AM281">
            <v>6139066100.5</v>
          </cell>
          <cell r="AN281">
            <v>6319415695.9200001</v>
          </cell>
          <cell r="AO281">
            <v>6579777347.6700001</v>
          </cell>
          <cell r="AP281">
            <v>6753178673.6900005</v>
          </cell>
          <cell r="AQ281">
            <v>6972870089.2399998</v>
          </cell>
          <cell r="AR281">
            <v>7221589859.96</v>
          </cell>
          <cell r="AS281">
            <v>7362367205.8699999</v>
          </cell>
          <cell r="AT281">
            <v>7607157913.2700005</v>
          </cell>
          <cell r="AU281">
            <v>7740191567.4099998</v>
          </cell>
          <cell r="AV281">
            <v>7885831792.25</v>
          </cell>
          <cell r="AW281">
            <v>8043833353.1999998</v>
          </cell>
          <cell r="AX281">
            <v>8362649175.9700003</v>
          </cell>
          <cell r="AY281">
            <v>8589099155.9400005</v>
          </cell>
          <cell r="AZ281">
            <v>8818036352.2800007</v>
          </cell>
          <cell r="BA281">
            <v>9095008472.0900002</v>
          </cell>
        </row>
        <row r="282">
          <cell r="B282" t="str">
            <v>Dptos. en  Ctas. Ctes. en el Ext. Sec Priv.</v>
          </cell>
          <cell r="C282">
            <v>490371631.91000003</v>
          </cell>
          <cell r="D282">
            <v>12183619.33</v>
          </cell>
          <cell r="E282">
            <v>35823998.880000003</v>
          </cell>
          <cell r="F282">
            <v>44185516.140000001</v>
          </cell>
          <cell r="G282">
            <v>51023043.130000003</v>
          </cell>
          <cell r="H282">
            <v>60166492.200000003</v>
          </cell>
          <cell r="I282">
            <v>69927078.590000004</v>
          </cell>
          <cell r="J282">
            <v>78116836.269999996</v>
          </cell>
          <cell r="K282">
            <v>86415440.930000007</v>
          </cell>
          <cell r="L282">
            <v>100032276.31</v>
          </cell>
          <cell r="M282">
            <v>105441621.87</v>
          </cell>
          <cell r="N282">
            <v>117539440.13</v>
          </cell>
          <cell r="O282">
            <v>128080132.90000001</v>
          </cell>
          <cell r="P282">
            <v>136632842.72999999</v>
          </cell>
          <cell r="Q282">
            <v>146696456.12</v>
          </cell>
          <cell r="R282">
            <v>157639739.75999999</v>
          </cell>
          <cell r="S282">
            <v>166375646.72</v>
          </cell>
          <cell r="T282">
            <v>172267047.86000001</v>
          </cell>
          <cell r="U282">
            <v>190845570.06999999</v>
          </cell>
          <cell r="V282">
            <v>204959861.20000002</v>
          </cell>
          <cell r="W282">
            <v>212683843.27000001</v>
          </cell>
          <cell r="X282">
            <v>219178209.56</v>
          </cell>
          <cell r="Y282">
            <v>226901771.74000001</v>
          </cell>
          <cell r="Z282">
            <v>236186216.5</v>
          </cell>
          <cell r="AA282">
            <v>248715246.03999999</v>
          </cell>
          <cell r="AB282">
            <v>263667279.63</v>
          </cell>
          <cell r="AC282">
            <v>281077125.24000001</v>
          </cell>
          <cell r="AD282">
            <v>287039086.45999998</v>
          </cell>
          <cell r="AE282">
            <v>313352291.22000003</v>
          </cell>
          <cell r="AF282">
            <v>320364036.01999998</v>
          </cell>
          <cell r="AG282">
            <v>331667050.12</v>
          </cell>
          <cell r="AH282">
            <v>336120009.38999999</v>
          </cell>
          <cell r="AI282">
            <v>345419040.13</v>
          </cell>
          <cell r="AJ282">
            <v>348434365.06</v>
          </cell>
          <cell r="AK282">
            <v>356020039.04000002</v>
          </cell>
          <cell r="AL282">
            <v>361658568.51999998</v>
          </cell>
          <cell r="AM282">
            <v>370718584.45999998</v>
          </cell>
          <cell r="AN282">
            <v>378193146.85000002</v>
          </cell>
          <cell r="AO282">
            <v>386607776.23000002</v>
          </cell>
          <cell r="AP282">
            <v>391949212.68000001</v>
          </cell>
          <cell r="AQ282">
            <v>401714703.94999999</v>
          </cell>
          <cell r="AR282">
            <v>408908235.55000001</v>
          </cell>
          <cell r="AS282">
            <v>414854777.04000002</v>
          </cell>
          <cell r="AT282">
            <v>420844446.15000004</v>
          </cell>
          <cell r="AU282">
            <v>426742305.55000001</v>
          </cell>
          <cell r="AV282">
            <v>438828842.48000002</v>
          </cell>
          <cell r="AW282">
            <v>441559403.68000001</v>
          </cell>
          <cell r="AX282">
            <v>455951781.78000003</v>
          </cell>
          <cell r="AY282">
            <v>467189663.23000002</v>
          </cell>
          <cell r="AZ282">
            <v>481123443.75</v>
          </cell>
          <cell r="BA282">
            <v>490371631.91000003</v>
          </cell>
        </row>
        <row r="283">
          <cell r="B283" t="str">
            <v>Traslados entre Ctas de Comp. de un mismo Titular</v>
          </cell>
          <cell r="C283">
            <v>943192.84</v>
          </cell>
          <cell r="D283">
            <v>-311700</v>
          </cell>
          <cell r="E283">
            <v>-714845</v>
          </cell>
          <cell r="F283">
            <v>-714845</v>
          </cell>
          <cell r="G283">
            <v>-714845</v>
          </cell>
          <cell r="H283">
            <v>-797865</v>
          </cell>
          <cell r="I283">
            <v>-797865</v>
          </cell>
          <cell r="J283">
            <v>-814365</v>
          </cell>
          <cell r="K283">
            <v>-814365</v>
          </cell>
          <cell r="L283">
            <v>-814365</v>
          </cell>
          <cell r="M283">
            <v>-814365</v>
          </cell>
          <cell r="N283">
            <v>-814365</v>
          </cell>
          <cell r="O283">
            <v>-914365</v>
          </cell>
          <cell r="P283">
            <v>-909365</v>
          </cell>
          <cell r="Q283">
            <v>-907115</v>
          </cell>
          <cell r="R283">
            <v>-907115</v>
          </cell>
          <cell r="S283">
            <v>-907115</v>
          </cell>
          <cell r="T283">
            <v>-905615</v>
          </cell>
          <cell r="U283">
            <v>94385</v>
          </cell>
          <cell r="V283">
            <v>115351.2</v>
          </cell>
          <cell r="W283">
            <v>115351.2</v>
          </cell>
          <cell r="X283">
            <v>133176.20000000001</v>
          </cell>
          <cell r="Y283">
            <v>135676.20000000001</v>
          </cell>
          <cell r="Z283">
            <v>136814.82</v>
          </cell>
          <cell r="AA283">
            <v>137814.82</v>
          </cell>
          <cell r="AB283">
            <v>137814.82</v>
          </cell>
          <cell r="AC283">
            <v>139314.82</v>
          </cell>
          <cell r="AD283">
            <v>142294.82</v>
          </cell>
          <cell r="AE283">
            <v>635294.81999999995</v>
          </cell>
          <cell r="AF283">
            <v>635294.81999999995</v>
          </cell>
          <cell r="AG283">
            <v>641794.81999999995</v>
          </cell>
          <cell r="AH283">
            <v>640535.81999999995</v>
          </cell>
          <cell r="AI283">
            <v>660415.81999999995</v>
          </cell>
          <cell r="AJ283">
            <v>660415.81999999995</v>
          </cell>
          <cell r="AK283">
            <v>660415.81999999995</v>
          </cell>
          <cell r="AL283">
            <v>660415.81999999995</v>
          </cell>
          <cell r="AM283">
            <v>660415.81999999995</v>
          </cell>
          <cell r="AN283">
            <v>660415.81999999995</v>
          </cell>
          <cell r="AO283">
            <v>660415.81999999995</v>
          </cell>
          <cell r="AP283">
            <v>660415.81999999995</v>
          </cell>
          <cell r="AQ283">
            <v>660415.81999999995</v>
          </cell>
          <cell r="AR283">
            <v>660415.81999999995</v>
          </cell>
          <cell r="AS283">
            <v>660415.81999999995</v>
          </cell>
          <cell r="AT283">
            <v>660415.81999999995</v>
          </cell>
          <cell r="AU283">
            <v>660415.81999999995</v>
          </cell>
          <cell r="AV283">
            <v>660415.81999999995</v>
          </cell>
          <cell r="AW283">
            <v>660415.81999999995</v>
          </cell>
          <cell r="AX283">
            <v>660415.81999999995</v>
          </cell>
          <cell r="AY283">
            <v>660415.81999999995</v>
          </cell>
          <cell r="AZ283">
            <v>660415.81999999995</v>
          </cell>
          <cell r="BA283">
            <v>943192.84</v>
          </cell>
        </row>
        <row r="284">
          <cell r="B284" t="str">
            <v>Ingresos</v>
          </cell>
          <cell r="C284">
            <v>1883321.84</v>
          </cell>
          <cell r="D284">
            <v>0</v>
          </cell>
          <cell r="E284">
            <v>7000</v>
          </cell>
          <cell r="F284">
            <v>7000</v>
          </cell>
          <cell r="G284">
            <v>7000</v>
          </cell>
          <cell r="H284">
            <v>23980</v>
          </cell>
          <cell r="I284">
            <v>23980</v>
          </cell>
          <cell r="J284">
            <v>23980</v>
          </cell>
          <cell r="K284">
            <v>23980</v>
          </cell>
          <cell r="L284">
            <v>23980</v>
          </cell>
          <cell r="M284">
            <v>23980</v>
          </cell>
          <cell r="N284">
            <v>23980</v>
          </cell>
          <cell r="O284">
            <v>23980</v>
          </cell>
          <cell r="P284">
            <v>28980</v>
          </cell>
          <cell r="Q284">
            <v>31580</v>
          </cell>
          <cell r="R284">
            <v>31580</v>
          </cell>
          <cell r="S284">
            <v>31580</v>
          </cell>
          <cell r="T284">
            <v>33080</v>
          </cell>
          <cell r="U284">
            <v>1033080</v>
          </cell>
          <cell r="V284">
            <v>1054046.2</v>
          </cell>
          <cell r="W284">
            <v>1054046.2</v>
          </cell>
          <cell r="X284">
            <v>1072046.2</v>
          </cell>
          <cell r="Y284">
            <v>1074546.2</v>
          </cell>
          <cell r="Z284">
            <v>1075684.82</v>
          </cell>
          <cell r="AA284">
            <v>1076684.82</v>
          </cell>
          <cell r="AB284">
            <v>1076684.82</v>
          </cell>
          <cell r="AC284">
            <v>1078184.82</v>
          </cell>
          <cell r="AD284">
            <v>1081164.82</v>
          </cell>
          <cell r="AE284">
            <v>1574164.82</v>
          </cell>
          <cell r="AF284">
            <v>1574164.82</v>
          </cell>
          <cell r="AG284">
            <v>1580664.82</v>
          </cell>
          <cell r="AH284">
            <v>1580664.82</v>
          </cell>
          <cell r="AI284">
            <v>1600544.82</v>
          </cell>
          <cell r="AJ284">
            <v>1600544.82</v>
          </cell>
          <cell r="AK284">
            <v>1600544.82</v>
          </cell>
          <cell r="AL284">
            <v>1600544.82</v>
          </cell>
          <cell r="AM284">
            <v>1600544.82</v>
          </cell>
          <cell r="AN284">
            <v>1600544.82</v>
          </cell>
          <cell r="AO284">
            <v>1600544.82</v>
          </cell>
          <cell r="AP284">
            <v>1600544.82</v>
          </cell>
          <cell r="AQ284">
            <v>1600544.82</v>
          </cell>
          <cell r="AR284">
            <v>1600544.82</v>
          </cell>
          <cell r="AS284">
            <v>1600544.82</v>
          </cell>
          <cell r="AT284">
            <v>1600544.82</v>
          </cell>
          <cell r="AU284">
            <v>1600544.82</v>
          </cell>
          <cell r="AV284">
            <v>1600544.82</v>
          </cell>
          <cell r="AW284">
            <v>1600544.82</v>
          </cell>
          <cell r="AX284">
            <v>1600544.82</v>
          </cell>
          <cell r="AY284">
            <v>1600544.82</v>
          </cell>
          <cell r="AZ284">
            <v>1600544.82</v>
          </cell>
          <cell r="BA284">
            <v>1883321.84</v>
          </cell>
        </row>
        <row r="285">
          <cell r="B285" t="str">
            <v>Traslados entre ctas del mismo titular.</v>
          </cell>
          <cell r="C285">
            <v>1883321.84</v>
          </cell>
          <cell r="D285">
            <v>0</v>
          </cell>
          <cell r="E285">
            <v>7000</v>
          </cell>
          <cell r="F285">
            <v>7000</v>
          </cell>
          <cell r="G285">
            <v>7000</v>
          </cell>
          <cell r="H285">
            <v>23980</v>
          </cell>
          <cell r="I285">
            <v>23980</v>
          </cell>
          <cell r="J285">
            <v>23980</v>
          </cell>
          <cell r="K285">
            <v>23980</v>
          </cell>
          <cell r="L285">
            <v>23980</v>
          </cell>
          <cell r="M285">
            <v>23980</v>
          </cell>
          <cell r="N285">
            <v>23980</v>
          </cell>
          <cell r="O285">
            <v>23980</v>
          </cell>
          <cell r="P285">
            <v>28980</v>
          </cell>
          <cell r="Q285">
            <v>31580</v>
          </cell>
          <cell r="R285">
            <v>31580</v>
          </cell>
          <cell r="S285">
            <v>31580</v>
          </cell>
          <cell r="T285">
            <v>33080</v>
          </cell>
          <cell r="U285">
            <v>1033080</v>
          </cell>
          <cell r="V285">
            <v>1054046.2</v>
          </cell>
          <cell r="W285">
            <v>1054046.2</v>
          </cell>
          <cell r="X285">
            <v>1072046.2</v>
          </cell>
          <cell r="Y285">
            <v>1074546.2</v>
          </cell>
          <cell r="Z285">
            <v>1075684.82</v>
          </cell>
          <cell r="AA285">
            <v>1076684.82</v>
          </cell>
          <cell r="AB285">
            <v>1076684.82</v>
          </cell>
          <cell r="AC285">
            <v>1078184.82</v>
          </cell>
          <cell r="AD285">
            <v>1081164.82</v>
          </cell>
          <cell r="AE285">
            <v>1574164.82</v>
          </cell>
          <cell r="AF285">
            <v>1574164.82</v>
          </cell>
          <cell r="AG285">
            <v>1580664.82</v>
          </cell>
          <cell r="AH285">
            <v>1580664.82</v>
          </cell>
          <cell r="AI285">
            <v>1600544.82</v>
          </cell>
          <cell r="AJ285">
            <v>1600544.82</v>
          </cell>
          <cell r="AK285">
            <v>1600544.82</v>
          </cell>
          <cell r="AL285">
            <v>1600544.82</v>
          </cell>
          <cell r="AM285">
            <v>1600544.82</v>
          </cell>
          <cell r="AN285">
            <v>1600544.82</v>
          </cell>
          <cell r="AO285">
            <v>1600544.82</v>
          </cell>
          <cell r="AP285">
            <v>1600544.82</v>
          </cell>
          <cell r="AQ285">
            <v>1600544.82</v>
          </cell>
          <cell r="AR285">
            <v>1600544.82</v>
          </cell>
          <cell r="AS285">
            <v>1600544.82</v>
          </cell>
          <cell r="AT285">
            <v>1600544.82</v>
          </cell>
          <cell r="AU285">
            <v>1600544.82</v>
          </cell>
          <cell r="AV285">
            <v>1600544.82</v>
          </cell>
          <cell r="AW285">
            <v>1600544.82</v>
          </cell>
          <cell r="AX285">
            <v>1600544.82</v>
          </cell>
          <cell r="AY285">
            <v>1600544.82</v>
          </cell>
          <cell r="AZ285">
            <v>1600544.82</v>
          </cell>
          <cell r="BA285">
            <v>1883321.84</v>
          </cell>
        </row>
        <row r="286">
          <cell r="B286" t="str">
            <v>Traslados entre ctas del mismo titular Sec.Púb.</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Egresos</v>
          </cell>
          <cell r="C287">
            <v>940129</v>
          </cell>
          <cell r="D287">
            <v>311700</v>
          </cell>
          <cell r="E287">
            <v>721845</v>
          </cell>
          <cell r="F287">
            <v>721845</v>
          </cell>
          <cell r="G287">
            <v>721845</v>
          </cell>
          <cell r="H287">
            <v>821845</v>
          </cell>
          <cell r="I287">
            <v>821845</v>
          </cell>
          <cell r="J287">
            <v>838345</v>
          </cell>
          <cell r="K287">
            <v>838345</v>
          </cell>
          <cell r="L287">
            <v>838345</v>
          </cell>
          <cell r="M287">
            <v>838345</v>
          </cell>
          <cell r="N287">
            <v>838345</v>
          </cell>
          <cell r="O287">
            <v>938345</v>
          </cell>
          <cell r="P287">
            <v>938345</v>
          </cell>
          <cell r="Q287">
            <v>938695</v>
          </cell>
          <cell r="R287">
            <v>938695</v>
          </cell>
          <cell r="S287">
            <v>938695</v>
          </cell>
          <cell r="T287">
            <v>938695</v>
          </cell>
          <cell r="U287">
            <v>938695</v>
          </cell>
          <cell r="V287">
            <v>938695</v>
          </cell>
          <cell r="W287">
            <v>938695</v>
          </cell>
          <cell r="X287">
            <v>938870</v>
          </cell>
          <cell r="Y287">
            <v>938870</v>
          </cell>
          <cell r="Z287">
            <v>938870</v>
          </cell>
          <cell r="AA287">
            <v>938870</v>
          </cell>
          <cell r="AB287">
            <v>938870</v>
          </cell>
          <cell r="AC287">
            <v>938870</v>
          </cell>
          <cell r="AD287">
            <v>938870</v>
          </cell>
          <cell r="AE287">
            <v>938870</v>
          </cell>
          <cell r="AF287">
            <v>938870</v>
          </cell>
          <cell r="AG287">
            <v>938870</v>
          </cell>
          <cell r="AH287">
            <v>940129</v>
          </cell>
          <cell r="AI287">
            <v>940129</v>
          </cell>
          <cell r="AJ287">
            <v>940129</v>
          </cell>
          <cell r="AK287">
            <v>940129</v>
          </cell>
          <cell r="AL287">
            <v>940129</v>
          </cell>
          <cell r="AM287">
            <v>940129</v>
          </cell>
          <cell r="AN287">
            <v>940129</v>
          </cell>
          <cell r="AO287">
            <v>940129</v>
          </cell>
          <cell r="AP287">
            <v>940129</v>
          </cell>
          <cell r="AQ287">
            <v>940129</v>
          </cell>
          <cell r="AR287">
            <v>940129</v>
          </cell>
          <cell r="AS287">
            <v>940129</v>
          </cell>
          <cell r="AT287">
            <v>940129</v>
          </cell>
          <cell r="AU287">
            <v>940129</v>
          </cell>
          <cell r="AV287">
            <v>940129</v>
          </cell>
          <cell r="AW287">
            <v>940129</v>
          </cell>
          <cell r="AX287">
            <v>940129</v>
          </cell>
          <cell r="AY287">
            <v>940129</v>
          </cell>
          <cell r="AZ287">
            <v>940129</v>
          </cell>
          <cell r="BA287">
            <v>940129</v>
          </cell>
        </row>
        <row r="288">
          <cell r="B288" t="str">
            <v>Traslados entre ctas del mismo titular.</v>
          </cell>
          <cell r="C288">
            <v>940129</v>
          </cell>
          <cell r="D288">
            <v>311700</v>
          </cell>
          <cell r="E288">
            <v>721845</v>
          </cell>
          <cell r="F288">
            <v>721845</v>
          </cell>
          <cell r="G288">
            <v>721845</v>
          </cell>
          <cell r="H288">
            <v>821845</v>
          </cell>
          <cell r="I288">
            <v>821845</v>
          </cell>
          <cell r="J288">
            <v>838345</v>
          </cell>
          <cell r="K288">
            <v>838345</v>
          </cell>
          <cell r="L288">
            <v>838345</v>
          </cell>
          <cell r="M288">
            <v>838345</v>
          </cell>
          <cell r="N288">
            <v>838345</v>
          </cell>
          <cell r="O288">
            <v>938345</v>
          </cell>
          <cell r="P288">
            <v>938345</v>
          </cell>
          <cell r="Q288">
            <v>938695</v>
          </cell>
          <cell r="R288">
            <v>938695</v>
          </cell>
          <cell r="S288">
            <v>938695</v>
          </cell>
          <cell r="T288">
            <v>938695</v>
          </cell>
          <cell r="U288">
            <v>938695</v>
          </cell>
          <cell r="V288">
            <v>938695</v>
          </cell>
          <cell r="W288">
            <v>938695</v>
          </cell>
          <cell r="X288">
            <v>938870</v>
          </cell>
          <cell r="Y288">
            <v>938870</v>
          </cell>
          <cell r="Z288">
            <v>938870</v>
          </cell>
          <cell r="AA288">
            <v>938870</v>
          </cell>
          <cell r="AB288">
            <v>938870</v>
          </cell>
          <cell r="AC288">
            <v>938870</v>
          </cell>
          <cell r="AD288">
            <v>938870</v>
          </cell>
          <cell r="AE288">
            <v>938870</v>
          </cell>
          <cell r="AF288">
            <v>938870</v>
          </cell>
          <cell r="AG288">
            <v>938870</v>
          </cell>
          <cell r="AH288">
            <v>940129</v>
          </cell>
          <cell r="AI288">
            <v>940129</v>
          </cell>
          <cell r="AJ288">
            <v>940129</v>
          </cell>
          <cell r="AK288">
            <v>940129</v>
          </cell>
          <cell r="AL288">
            <v>940129</v>
          </cell>
          <cell r="AM288">
            <v>940129</v>
          </cell>
          <cell r="AN288">
            <v>940129</v>
          </cell>
          <cell r="AO288">
            <v>940129</v>
          </cell>
          <cell r="AP288">
            <v>940129</v>
          </cell>
          <cell r="AQ288">
            <v>940129</v>
          </cell>
          <cell r="AR288">
            <v>940129</v>
          </cell>
          <cell r="AS288">
            <v>940129</v>
          </cell>
          <cell r="AT288">
            <v>940129</v>
          </cell>
          <cell r="AU288">
            <v>940129</v>
          </cell>
          <cell r="AV288">
            <v>940129</v>
          </cell>
          <cell r="AW288">
            <v>940129</v>
          </cell>
          <cell r="AX288">
            <v>940129</v>
          </cell>
          <cell r="AY288">
            <v>940129</v>
          </cell>
          <cell r="AZ288">
            <v>940129</v>
          </cell>
          <cell r="BA288">
            <v>940129</v>
          </cell>
        </row>
        <row r="289">
          <cell r="B289" t="str">
            <v>Traslados entre ctas del mismo titular Sec. púb.</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Compra-Venta entre usuarios de Ctas. Ctes.Compcs.</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Ingresos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Egresos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Contratos de Asociación</v>
          </cell>
          <cell r="C293">
            <v>5950</v>
          </cell>
          <cell r="D293">
            <v>0</v>
          </cell>
          <cell r="E293">
            <v>0</v>
          </cell>
          <cell r="F293">
            <v>0</v>
          </cell>
          <cell r="G293">
            <v>0</v>
          </cell>
          <cell r="H293">
            <v>0</v>
          </cell>
          <cell r="I293">
            <v>0</v>
          </cell>
          <cell r="J293">
            <v>0</v>
          </cell>
          <cell r="K293">
            <v>0</v>
          </cell>
          <cell r="L293">
            <v>0</v>
          </cell>
          <cell r="M293">
            <v>0</v>
          </cell>
          <cell r="N293">
            <v>0</v>
          </cell>
          <cell r="O293">
            <v>0</v>
          </cell>
          <cell r="P293">
            <v>1250</v>
          </cell>
          <cell r="Q293">
            <v>1250</v>
          </cell>
          <cell r="R293">
            <v>3450</v>
          </cell>
          <cell r="S293">
            <v>3450</v>
          </cell>
          <cell r="T293">
            <v>3450</v>
          </cell>
          <cell r="U293">
            <v>3450</v>
          </cell>
          <cell r="V293">
            <v>3450</v>
          </cell>
          <cell r="W293">
            <v>3450</v>
          </cell>
          <cell r="X293">
            <v>3450</v>
          </cell>
          <cell r="Y293">
            <v>3450</v>
          </cell>
          <cell r="Z293">
            <v>3450</v>
          </cell>
          <cell r="AA293">
            <v>3450</v>
          </cell>
          <cell r="AB293">
            <v>3450</v>
          </cell>
          <cell r="AC293">
            <v>5950</v>
          </cell>
          <cell r="AD293">
            <v>5950</v>
          </cell>
          <cell r="AE293">
            <v>5950</v>
          </cell>
          <cell r="AF293">
            <v>5950</v>
          </cell>
          <cell r="AG293">
            <v>5950</v>
          </cell>
          <cell r="AH293">
            <v>5950</v>
          </cell>
          <cell r="AI293">
            <v>5950</v>
          </cell>
          <cell r="AJ293">
            <v>5950</v>
          </cell>
          <cell r="AK293">
            <v>5950</v>
          </cell>
          <cell r="AL293">
            <v>5950</v>
          </cell>
          <cell r="AM293">
            <v>5950</v>
          </cell>
          <cell r="AN293">
            <v>5950</v>
          </cell>
          <cell r="AO293">
            <v>5950</v>
          </cell>
          <cell r="AP293">
            <v>5950</v>
          </cell>
          <cell r="AQ293">
            <v>5950</v>
          </cell>
          <cell r="AR293">
            <v>5950</v>
          </cell>
          <cell r="AS293">
            <v>5950</v>
          </cell>
          <cell r="AT293">
            <v>5950</v>
          </cell>
          <cell r="AU293">
            <v>5950</v>
          </cell>
          <cell r="AV293">
            <v>5950</v>
          </cell>
          <cell r="AW293">
            <v>5950</v>
          </cell>
          <cell r="AX293">
            <v>5950</v>
          </cell>
          <cell r="AY293">
            <v>5950</v>
          </cell>
          <cell r="AZ293">
            <v>5950</v>
          </cell>
          <cell r="BA293">
            <v>5950</v>
          </cell>
        </row>
        <row r="294">
          <cell r="B294" t="str">
            <v>Ingresos</v>
          </cell>
          <cell r="C294">
            <v>5950</v>
          </cell>
          <cell r="D294">
            <v>0</v>
          </cell>
          <cell r="E294">
            <v>0</v>
          </cell>
          <cell r="F294">
            <v>0</v>
          </cell>
          <cell r="G294">
            <v>0</v>
          </cell>
          <cell r="H294">
            <v>0</v>
          </cell>
          <cell r="I294">
            <v>0</v>
          </cell>
          <cell r="J294">
            <v>0</v>
          </cell>
          <cell r="K294">
            <v>0</v>
          </cell>
          <cell r="L294">
            <v>0</v>
          </cell>
          <cell r="M294">
            <v>0</v>
          </cell>
          <cell r="N294">
            <v>0</v>
          </cell>
          <cell r="O294">
            <v>0</v>
          </cell>
          <cell r="P294">
            <v>1250</v>
          </cell>
          <cell r="Q294">
            <v>1250</v>
          </cell>
          <cell r="R294">
            <v>3450</v>
          </cell>
          <cell r="S294">
            <v>3450</v>
          </cell>
          <cell r="T294">
            <v>3450</v>
          </cell>
          <cell r="U294">
            <v>3450</v>
          </cell>
          <cell r="V294">
            <v>3450</v>
          </cell>
          <cell r="W294">
            <v>3450</v>
          </cell>
          <cell r="X294">
            <v>3450</v>
          </cell>
          <cell r="Y294">
            <v>3450</v>
          </cell>
          <cell r="Z294">
            <v>3450</v>
          </cell>
          <cell r="AA294">
            <v>3450</v>
          </cell>
          <cell r="AB294">
            <v>3450</v>
          </cell>
          <cell r="AC294">
            <v>5950</v>
          </cell>
          <cell r="AD294">
            <v>5950</v>
          </cell>
          <cell r="AE294">
            <v>5950</v>
          </cell>
          <cell r="AF294">
            <v>5950</v>
          </cell>
          <cell r="AG294">
            <v>5950</v>
          </cell>
          <cell r="AH294">
            <v>5950</v>
          </cell>
          <cell r="AI294">
            <v>5950</v>
          </cell>
          <cell r="AJ294">
            <v>5950</v>
          </cell>
          <cell r="AK294">
            <v>5950</v>
          </cell>
          <cell r="AL294">
            <v>5950</v>
          </cell>
          <cell r="AM294">
            <v>5950</v>
          </cell>
          <cell r="AN294">
            <v>5950</v>
          </cell>
          <cell r="AO294">
            <v>5950</v>
          </cell>
          <cell r="AP294">
            <v>5950</v>
          </cell>
          <cell r="AQ294">
            <v>5950</v>
          </cell>
          <cell r="AR294">
            <v>5950</v>
          </cell>
          <cell r="AS294">
            <v>5950</v>
          </cell>
          <cell r="AT294">
            <v>5950</v>
          </cell>
          <cell r="AU294">
            <v>5950</v>
          </cell>
          <cell r="AV294">
            <v>5950</v>
          </cell>
          <cell r="AW294">
            <v>5950</v>
          </cell>
          <cell r="AX294">
            <v>5950</v>
          </cell>
          <cell r="AY294">
            <v>5950</v>
          </cell>
          <cell r="AZ294">
            <v>5950</v>
          </cell>
          <cell r="BA294">
            <v>5950</v>
          </cell>
        </row>
        <row r="295">
          <cell r="B295" t="str">
            <v>Egresos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Op. de derivados. o  por pago de margen o prima</v>
          </cell>
          <cell r="C296">
            <v>43359029.020000003</v>
          </cell>
          <cell r="D296">
            <v>-368380.94</v>
          </cell>
          <cell r="E296">
            <v>-9209321.0800000001</v>
          </cell>
          <cell r="F296">
            <v>-7899880.7300000004</v>
          </cell>
          <cell r="G296">
            <v>-8343960.1000000006</v>
          </cell>
          <cell r="H296">
            <v>-7492313.5499999998</v>
          </cell>
          <cell r="I296">
            <v>-6150497.9199999999</v>
          </cell>
          <cell r="J296">
            <v>-5261788.26</v>
          </cell>
          <cell r="K296">
            <v>-2922340.09</v>
          </cell>
          <cell r="L296">
            <v>-2295147.14</v>
          </cell>
          <cell r="M296">
            <v>-1418835.46</v>
          </cell>
          <cell r="N296">
            <v>-1953464.25</v>
          </cell>
          <cell r="O296">
            <v>-827009.04</v>
          </cell>
          <cell r="P296">
            <v>-6841182.0099999998</v>
          </cell>
          <cell r="Q296">
            <v>-6969273.1400000006</v>
          </cell>
          <cell r="R296">
            <v>-6089568.6600000001</v>
          </cell>
          <cell r="S296">
            <v>-6243097.7800000003</v>
          </cell>
          <cell r="T296">
            <v>-2318294.5299999998</v>
          </cell>
          <cell r="U296">
            <v>-2981988.83</v>
          </cell>
          <cell r="V296">
            <v>-487449.97</v>
          </cell>
          <cell r="W296">
            <v>841115.92</v>
          </cell>
          <cell r="X296">
            <v>-822530.14</v>
          </cell>
          <cell r="Y296">
            <v>-2497656.39</v>
          </cell>
          <cell r="Z296">
            <v>-1826816.05</v>
          </cell>
          <cell r="AA296">
            <v>-548341.85</v>
          </cell>
          <cell r="AB296">
            <v>-2887154.02</v>
          </cell>
          <cell r="AC296">
            <v>-4792581.04</v>
          </cell>
          <cell r="AD296">
            <v>-4330214.1500000004</v>
          </cell>
          <cell r="AE296">
            <v>-4571279.9800000004</v>
          </cell>
          <cell r="AF296">
            <v>-5716856.1000000006</v>
          </cell>
          <cell r="AG296">
            <v>4315741.67</v>
          </cell>
          <cell r="AH296">
            <v>5828160.04</v>
          </cell>
          <cell r="AI296">
            <v>5266713.08</v>
          </cell>
          <cell r="AJ296">
            <v>6438077.3799999999</v>
          </cell>
          <cell r="AK296">
            <v>6645857.1299999999</v>
          </cell>
          <cell r="AL296">
            <v>14682204.73</v>
          </cell>
          <cell r="AM296">
            <v>14925691.4</v>
          </cell>
          <cell r="AN296">
            <v>15833295.200000001</v>
          </cell>
          <cell r="AO296">
            <v>18027677.920000002</v>
          </cell>
          <cell r="AP296">
            <v>20697702.170000002</v>
          </cell>
          <cell r="AQ296">
            <v>19973644.73</v>
          </cell>
          <cell r="AR296">
            <v>21479221.240000002</v>
          </cell>
          <cell r="AS296">
            <v>21496181.370000001</v>
          </cell>
          <cell r="AT296">
            <v>23221040</v>
          </cell>
          <cell r="AU296">
            <v>23145602.449999999</v>
          </cell>
          <cell r="AV296">
            <v>27600268.48</v>
          </cell>
          <cell r="AW296">
            <v>25893855.460000001</v>
          </cell>
          <cell r="AX296">
            <v>33919174.609999999</v>
          </cell>
          <cell r="AY296">
            <v>38166233.880000003</v>
          </cell>
          <cell r="AZ296">
            <v>41499348.740000002</v>
          </cell>
          <cell r="BA296">
            <v>43359029.020000003</v>
          </cell>
        </row>
        <row r="297">
          <cell r="B297" t="str">
            <v>Ingresos</v>
          </cell>
          <cell r="C297">
            <v>150052299.78</v>
          </cell>
          <cell r="D297">
            <v>1214525.6299999999</v>
          </cell>
          <cell r="E297">
            <v>6941548.7199999997</v>
          </cell>
          <cell r="F297">
            <v>10385925.01</v>
          </cell>
          <cell r="G297">
            <v>10888878.810000001</v>
          </cell>
          <cell r="H297">
            <v>11947551.25</v>
          </cell>
          <cell r="I297">
            <v>14419316.280000001</v>
          </cell>
          <cell r="J297">
            <v>15596012</v>
          </cell>
          <cell r="K297">
            <v>19149704.190000001</v>
          </cell>
          <cell r="L297">
            <v>21329227</v>
          </cell>
          <cell r="M297">
            <v>23035885</v>
          </cell>
          <cell r="N297">
            <v>23983537.990000002</v>
          </cell>
          <cell r="O297">
            <v>25770648.920000002</v>
          </cell>
          <cell r="P297">
            <v>28635979.93</v>
          </cell>
          <cell r="Q297">
            <v>31233324.170000002</v>
          </cell>
          <cell r="R297">
            <v>33309938.420000002</v>
          </cell>
          <cell r="S297">
            <v>34164944.869999997</v>
          </cell>
          <cell r="T297">
            <v>39377847.130000003</v>
          </cell>
          <cell r="U297">
            <v>40789421.969999999</v>
          </cell>
          <cell r="V297">
            <v>45663501.710000001</v>
          </cell>
          <cell r="W297">
            <v>48137694.07</v>
          </cell>
          <cell r="X297">
            <v>49673510.210000001</v>
          </cell>
          <cell r="Y297">
            <v>50999049.219999999</v>
          </cell>
          <cell r="Z297">
            <v>52329641.550000004</v>
          </cell>
          <cell r="AA297">
            <v>53720496.789999999</v>
          </cell>
          <cell r="AB297">
            <v>58096160.140000001</v>
          </cell>
          <cell r="AC297">
            <v>58806043.870000005</v>
          </cell>
          <cell r="AD297">
            <v>61827847.060000002</v>
          </cell>
          <cell r="AE297">
            <v>63149680.780000001</v>
          </cell>
          <cell r="AF297">
            <v>64384774.550000004</v>
          </cell>
          <cell r="AG297">
            <v>74512637.640000001</v>
          </cell>
          <cell r="AH297">
            <v>77747401.760000005</v>
          </cell>
          <cell r="AI297">
            <v>80011841.709999993</v>
          </cell>
          <cell r="AJ297">
            <v>81183206.010000005</v>
          </cell>
          <cell r="AK297">
            <v>85533039.540000007</v>
          </cell>
          <cell r="AL297">
            <v>94328049.210000008</v>
          </cell>
          <cell r="AM297">
            <v>96290610.859999999</v>
          </cell>
          <cell r="AN297">
            <v>97507457.310000002</v>
          </cell>
          <cell r="AO297">
            <v>102974974.61</v>
          </cell>
          <cell r="AP297">
            <v>106007432.64</v>
          </cell>
          <cell r="AQ297">
            <v>106392570.93000001</v>
          </cell>
          <cell r="AR297">
            <v>108244958.28</v>
          </cell>
          <cell r="AS297">
            <v>109414125.75</v>
          </cell>
          <cell r="AT297">
            <v>111764768.48</v>
          </cell>
          <cell r="AU297">
            <v>113887951.64</v>
          </cell>
          <cell r="AV297">
            <v>119002899.54000001</v>
          </cell>
          <cell r="AW297">
            <v>122665486.52</v>
          </cell>
          <cell r="AX297">
            <v>132626595.31</v>
          </cell>
          <cell r="AY297">
            <v>140889035.53999999</v>
          </cell>
          <cell r="AZ297">
            <v>147443291.80000001</v>
          </cell>
          <cell r="BA297">
            <v>150052299.78</v>
          </cell>
        </row>
        <row r="298">
          <cell r="B298" t="str">
            <v>Egresos</v>
          </cell>
          <cell r="C298">
            <v>106693270.76000001</v>
          </cell>
          <cell r="D298">
            <v>1582906.57</v>
          </cell>
          <cell r="E298">
            <v>16150869.800000001</v>
          </cell>
          <cell r="F298">
            <v>18285805.740000002</v>
          </cell>
          <cell r="G298">
            <v>19232838.91</v>
          </cell>
          <cell r="H298">
            <v>19439864.800000001</v>
          </cell>
          <cell r="I298">
            <v>20569814.199999999</v>
          </cell>
          <cell r="J298">
            <v>20857800.260000002</v>
          </cell>
          <cell r="K298">
            <v>22072044.280000001</v>
          </cell>
          <cell r="L298">
            <v>23624374.140000001</v>
          </cell>
          <cell r="M298">
            <v>24454720.460000001</v>
          </cell>
          <cell r="N298">
            <v>25937002.240000002</v>
          </cell>
          <cell r="O298">
            <v>26597657.960000001</v>
          </cell>
          <cell r="P298">
            <v>35477161.939999998</v>
          </cell>
          <cell r="Q298">
            <v>38202597.310000002</v>
          </cell>
          <cell r="R298">
            <v>39399507.079999998</v>
          </cell>
          <cell r="S298">
            <v>40408042.649999999</v>
          </cell>
          <cell r="T298">
            <v>41696141.660000004</v>
          </cell>
          <cell r="U298">
            <v>43771410.800000004</v>
          </cell>
          <cell r="V298">
            <v>46150951.68</v>
          </cell>
          <cell r="W298">
            <v>47296578.149999999</v>
          </cell>
          <cell r="X298">
            <v>50496040.350000001</v>
          </cell>
          <cell r="Y298">
            <v>53496705.609999999</v>
          </cell>
          <cell r="Z298">
            <v>54156457.600000001</v>
          </cell>
          <cell r="AA298">
            <v>54268838.640000001</v>
          </cell>
          <cell r="AB298">
            <v>60983314.160000004</v>
          </cell>
          <cell r="AC298">
            <v>63598624.910000004</v>
          </cell>
          <cell r="AD298">
            <v>66158061.210000001</v>
          </cell>
          <cell r="AE298">
            <v>67720960.760000005</v>
          </cell>
          <cell r="AF298">
            <v>70101630.650000006</v>
          </cell>
          <cell r="AG298">
            <v>70196895.969999999</v>
          </cell>
          <cell r="AH298">
            <v>71919241.719999999</v>
          </cell>
          <cell r="AI298">
            <v>74745128.629999995</v>
          </cell>
          <cell r="AJ298">
            <v>74745128.629999995</v>
          </cell>
          <cell r="AK298">
            <v>78887182.409999996</v>
          </cell>
          <cell r="AL298">
            <v>79645844.480000004</v>
          </cell>
          <cell r="AM298">
            <v>81364919.459999993</v>
          </cell>
          <cell r="AN298">
            <v>81674162.109999999</v>
          </cell>
          <cell r="AO298">
            <v>84947296.689999998</v>
          </cell>
          <cell r="AP298">
            <v>85309730.469999999</v>
          </cell>
          <cell r="AQ298">
            <v>86418926.200000003</v>
          </cell>
          <cell r="AR298">
            <v>86765737.040000007</v>
          </cell>
          <cell r="AS298">
            <v>87917944.379999995</v>
          </cell>
          <cell r="AT298">
            <v>88543728.480000004</v>
          </cell>
          <cell r="AU298">
            <v>90742349.189999998</v>
          </cell>
          <cell r="AV298">
            <v>91402631.060000002</v>
          </cell>
          <cell r="AW298">
            <v>96771631.060000002</v>
          </cell>
          <cell r="AX298">
            <v>98707420.700000003</v>
          </cell>
          <cell r="AY298">
            <v>102722801.66</v>
          </cell>
          <cell r="AZ298">
            <v>105943943.06</v>
          </cell>
          <cell r="BA298">
            <v>106693270.76000001</v>
          </cell>
        </row>
        <row r="299">
          <cell r="B299" t="str">
            <v>Operaciones overnight</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Ingresos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Egresos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A302" t="str">
            <v>000.002.003.008.</v>
          </cell>
          <cell r="B302" t="str">
            <v>Pago de obligaciones entre residentes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A303" t="str">
            <v>000.002.003.008.001.</v>
          </cell>
          <cell r="B303" t="str">
            <v>Ingresos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A304" t="str">
            <v>000.002.003.008.002.</v>
          </cell>
          <cell r="B304" t="str">
            <v>Egresos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A305" t="str">
            <v>000.002.003.009.</v>
          </cell>
          <cell r="B305" t="str">
            <v>Variacion posicion propia</v>
          </cell>
          <cell r="C305">
            <v>-435502024.25999999</v>
          </cell>
          <cell r="D305">
            <v>209041882.23000002</v>
          </cell>
          <cell r="E305">
            <v>163804845.25</v>
          </cell>
          <cell r="F305">
            <v>120000203.40000001</v>
          </cell>
          <cell r="G305">
            <v>185521982.77000001</v>
          </cell>
          <cell r="H305">
            <v>148893969.88</v>
          </cell>
          <cell r="I305">
            <v>165457441.16</v>
          </cell>
          <cell r="J305">
            <v>139974023</v>
          </cell>
          <cell r="K305">
            <v>-9933472.1400000006</v>
          </cell>
          <cell r="L305">
            <v>49876720.079999998</v>
          </cell>
          <cell r="M305">
            <v>10033732.439999999</v>
          </cell>
          <cell r="N305">
            <v>107734322.02</v>
          </cell>
          <cell r="O305">
            <v>154328303.81999999</v>
          </cell>
          <cell r="P305">
            <v>55159520.280000001</v>
          </cell>
          <cell r="Q305">
            <v>10162939.970000001</v>
          </cell>
          <cell r="R305">
            <v>6941825.1699999999</v>
          </cell>
          <cell r="S305">
            <v>-133386245.73</v>
          </cell>
          <cell r="T305">
            <v>-66568000.270000003</v>
          </cell>
          <cell r="U305">
            <v>-214365580.62</v>
          </cell>
          <cell r="V305">
            <v>-106632138.08</v>
          </cell>
          <cell r="W305">
            <v>15138127.23</v>
          </cell>
          <cell r="X305">
            <v>-208230377.72</v>
          </cell>
          <cell r="Y305">
            <v>-85720300.409999996</v>
          </cell>
          <cell r="Z305">
            <v>-40142969.25</v>
          </cell>
          <cell r="AA305">
            <v>-75389365</v>
          </cell>
          <cell r="AB305">
            <v>-55530284.370000005</v>
          </cell>
          <cell r="AC305">
            <v>-128133269.01000001</v>
          </cell>
          <cell r="AD305">
            <v>-206344247.86000001</v>
          </cell>
          <cell r="AE305">
            <v>-188827010.72999999</v>
          </cell>
          <cell r="AF305">
            <v>-115998548.3</v>
          </cell>
          <cell r="AG305">
            <v>-141424073.13999999</v>
          </cell>
          <cell r="AH305">
            <v>-197393990.46000001</v>
          </cell>
          <cell r="AI305">
            <v>-81885440.950000003</v>
          </cell>
          <cell r="AJ305">
            <v>-126847026.51000001</v>
          </cell>
          <cell r="AK305">
            <v>-63299270.259999998</v>
          </cell>
          <cell r="AL305">
            <v>-81280697.590000004</v>
          </cell>
          <cell r="AM305">
            <v>-346196024.03000003</v>
          </cell>
          <cell r="AN305">
            <v>-336903175.68000001</v>
          </cell>
          <cell r="AO305">
            <v>-408751236.47000003</v>
          </cell>
          <cell r="AP305">
            <v>-528496309.57999998</v>
          </cell>
          <cell r="AQ305">
            <v>-477623568.60000002</v>
          </cell>
          <cell r="AR305">
            <v>-534653592.69999999</v>
          </cell>
          <cell r="AS305">
            <v>-484977169.60000002</v>
          </cell>
          <cell r="AT305">
            <v>-320390086.33999997</v>
          </cell>
          <cell r="AU305">
            <v>-377388936.28000003</v>
          </cell>
          <cell r="AV305">
            <v>-305917256.44</v>
          </cell>
          <cell r="AW305">
            <v>-323114145.69999999</v>
          </cell>
          <cell r="AX305">
            <v>-542345824.34000003</v>
          </cell>
          <cell r="AY305">
            <v>-655643151.14999998</v>
          </cell>
          <cell r="AZ305">
            <v>-553144680.57000005</v>
          </cell>
          <cell r="BA305">
            <v>-435502024.25999999</v>
          </cell>
        </row>
        <row r="306">
          <cell r="A306" t="str">
            <v>000.002.003.009.001.</v>
          </cell>
          <cell r="B306" t="str">
            <v>Banco republica compra-venta posicion propia</v>
          </cell>
          <cell r="C306">
            <v>2404863775.71</v>
          </cell>
          <cell r="D306">
            <v>200000000</v>
          </cell>
          <cell r="E306">
            <v>400000000</v>
          </cell>
          <cell r="F306">
            <v>400000000</v>
          </cell>
          <cell r="G306">
            <v>400000000</v>
          </cell>
          <cell r="H306">
            <v>400000000</v>
          </cell>
          <cell r="I306">
            <v>400000000</v>
          </cell>
          <cell r="J306">
            <v>400000000</v>
          </cell>
          <cell r="K306">
            <v>400000000</v>
          </cell>
          <cell r="L306">
            <v>400000000</v>
          </cell>
          <cell r="M306">
            <v>400000000</v>
          </cell>
          <cell r="N306">
            <v>400000000</v>
          </cell>
          <cell r="O306">
            <v>525000000</v>
          </cell>
          <cell r="P306">
            <v>600000000</v>
          </cell>
          <cell r="Q306">
            <v>600000000</v>
          </cell>
          <cell r="R306">
            <v>600000000</v>
          </cell>
          <cell r="S306">
            <v>600000000</v>
          </cell>
          <cell r="T306">
            <v>600000000</v>
          </cell>
          <cell r="U306">
            <v>500000000</v>
          </cell>
          <cell r="V306">
            <v>500000000</v>
          </cell>
          <cell r="W306">
            <v>651500000</v>
          </cell>
          <cell r="X306">
            <v>666500000</v>
          </cell>
          <cell r="Y306">
            <v>700000000</v>
          </cell>
          <cell r="Z306">
            <v>700000000</v>
          </cell>
          <cell r="AA306">
            <v>700000000</v>
          </cell>
          <cell r="AB306">
            <v>879700000</v>
          </cell>
          <cell r="AC306">
            <v>899900000</v>
          </cell>
          <cell r="AD306">
            <v>899900000</v>
          </cell>
          <cell r="AE306">
            <v>899900000</v>
          </cell>
          <cell r="AF306">
            <v>1067400000</v>
          </cell>
          <cell r="AG306">
            <v>1077600000</v>
          </cell>
          <cell r="AH306">
            <v>1079300000</v>
          </cell>
          <cell r="AI306">
            <v>1099700000</v>
          </cell>
          <cell r="AJ306">
            <v>1099700000</v>
          </cell>
          <cell r="AK306">
            <v>1299700000</v>
          </cell>
          <cell r="AL306">
            <v>1299700000</v>
          </cell>
          <cell r="AM306">
            <v>1164766488.72</v>
          </cell>
          <cell r="AN306">
            <v>1164766488.72</v>
          </cell>
          <cell r="AO306">
            <v>1164766488.72</v>
          </cell>
          <cell r="AP306">
            <v>1253166488.72</v>
          </cell>
          <cell r="AQ306">
            <v>1290616488.72</v>
          </cell>
          <cell r="AR306">
            <v>1310816488.72</v>
          </cell>
          <cell r="AS306">
            <v>1412216488.72</v>
          </cell>
          <cell r="AT306">
            <v>1548316488.72</v>
          </cell>
          <cell r="AU306">
            <v>1649841488.72</v>
          </cell>
          <cell r="AV306">
            <v>1859016488.72</v>
          </cell>
          <cell r="AW306">
            <v>1877766488.72</v>
          </cell>
          <cell r="AX306">
            <v>2013266488.72</v>
          </cell>
          <cell r="AY306">
            <v>2000213775.71</v>
          </cell>
          <cell r="AZ306">
            <v>2279343775.71</v>
          </cell>
          <cell r="BA306">
            <v>2404863775.71</v>
          </cell>
        </row>
        <row r="307">
          <cell r="A307" t="str">
            <v>000.002.003.009.001.001.</v>
          </cell>
          <cell r="B307" t="str">
            <v>Ingresos</v>
          </cell>
          <cell r="C307">
            <v>2904860000</v>
          </cell>
          <cell r="D307">
            <v>200000000</v>
          </cell>
          <cell r="E307">
            <v>400000000</v>
          </cell>
          <cell r="F307">
            <v>400000000</v>
          </cell>
          <cell r="G307">
            <v>400000000</v>
          </cell>
          <cell r="H307">
            <v>400000000</v>
          </cell>
          <cell r="I307">
            <v>400000000</v>
          </cell>
          <cell r="J307">
            <v>400000000</v>
          </cell>
          <cell r="K307">
            <v>400000000</v>
          </cell>
          <cell r="L307">
            <v>400000000</v>
          </cell>
          <cell r="M307">
            <v>400000000</v>
          </cell>
          <cell r="N307">
            <v>400000000</v>
          </cell>
          <cell r="O307">
            <v>525000000</v>
          </cell>
          <cell r="P307">
            <v>600000000</v>
          </cell>
          <cell r="Q307">
            <v>600000000</v>
          </cell>
          <cell r="R307">
            <v>600000000</v>
          </cell>
          <cell r="S307">
            <v>600000000</v>
          </cell>
          <cell r="T307">
            <v>600000000</v>
          </cell>
          <cell r="U307">
            <v>600000000</v>
          </cell>
          <cell r="V307">
            <v>600000000</v>
          </cell>
          <cell r="W307">
            <v>751500000</v>
          </cell>
          <cell r="X307">
            <v>766500000</v>
          </cell>
          <cell r="Y307">
            <v>800000000</v>
          </cell>
          <cell r="Z307">
            <v>800000000</v>
          </cell>
          <cell r="AA307">
            <v>800000000</v>
          </cell>
          <cell r="AB307">
            <v>979700000</v>
          </cell>
          <cell r="AC307">
            <v>999900000</v>
          </cell>
          <cell r="AD307">
            <v>999900000</v>
          </cell>
          <cell r="AE307">
            <v>999900000</v>
          </cell>
          <cell r="AF307">
            <v>1167400000</v>
          </cell>
          <cell r="AG307">
            <v>1177600000</v>
          </cell>
          <cell r="AH307">
            <v>1179300000</v>
          </cell>
          <cell r="AI307">
            <v>1199700000</v>
          </cell>
          <cell r="AJ307">
            <v>1199700000</v>
          </cell>
          <cell r="AK307">
            <v>1399700000</v>
          </cell>
          <cell r="AL307">
            <v>1399700000</v>
          </cell>
          <cell r="AM307">
            <v>1401450000</v>
          </cell>
          <cell r="AN307">
            <v>1401450000</v>
          </cell>
          <cell r="AO307">
            <v>1401450000</v>
          </cell>
          <cell r="AP307">
            <v>1489850000</v>
          </cell>
          <cell r="AQ307">
            <v>1527300000</v>
          </cell>
          <cell r="AR307">
            <v>1547500000</v>
          </cell>
          <cell r="AS307">
            <v>1648900000</v>
          </cell>
          <cell r="AT307">
            <v>1785000000</v>
          </cell>
          <cell r="AU307">
            <v>1886525000</v>
          </cell>
          <cell r="AV307">
            <v>2095700000</v>
          </cell>
          <cell r="AW307">
            <v>2114450000</v>
          </cell>
          <cell r="AX307">
            <v>2249950000</v>
          </cell>
          <cell r="AY307">
            <v>2445650000</v>
          </cell>
          <cell r="AZ307">
            <v>2779340000</v>
          </cell>
          <cell r="BA307">
            <v>2904860000</v>
          </cell>
        </row>
        <row r="308">
          <cell r="A308" t="str">
            <v>000.002.003.009.001.002.</v>
          </cell>
          <cell r="B308" t="str">
            <v>Egresos</v>
          </cell>
          <cell r="C308">
            <v>499996224.29000002</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100000000</v>
          </cell>
          <cell r="V308">
            <v>100000000</v>
          </cell>
          <cell r="W308">
            <v>100000000</v>
          </cell>
          <cell r="X308">
            <v>100000000</v>
          </cell>
          <cell r="Y308">
            <v>100000000</v>
          </cell>
          <cell r="Z308">
            <v>100000000</v>
          </cell>
          <cell r="AA308">
            <v>100000000</v>
          </cell>
          <cell r="AB308">
            <v>100000000</v>
          </cell>
          <cell r="AC308">
            <v>100000000</v>
          </cell>
          <cell r="AD308">
            <v>100000000</v>
          </cell>
          <cell r="AE308">
            <v>100000000</v>
          </cell>
          <cell r="AF308">
            <v>100000000</v>
          </cell>
          <cell r="AG308">
            <v>100000000</v>
          </cell>
          <cell r="AH308">
            <v>100000000</v>
          </cell>
          <cell r="AI308">
            <v>100000000</v>
          </cell>
          <cell r="AJ308">
            <v>100000000</v>
          </cell>
          <cell r="AK308">
            <v>100000000</v>
          </cell>
          <cell r="AL308">
            <v>100000000</v>
          </cell>
          <cell r="AM308">
            <v>236683511.28</v>
          </cell>
          <cell r="AN308">
            <v>236683511.28</v>
          </cell>
          <cell r="AO308">
            <v>236683511.28</v>
          </cell>
          <cell r="AP308">
            <v>236683511.28</v>
          </cell>
          <cell r="AQ308">
            <v>236683511.28</v>
          </cell>
          <cell r="AR308">
            <v>236683511.28</v>
          </cell>
          <cell r="AS308">
            <v>236683511.28</v>
          </cell>
          <cell r="AT308">
            <v>236683511.28</v>
          </cell>
          <cell r="AU308">
            <v>236683511.28</v>
          </cell>
          <cell r="AV308">
            <v>236683511.28</v>
          </cell>
          <cell r="AW308">
            <v>236683511.28</v>
          </cell>
          <cell r="AX308">
            <v>236683511.28</v>
          </cell>
          <cell r="AY308">
            <v>445436224.29000002</v>
          </cell>
          <cell r="AZ308">
            <v>499996224.29000002</v>
          </cell>
          <cell r="BA308">
            <v>499996224.29000002</v>
          </cell>
        </row>
        <row r="309">
          <cell r="A309" t="str">
            <v>000.002.003.009.002.</v>
          </cell>
          <cell r="B309" t="str">
            <v>Lineas de credito externo Banco de la Republica</v>
          </cell>
          <cell r="C309">
            <v>32220167.490000002</v>
          </cell>
          <cell r="D309">
            <v>0</v>
          </cell>
          <cell r="E309">
            <v>80240.25</v>
          </cell>
          <cell r="F309">
            <v>80240.25</v>
          </cell>
          <cell r="G309">
            <v>28755515.800000001</v>
          </cell>
          <cell r="H309">
            <v>28755515.800000001</v>
          </cell>
          <cell r="I309">
            <v>28755515.800000001</v>
          </cell>
          <cell r="J309">
            <v>28755515.800000001</v>
          </cell>
          <cell r="K309">
            <v>29244802.039999999</v>
          </cell>
          <cell r="L309">
            <v>29596876.330000002</v>
          </cell>
          <cell r="M309">
            <v>29596876.330000002</v>
          </cell>
          <cell r="N309">
            <v>29596876.330000002</v>
          </cell>
          <cell r="O309">
            <v>29596876.330000002</v>
          </cell>
          <cell r="P309">
            <v>29951597.650000002</v>
          </cell>
          <cell r="Q309">
            <v>29951597.650000002</v>
          </cell>
          <cell r="R309">
            <v>29997028.310000002</v>
          </cell>
          <cell r="S309">
            <v>29997028.310000002</v>
          </cell>
          <cell r="T309">
            <v>29997028.310000002</v>
          </cell>
          <cell r="U309">
            <v>29997028.310000002</v>
          </cell>
          <cell r="V309">
            <v>30401828.310000002</v>
          </cell>
          <cell r="W309">
            <v>30401828.310000002</v>
          </cell>
          <cell r="X309">
            <v>30401828.310000002</v>
          </cell>
          <cell r="Y309">
            <v>30532273.830000002</v>
          </cell>
          <cell r="Z309">
            <v>30532273.830000002</v>
          </cell>
          <cell r="AA309">
            <v>30532273.830000002</v>
          </cell>
          <cell r="AB309">
            <v>30532273.830000002</v>
          </cell>
          <cell r="AC309">
            <v>30532273.830000002</v>
          </cell>
          <cell r="AD309">
            <v>30532273.830000002</v>
          </cell>
          <cell r="AE309">
            <v>30582273.830000002</v>
          </cell>
          <cell r="AF309">
            <v>30582273.830000002</v>
          </cell>
          <cell r="AG309">
            <v>30603906.900000002</v>
          </cell>
          <cell r="AH309">
            <v>30623640.740000002</v>
          </cell>
          <cell r="AI309">
            <v>30662250.16</v>
          </cell>
          <cell r="AJ309">
            <v>30662250.16</v>
          </cell>
          <cell r="AK309">
            <v>31042638.73</v>
          </cell>
          <cell r="AL309">
            <v>31147441.670000002</v>
          </cell>
          <cell r="AM309">
            <v>31783569.25</v>
          </cell>
          <cell r="AN309">
            <v>31783569.25</v>
          </cell>
          <cell r="AO309">
            <v>31783569.25</v>
          </cell>
          <cell r="AP309">
            <v>31783569.25</v>
          </cell>
          <cell r="AQ309">
            <v>31783569.25</v>
          </cell>
          <cell r="AR309">
            <v>31783569.25</v>
          </cell>
          <cell r="AS309">
            <v>31783569.25</v>
          </cell>
          <cell r="AT309">
            <v>31800567.490000002</v>
          </cell>
          <cell r="AU309">
            <v>31800567.490000002</v>
          </cell>
          <cell r="AV309">
            <v>31800567.490000002</v>
          </cell>
          <cell r="AW309">
            <v>32220167.490000002</v>
          </cell>
          <cell r="AX309">
            <v>32220167.490000002</v>
          </cell>
          <cell r="AY309">
            <v>32220167.490000002</v>
          </cell>
          <cell r="AZ309">
            <v>32220167.490000002</v>
          </cell>
          <cell r="BA309">
            <v>32220167.490000002</v>
          </cell>
        </row>
        <row r="310">
          <cell r="A310" t="str">
            <v>000.002.003.009.003.</v>
          </cell>
          <cell r="B310" t="str">
            <v>Compra y venta de divisas a Organismos Internales.</v>
          </cell>
          <cell r="C310">
            <v>24634595.5</v>
          </cell>
          <cell r="D310">
            <v>0</v>
          </cell>
          <cell r="E310">
            <v>905280.22</v>
          </cell>
          <cell r="F310">
            <v>905280.22</v>
          </cell>
          <cell r="G310">
            <v>915105.22</v>
          </cell>
          <cell r="H310">
            <v>915105.22</v>
          </cell>
          <cell r="I310">
            <v>3822643.24</v>
          </cell>
          <cell r="J310">
            <v>6051213.6500000004</v>
          </cell>
          <cell r="K310">
            <v>6595312.3900000006</v>
          </cell>
          <cell r="L310">
            <v>6595312.3900000006</v>
          </cell>
          <cell r="M310">
            <v>6764281.6200000001</v>
          </cell>
          <cell r="N310">
            <v>7971065.3900000006</v>
          </cell>
          <cell r="O310">
            <v>7971065.3900000006</v>
          </cell>
          <cell r="P310">
            <v>8096213.71</v>
          </cell>
          <cell r="Q310">
            <v>8360842.2400000002</v>
          </cell>
          <cell r="R310">
            <v>10886881.450000001</v>
          </cell>
          <cell r="S310">
            <v>12936875.220000001</v>
          </cell>
          <cell r="T310">
            <v>14255302.08</v>
          </cell>
          <cell r="U310">
            <v>18238714.32</v>
          </cell>
          <cell r="V310">
            <v>18238714.32</v>
          </cell>
          <cell r="W310">
            <v>18477578.510000002</v>
          </cell>
          <cell r="X310">
            <v>18477578.510000002</v>
          </cell>
          <cell r="Y310">
            <v>19041401.98</v>
          </cell>
          <cell r="Z310">
            <v>19267604.359999999</v>
          </cell>
          <cell r="AA310">
            <v>10326218.92</v>
          </cell>
          <cell r="AB310">
            <v>10330521.67</v>
          </cell>
          <cell r="AC310">
            <v>10330521.67</v>
          </cell>
          <cell r="AD310">
            <v>10471070.439999999</v>
          </cell>
          <cell r="AE310">
            <v>10471070.439999999</v>
          </cell>
          <cell r="AF310">
            <v>10471070.439999999</v>
          </cell>
          <cell r="AG310">
            <v>10471070.439999999</v>
          </cell>
          <cell r="AH310">
            <v>13927378.41</v>
          </cell>
          <cell r="AI310">
            <v>17150699.82</v>
          </cell>
          <cell r="AJ310">
            <v>17150699.82</v>
          </cell>
          <cell r="AK310">
            <v>17333010.059999999</v>
          </cell>
          <cell r="AL310">
            <v>17333010.059999999</v>
          </cell>
          <cell r="AM310">
            <v>17335251.199999999</v>
          </cell>
          <cell r="AN310">
            <v>20643446.77</v>
          </cell>
          <cell r="AO310">
            <v>20643446.77</v>
          </cell>
          <cell r="AP310">
            <v>20881214.82</v>
          </cell>
          <cell r="AQ310">
            <v>21230292.329999998</v>
          </cell>
          <cell r="AR310">
            <v>21285430.16</v>
          </cell>
          <cell r="AS310">
            <v>21306827.469999999</v>
          </cell>
          <cell r="AT310">
            <v>21369699.75</v>
          </cell>
          <cell r="AU310">
            <v>21596920.510000002</v>
          </cell>
          <cell r="AV310">
            <v>21579808.719999999</v>
          </cell>
          <cell r="AW310">
            <v>21581719.050000001</v>
          </cell>
          <cell r="AX310">
            <v>24038784.25</v>
          </cell>
          <cell r="AY310">
            <v>24354714.350000001</v>
          </cell>
          <cell r="AZ310">
            <v>24634595.5</v>
          </cell>
          <cell r="BA310">
            <v>24634595.5</v>
          </cell>
        </row>
        <row r="311">
          <cell r="A311" t="str">
            <v>000.002.003.009.004.</v>
          </cell>
          <cell r="B311" t="str">
            <v>Otros conceptos Banco de la República</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A312" t="str">
            <v>000.002.003.009.005.</v>
          </cell>
          <cell r="B312" t="str">
            <v>Variacion Liquidez Moneda Extranjera</v>
          </cell>
          <cell r="C312">
            <v>-2897220562.96</v>
          </cell>
          <cell r="D312">
            <v>9041882.2300000004</v>
          </cell>
          <cell r="E312">
            <v>-237180675.22</v>
          </cell>
          <cell r="F312">
            <v>-280985317.06999999</v>
          </cell>
          <cell r="G312">
            <v>-244148638.25</v>
          </cell>
          <cell r="H312">
            <v>-280776651.13999999</v>
          </cell>
          <cell r="I312">
            <v>-267120717.88</v>
          </cell>
          <cell r="J312">
            <v>-294832706.44999999</v>
          </cell>
          <cell r="K312">
            <v>-445773586.56999999</v>
          </cell>
          <cell r="L312">
            <v>-386315468.63999999</v>
          </cell>
          <cell r="M312">
            <v>-426327425.50999999</v>
          </cell>
          <cell r="N312">
            <v>-329833619.69999999</v>
          </cell>
          <cell r="O312">
            <v>-408239637.90000004</v>
          </cell>
          <cell r="P312">
            <v>-582888291.08000004</v>
          </cell>
          <cell r="Q312">
            <v>-628149499.91999996</v>
          </cell>
          <cell r="R312">
            <v>-633942084.59000003</v>
          </cell>
          <cell r="S312">
            <v>-776320149.25999999</v>
          </cell>
          <cell r="T312">
            <v>-710820330.65999997</v>
          </cell>
          <cell r="U312">
            <v>-762601323.25</v>
          </cell>
          <cell r="V312">
            <v>-655272680.71000004</v>
          </cell>
          <cell r="W312">
            <v>-685241279.59000003</v>
          </cell>
          <cell r="X312">
            <v>-923609784.53999996</v>
          </cell>
          <cell r="Y312">
            <v>-835293976.22000003</v>
          </cell>
          <cell r="Z312">
            <v>-789942847.44000006</v>
          </cell>
          <cell r="AA312">
            <v>-816247857.75</v>
          </cell>
          <cell r="AB312">
            <v>-976093079.87</v>
          </cell>
          <cell r="AC312">
            <v>-1068896064.51</v>
          </cell>
          <cell r="AD312">
            <v>-1147247592.1300001</v>
          </cell>
          <cell r="AE312">
            <v>-1129780355</v>
          </cell>
          <cell r="AF312">
            <v>-1224451892.5699999</v>
          </cell>
          <cell r="AG312">
            <v>-1260099050.48</v>
          </cell>
          <cell r="AH312">
            <v>-1321245009.6099999</v>
          </cell>
          <cell r="AI312">
            <v>-1229398390.9300001</v>
          </cell>
          <cell r="AJ312">
            <v>-1274359976.49</v>
          </cell>
          <cell r="AK312">
            <v>-1411374919.05</v>
          </cell>
          <cell r="AL312">
            <v>-1429461149.3199999</v>
          </cell>
          <cell r="AM312">
            <v>-1560081333.2</v>
          </cell>
          <cell r="AN312">
            <v>-1554096680.4200001</v>
          </cell>
          <cell r="AO312">
            <v>-1625944741.21</v>
          </cell>
          <cell r="AP312">
            <v>-1834327582.3700001</v>
          </cell>
          <cell r="AQ312">
            <v>-1821253918.9000001</v>
          </cell>
          <cell r="AR312">
            <v>-1898539080.8299999</v>
          </cell>
          <cell r="AS312">
            <v>-1950284055.04</v>
          </cell>
          <cell r="AT312">
            <v>-1921876842.3</v>
          </cell>
          <cell r="AU312">
            <v>-2080627913</v>
          </cell>
          <cell r="AV312">
            <v>-2218314121.3699999</v>
          </cell>
          <cell r="AW312">
            <v>-2254682520.96</v>
          </cell>
          <cell r="AX312">
            <v>-2611871264.8000002</v>
          </cell>
          <cell r="AY312">
            <v>-2712431808.6999998</v>
          </cell>
          <cell r="AZ312">
            <v>-2889343219.27</v>
          </cell>
          <cell r="BA312">
            <v>-2897220562.96</v>
          </cell>
        </row>
        <row r="313">
          <cell r="A313" t="str">
            <v>000.002.003.009.005.001.</v>
          </cell>
          <cell r="B313" t="str">
            <v>Direccion del Tesoro Nacional</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A314" t="str">
            <v>000.002.003.009.005.002.</v>
          </cell>
          <cell r="B314" t="str">
            <v>Sistema Financiero</v>
          </cell>
          <cell r="C314">
            <v>2897220562.96</v>
          </cell>
          <cell r="D314">
            <v>-9041882.2300000004</v>
          </cell>
          <cell r="E314">
            <v>237180675.22</v>
          </cell>
          <cell r="F314">
            <v>280985317.06999999</v>
          </cell>
          <cell r="G314">
            <v>244148638.25</v>
          </cell>
          <cell r="H314">
            <v>280776651.13999999</v>
          </cell>
          <cell r="I314">
            <v>267120717.88</v>
          </cell>
          <cell r="J314">
            <v>294832706.44999999</v>
          </cell>
          <cell r="K314">
            <v>445773586.56999999</v>
          </cell>
          <cell r="L314">
            <v>386315468.63999999</v>
          </cell>
          <cell r="M314">
            <v>426327425.50999999</v>
          </cell>
          <cell r="N314">
            <v>329833619.69999999</v>
          </cell>
          <cell r="O314">
            <v>408239637.90000004</v>
          </cell>
          <cell r="P314">
            <v>582888291.08000004</v>
          </cell>
          <cell r="Q314">
            <v>628149499.91999996</v>
          </cell>
          <cell r="R314">
            <v>633942084.59000003</v>
          </cell>
          <cell r="S314">
            <v>776320149.25999999</v>
          </cell>
          <cell r="T314">
            <v>710820330.65999997</v>
          </cell>
          <cell r="U314">
            <v>762601323.25</v>
          </cell>
          <cell r="V314">
            <v>655272680.71000004</v>
          </cell>
          <cell r="W314">
            <v>685241279.59000003</v>
          </cell>
          <cell r="X314">
            <v>923609784.53999996</v>
          </cell>
          <cell r="Y314">
            <v>835293976.22000003</v>
          </cell>
          <cell r="Z314">
            <v>789942847.44000006</v>
          </cell>
          <cell r="AA314">
            <v>816247857.75</v>
          </cell>
          <cell r="AB314">
            <v>976093079.87</v>
          </cell>
          <cell r="AC314">
            <v>1068896064.51</v>
          </cell>
          <cell r="AD314">
            <v>1147247592.1300001</v>
          </cell>
          <cell r="AE314">
            <v>1129780355</v>
          </cell>
          <cell r="AF314">
            <v>1224451892.5699999</v>
          </cell>
          <cell r="AG314">
            <v>1260099050.48</v>
          </cell>
          <cell r="AH314">
            <v>1321245009.6099999</v>
          </cell>
          <cell r="AI314">
            <v>1229398390.9300001</v>
          </cell>
          <cell r="AJ314">
            <v>1274359976.49</v>
          </cell>
          <cell r="AK314">
            <v>1411374919.05</v>
          </cell>
          <cell r="AL314">
            <v>1429461149.3199999</v>
          </cell>
          <cell r="AM314">
            <v>1560081333.2</v>
          </cell>
          <cell r="AN314">
            <v>1554096680.4200001</v>
          </cell>
          <cell r="AO314">
            <v>1625944741.21</v>
          </cell>
          <cell r="AP314">
            <v>1834327582.3700001</v>
          </cell>
          <cell r="AQ314">
            <v>1821253918.9000001</v>
          </cell>
          <cell r="AR314">
            <v>1898539080.8299999</v>
          </cell>
          <cell r="AS314">
            <v>1950284055.04</v>
          </cell>
          <cell r="AT314">
            <v>1921876842.3</v>
          </cell>
          <cell r="AU314">
            <v>2080627913</v>
          </cell>
          <cell r="AV314">
            <v>2218314121.3699999</v>
          </cell>
          <cell r="AW314">
            <v>2254682520.96</v>
          </cell>
          <cell r="AX314">
            <v>2611871264.8000002</v>
          </cell>
          <cell r="AY314">
            <v>2712431808.6999998</v>
          </cell>
          <cell r="AZ314">
            <v>2889343219.27</v>
          </cell>
          <cell r="BA314">
            <v>2897220562.96</v>
          </cell>
        </row>
        <row r="315">
          <cell r="A315" t="str">
            <v>000.002.003.009.005.002.001.</v>
          </cell>
          <cell r="B315" t="str">
            <v>Cuenta Corriente</v>
          </cell>
          <cell r="C315">
            <v>2171746429.3099999</v>
          </cell>
          <cell r="D315">
            <v>17035531.780000001</v>
          </cell>
          <cell r="E315">
            <v>30555128.48</v>
          </cell>
          <cell r="F315">
            <v>87448134.060000002</v>
          </cell>
          <cell r="G315">
            <v>127352231.64</v>
          </cell>
          <cell r="H315">
            <v>155553636.25</v>
          </cell>
          <cell r="I315">
            <v>169560169.49000001</v>
          </cell>
          <cell r="J315">
            <v>222192075.86000001</v>
          </cell>
          <cell r="K315">
            <v>277323348.04000002</v>
          </cell>
          <cell r="L315">
            <v>316293192.30000001</v>
          </cell>
          <cell r="M315">
            <v>353287646.78000003</v>
          </cell>
          <cell r="N315">
            <v>179052101.50999999</v>
          </cell>
          <cell r="O315">
            <v>242973432.92000002</v>
          </cell>
          <cell r="P315">
            <v>254924589.53999999</v>
          </cell>
          <cell r="Q315">
            <v>289456194.32999998</v>
          </cell>
          <cell r="R315">
            <v>329975171.17000002</v>
          </cell>
          <cell r="S315">
            <v>448528236.76999998</v>
          </cell>
          <cell r="T315">
            <v>488357421.78000003</v>
          </cell>
          <cell r="U315">
            <v>569805265.76999998</v>
          </cell>
          <cell r="V315">
            <v>588505889.59000003</v>
          </cell>
          <cell r="W315">
            <v>631218397.22000003</v>
          </cell>
          <cell r="X315">
            <v>715423367.84000003</v>
          </cell>
          <cell r="Y315">
            <v>658962284.77999997</v>
          </cell>
          <cell r="Z315">
            <v>576788483.28999996</v>
          </cell>
          <cell r="AA315">
            <v>593367050.93000007</v>
          </cell>
          <cell r="AB315">
            <v>679269145.63</v>
          </cell>
          <cell r="AC315">
            <v>741677004.25</v>
          </cell>
          <cell r="AD315">
            <v>794240458.30000007</v>
          </cell>
          <cell r="AE315">
            <v>811397744.37</v>
          </cell>
          <cell r="AF315">
            <v>859795110.13999999</v>
          </cell>
          <cell r="AG315">
            <v>926175170.11000001</v>
          </cell>
          <cell r="AH315">
            <v>997964534.23000002</v>
          </cell>
          <cell r="AI315">
            <v>984189800.99000001</v>
          </cell>
          <cell r="AJ315">
            <v>997794245.27999997</v>
          </cell>
          <cell r="AK315">
            <v>1059385402</v>
          </cell>
          <cell r="AL315">
            <v>1153405475.46</v>
          </cell>
          <cell r="AM315">
            <v>1245294170.1900001</v>
          </cell>
          <cell r="AN315">
            <v>1276088959.8099999</v>
          </cell>
          <cell r="AO315">
            <v>1337661149.97</v>
          </cell>
          <cell r="AP315">
            <v>1391178389</v>
          </cell>
          <cell r="AQ315">
            <v>1459015446.6700001</v>
          </cell>
          <cell r="AR315">
            <v>1527069919.8</v>
          </cell>
          <cell r="AS315">
            <v>1599640210.1900001</v>
          </cell>
          <cell r="AT315">
            <v>1682327742.8500001</v>
          </cell>
          <cell r="AU315">
            <v>1775549985.99</v>
          </cell>
          <cell r="AV315">
            <v>1838611698.8600001</v>
          </cell>
          <cell r="AW315">
            <v>1892119960.76</v>
          </cell>
          <cell r="AX315">
            <v>2045193286.04</v>
          </cell>
          <cell r="AY315">
            <v>2068806881.55</v>
          </cell>
          <cell r="AZ315">
            <v>2126557387.6000001</v>
          </cell>
          <cell r="BA315">
            <v>2171746429.3099999</v>
          </cell>
        </row>
        <row r="316">
          <cell r="A316" t="str">
            <v>000.002.003.009.005.002.002.</v>
          </cell>
          <cell r="B316" t="str">
            <v>Cuenta Capital</v>
          </cell>
          <cell r="C316">
            <v>725474133.64999998</v>
          </cell>
          <cell r="D316">
            <v>-26077414.010000002</v>
          </cell>
          <cell r="E316">
            <v>206625546.74000001</v>
          </cell>
          <cell r="F316">
            <v>193537183.00999999</v>
          </cell>
          <cell r="G316">
            <v>116796406.61</v>
          </cell>
          <cell r="H316">
            <v>125223014.89</v>
          </cell>
          <cell r="I316">
            <v>97560548.390000001</v>
          </cell>
          <cell r="J316">
            <v>72640630.590000004</v>
          </cell>
          <cell r="K316">
            <v>168450238.53</v>
          </cell>
          <cell r="L316">
            <v>70022276.340000004</v>
          </cell>
          <cell r="M316">
            <v>73039778.730000004</v>
          </cell>
          <cell r="N316">
            <v>150781518.19</v>
          </cell>
          <cell r="O316">
            <v>165266204.97999999</v>
          </cell>
          <cell r="P316">
            <v>327963701.54000002</v>
          </cell>
          <cell r="Q316">
            <v>338693305.59000003</v>
          </cell>
          <cell r="R316">
            <v>303966913.42000002</v>
          </cell>
          <cell r="S316">
            <v>327791912.49000001</v>
          </cell>
          <cell r="T316">
            <v>222462908.88</v>
          </cell>
          <cell r="U316">
            <v>192796057.47999999</v>
          </cell>
          <cell r="V316">
            <v>66766791.120000005</v>
          </cell>
          <cell r="W316">
            <v>54022882.370000005</v>
          </cell>
          <cell r="X316">
            <v>208186416.70000002</v>
          </cell>
          <cell r="Y316">
            <v>176331691.44</v>
          </cell>
          <cell r="Z316">
            <v>213154364.15000001</v>
          </cell>
          <cell r="AA316">
            <v>222880806.81999999</v>
          </cell>
          <cell r="AB316">
            <v>296823934.24000001</v>
          </cell>
          <cell r="AC316">
            <v>327219060.25999999</v>
          </cell>
          <cell r="AD316">
            <v>353007133.82999998</v>
          </cell>
          <cell r="AE316">
            <v>318382610.63</v>
          </cell>
          <cell r="AF316">
            <v>364656782.43000001</v>
          </cell>
          <cell r="AG316">
            <v>333923880.37</v>
          </cell>
          <cell r="AH316">
            <v>323280475.38</v>
          </cell>
          <cell r="AI316">
            <v>245208589.94</v>
          </cell>
          <cell r="AJ316">
            <v>276565731.20999998</v>
          </cell>
          <cell r="AK316">
            <v>351989517.05000001</v>
          </cell>
          <cell r="AL316">
            <v>276055673.86000001</v>
          </cell>
          <cell r="AM316">
            <v>314787163.00999999</v>
          </cell>
          <cell r="AN316">
            <v>278007720.61000001</v>
          </cell>
          <cell r="AO316">
            <v>288283591.24000001</v>
          </cell>
          <cell r="AP316">
            <v>443149193.37</v>
          </cell>
          <cell r="AQ316">
            <v>362238472.23000002</v>
          </cell>
          <cell r="AR316">
            <v>371469161.03000003</v>
          </cell>
          <cell r="AS316">
            <v>350643844.85000002</v>
          </cell>
          <cell r="AT316">
            <v>239549099.45000002</v>
          </cell>
          <cell r="AU316">
            <v>305077927.00999999</v>
          </cell>
          <cell r="AV316">
            <v>379702422.50999999</v>
          </cell>
          <cell r="AW316">
            <v>362562560.19999999</v>
          </cell>
          <cell r="AX316">
            <v>566677978.75999999</v>
          </cell>
          <cell r="AY316">
            <v>643624927.14999998</v>
          </cell>
          <cell r="AZ316">
            <v>762785831.66999996</v>
          </cell>
          <cell r="BA316">
            <v>725474133.64999998</v>
          </cell>
        </row>
        <row r="317">
          <cell r="A317" t="str">
            <v>000.002.003.009.005.003.</v>
          </cell>
          <cell r="B317" t="str">
            <v>Otras Entidades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A318" t="str">
            <v>000.003.</v>
          </cell>
          <cell r="B318" t="str">
            <v>CAUSACION VALUACION Y PROVISIONES</v>
          </cell>
          <cell r="C318">
            <v>23536647.09</v>
          </cell>
          <cell r="D318">
            <v>19887588.25</v>
          </cell>
          <cell r="E318">
            <v>-39181131.890000001</v>
          </cell>
          <cell r="F318">
            <v>-8587888.040000001</v>
          </cell>
          <cell r="G318">
            <v>21158462.240000002</v>
          </cell>
          <cell r="H318">
            <v>-31413148.109999999</v>
          </cell>
          <cell r="I318">
            <v>-46944641.32</v>
          </cell>
          <cell r="J318">
            <v>-59476847.450000003</v>
          </cell>
          <cell r="K318">
            <v>-74456690.920000002</v>
          </cell>
          <cell r="L318">
            <v>-31415826.039999999</v>
          </cell>
          <cell r="M318">
            <v>-46790020.75</v>
          </cell>
          <cell r="N318">
            <v>-19380711.199999999</v>
          </cell>
          <cell r="O318">
            <v>-60520446.579999998</v>
          </cell>
          <cell r="P318">
            <v>-106107391.77</v>
          </cell>
          <cell r="Q318">
            <v>-140029625.75999999</v>
          </cell>
          <cell r="R318">
            <v>-136908393.06999999</v>
          </cell>
          <cell r="S318">
            <v>-161948575.38</v>
          </cell>
          <cell r="T318">
            <v>-183918281.61000001</v>
          </cell>
          <cell r="U318">
            <v>-158833675.24000001</v>
          </cell>
          <cell r="V318">
            <v>-121541833.34</v>
          </cell>
          <cell r="W318">
            <v>-139919278.18000001</v>
          </cell>
          <cell r="X318">
            <v>-165111138.45000002</v>
          </cell>
          <cell r="Y318">
            <v>-159207159.52000001</v>
          </cell>
          <cell r="Z318">
            <v>-140568124.18000001</v>
          </cell>
          <cell r="AA318">
            <v>-148459700.78999999</v>
          </cell>
          <cell r="AB318">
            <v>-111040070.28</v>
          </cell>
          <cell r="AC318">
            <v>-111785634.5</v>
          </cell>
          <cell r="AD318">
            <v>-164355713.99000001</v>
          </cell>
          <cell r="AE318">
            <v>-175840096.37</v>
          </cell>
          <cell r="AF318">
            <v>-134554108.53</v>
          </cell>
          <cell r="AG318">
            <v>-140140785.84</v>
          </cell>
          <cell r="AH318">
            <v>-141458020.59999999</v>
          </cell>
          <cell r="AI318">
            <v>-174846457.05000001</v>
          </cell>
          <cell r="AJ318">
            <v>-165114771.88999999</v>
          </cell>
          <cell r="AK318">
            <v>-150087832.12</v>
          </cell>
          <cell r="AL318">
            <v>-170778793.84999999</v>
          </cell>
          <cell r="AM318">
            <v>-152110325.63</v>
          </cell>
          <cell r="AN318">
            <v>-129016656.35000001</v>
          </cell>
          <cell r="AO318">
            <v>-121825028.07000001</v>
          </cell>
          <cell r="AP318">
            <v>-114132235.57000001</v>
          </cell>
          <cell r="AQ318">
            <v>-83472277.799999997</v>
          </cell>
          <cell r="AR318">
            <v>-63204120.410000004</v>
          </cell>
          <cell r="AS318">
            <v>-53743098.730000004</v>
          </cell>
          <cell r="AT318">
            <v>-62923653.170000002</v>
          </cell>
          <cell r="AU318">
            <v>-31147552.920000002</v>
          </cell>
          <cell r="AV318">
            <v>-6160920.7000000002</v>
          </cell>
          <cell r="AW318">
            <v>-27529.73</v>
          </cell>
          <cell r="AX318">
            <v>-20502383.489999998</v>
          </cell>
          <cell r="AY318">
            <v>-21633352.210000001</v>
          </cell>
          <cell r="AZ318">
            <v>16719096.300000001</v>
          </cell>
          <cell r="BA318">
            <v>23536647.09</v>
          </cell>
        </row>
        <row r="319">
          <cell r="A319" t="str">
            <v>000.003.001.</v>
          </cell>
          <cell r="B319" t="str">
            <v>Causacion</v>
          </cell>
          <cell r="C319">
            <v>16100530.390000001</v>
          </cell>
          <cell r="D319">
            <v>2001718.06</v>
          </cell>
          <cell r="E319">
            <v>6431489.8799999999</v>
          </cell>
          <cell r="F319">
            <v>6577781.3900000006</v>
          </cell>
          <cell r="G319">
            <v>10455110.130000001</v>
          </cell>
          <cell r="H319">
            <v>2526536.38</v>
          </cell>
          <cell r="I319">
            <v>5180178.0999999996</v>
          </cell>
          <cell r="J319">
            <v>4868956.3600000003</v>
          </cell>
          <cell r="K319">
            <v>5740319.1200000001</v>
          </cell>
          <cell r="L319">
            <v>6319401.7999999998</v>
          </cell>
          <cell r="M319">
            <v>9117252.1099999994</v>
          </cell>
          <cell r="N319">
            <v>10661531.189999999</v>
          </cell>
          <cell r="O319">
            <v>12830077.710000001</v>
          </cell>
          <cell r="P319">
            <v>13795145.960000001</v>
          </cell>
          <cell r="Q319">
            <v>15662993.48</v>
          </cell>
          <cell r="R319">
            <v>15891561.74</v>
          </cell>
          <cell r="S319">
            <v>19251321.23</v>
          </cell>
          <cell r="T319">
            <v>19019229.219999999</v>
          </cell>
          <cell r="U319">
            <v>10228347.130000001</v>
          </cell>
          <cell r="V319">
            <v>15734997.220000001</v>
          </cell>
          <cell r="W319">
            <v>11756437.630000001</v>
          </cell>
          <cell r="X319">
            <v>16273425.09</v>
          </cell>
          <cell r="Y319">
            <v>17664732.550000001</v>
          </cell>
          <cell r="Z319">
            <v>21074660.25</v>
          </cell>
          <cell r="AA319">
            <v>20165329.309999999</v>
          </cell>
          <cell r="AB319">
            <v>23118778.960000001</v>
          </cell>
          <cell r="AC319">
            <v>18671492.670000002</v>
          </cell>
          <cell r="AD319">
            <v>22179248.309999999</v>
          </cell>
          <cell r="AE319">
            <v>23089462.559999999</v>
          </cell>
          <cell r="AF319">
            <v>22915041.010000002</v>
          </cell>
          <cell r="AG319">
            <v>8400006.1600000001</v>
          </cell>
          <cell r="AH319">
            <v>-2328780.9300000002</v>
          </cell>
          <cell r="AI319">
            <v>1654187.33</v>
          </cell>
          <cell r="AJ319">
            <v>-778399.95</v>
          </cell>
          <cell r="AK319">
            <v>3862401.75</v>
          </cell>
          <cell r="AL319">
            <v>5476959.0099999998</v>
          </cell>
          <cell r="AM319">
            <v>8967976.2200000007</v>
          </cell>
          <cell r="AN319">
            <v>11408142.380000001</v>
          </cell>
          <cell r="AO319">
            <v>14882093.140000001</v>
          </cell>
          <cell r="AP319">
            <v>7954792.5800000001</v>
          </cell>
          <cell r="AQ319">
            <v>11616445.950000001</v>
          </cell>
          <cell r="AR319">
            <v>14050026.51</v>
          </cell>
          <cell r="AS319">
            <v>14726727.560000001</v>
          </cell>
          <cell r="AT319">
            <v>1338977.9099999999</v>
          </cell>
          <cell r="AU319">
            <v>4207305.68</v>
          </cell>
          <cell r="AV319">
            <v>8349453.9500000002</v>
          </cell>
          <cell r="AW319">
            <v>6425906.4900000002</v>
          </cell>
          <cell r="AX319">
            <v>10165536.32</v>
          </cell>
          <cell r="AY319">
            <v>11274127.140000001</v>
          </cell>
          <cell r="AZ319">
            <v>15448806.82</v>
          </cell>
          <cell r="BA319">
            <v>16100530.390000001</v>
          </cell>
        </row>
        <row r="320">
          <cell r="A320" t="str">
            <v>000.003.001.001.</v>
          </cell>
          <cell r="B320" t="str">
            <v>Intereses</v>
          </cell>
          <cell r="C320">
            <v>16100530.390000001</v>
          </cell>
          <cell r="D320">
            <v>2001718.06</v>
          </cell>
          <cell r="E320">
            <v>6431489.8799999999</v>
          </cell>
          <cell r="F320">
            <v>6577781.3900000006</v>
          </cell>
          <cell r="G320">
            <v>10455110.130000001</v>
          </cell>
          <cell r="H320">
            <v>2526536.38</v>
          </cell>
          <cell r="I320">
            <v>5180178.0999999996</v>
          </cell>
          <cell r="J320">
            <v>4868956.3600000003</v>
          </cell>
          <cell r="K320">
            <v>5740319.1200000001</v>
          </cell>
          <cell r="L320">
            <v>6319401.7999999998</v>
          </cell>
          <cell r="M320">
            <v>9117252.1099999994</v>
          </cell>
          <cell r="N320">
            <v>10661531.189999999</v>
          </cell>
          <cell r="O320">
            <v>12830077.710000001</v>
          </cell>
          <cell r="P320">
            <v>13795145.960000001</v>
          </cell>
          <cell r="Q320">
            <v>15662993.48</v>
          </cell>
          <cell r="R320">
            <v>15891561.74</v>
          </cell>
          <cell r="S320">
            <v>19251321.23</v>
          </cell>
          <cell r="T320">
            <v>19019229.219999999</v>
          </cell>
          <cell r="U320">
            <v>10228347.130000001</v>
          </cell>
          <cell r="V320">
            <v>15734997.220000001</v>
          </cell>
          <cell r="W320">
            <v>11756437.630000001</v>
          </cell>
          <cell r="X320">
            <v>16273425.09</v>
          </cell>
          <cell r="Y320">
            <v>17664732.550000001</v>
          </cell>
          <cell r="Z320">
            <v>21074660.25</v>
          </cell>
          <cell r="AA320">
            <v>20165329.309999999</v>
          </cell>
          <cell r="AB320">
            <v>23118778.960000001</v>
          </cell>
          <cell r="AC320">
            <v>18671492.670000002</v>
          </cell>
          <cell r="AD320">
            <v>22179248.309999999</v>
          </cell>
          <cell r="AE320">
            <v>23089462.559999999</v>
          </cell>
          <cell r="AF320">
            <v>22915041.010000002</v>
          </cell>
          <cell r="AG320">
            <v>8400006.1600000001</v>
          </cell>
          <cell r="AH320">
            <v>-2328780.9300000002</v>
          </cell>
          <cell r="AI320">
            <v>1654187.33</v>
          </cell>
          <cell r="AJ320">
            <v>-778399.95</v>
          </cell>
          <cell r="AK320">
            <v>3862401.75</v>
          </cell>
          <cell r="AL320">
            <v>5476959.0099999998</v>
          </cell>
          <cell r="AM320">
            <v>8967976.2200000007</v>
          </cell>
          <cell r="AN320">
            <v>11408142.380000001</v>
          </cell>
          <cell r="AO320">
            <v>14882093.140000001</v>
          </cell>
          <cell r="AP320">
            <v>7954792.5800000001</v>
          </cell>
          <cell r="AQ320">
            <v>11616445.950000001</v>
          </cell>
          <cell r="AR320">
            <v>14050026.51</v>
          </cell>
          <cell r="AS320">
            <v>14726727.560000001</v>
          </cell>
          <cell r="AT320">
            <v>1338977.9099999999</v>
          </cell>
          <cell r="AU320">
            <v>4207305.68</v>
          </cell>
          <cell r="AV320">
            <v>8349453.9500000002</v>
          </cell>
          <cell r="AW320">
            <v>6425906.4900000002</v>
          </cell>
          <cell r="AX320">
            <v>10165536.32</v>
          </cell>
          <cell r="AY320">
            <v>11274127.140000001</v>
          </cell>
          <cell r="AZ320">
            <v>15448806.82</v>
          </cell>
          <cell r="BA320">
            <v>16100530.390000001</v>
          </cell>
        </row>
        <row r="321">
          <cell r="A321" t="str">
            <v>000.003.001.001.001.</v>
          </cell>
          <cell r="B321" t="str">
            <v>Ingresos</v>
          </cell>
          <cell r="C321">
            <v>16100530.390000001</v>
          </cell>
          <cell r="D321">
            <v>2001718.06</v>
          </cell>
          <cell r="E321">
            <v>6431489.8799999999</v>
          </cell>
          <cell r="F321">
            <v>6577781.3900000006</v>
          </cell>
          <cell r="G321">
            <v>10455110.130000001</v>
          </cell>
          <cell r="H321">
            <v>2526536.38</v>
          </cell>
          <cell r="I321">
            <v>5180178.0999999996</v>
          </cell>
          <cell r="J321">
            <v>4868956.3600000003</v>
          </cell>
          <cell r="K321">
            <v>5740319.1200000001</v>
          </cell>
          <cell r="L321">
            <v>6319401.7999999998</v>
          </cell>
          <cell r="M321">
            <v>9117252.1099999994</v>
          </cell>
          <cell r="N321">
            <v>10661531.189999999</v>
          </cell>
          <cell r="O321">
            <v>12830077.710000001</v>
          </cell>
          <cell r="P321">
            <v>13795145.960000001</v>
          </cell>
          <cell r="Q321">
            <v>15662993.48</v>
          </cell>
          <cell r="R321">
            <v>15891561.74</v>
          </cell>
          <cell r="S321">
            <v>19251321.23</v>
          </cell>
          <cell r="T321">
            <v>19019229.219999999</v>
          </cell>
          <cell r="U321">
            <v>10228347.130000001</v>
          </cell>
          <cell r="V321">
            <v>15734997.220000001</v>
          </cell>
          <cell r="W321">
            <v>11756437.630000001</v>
          </cell>
          <cell r="X321">
            <v>16273425.09</v>
          </cell>
          <cell r="Y321">
            <v>17664732.550000001</v>
          </cell>
          <cell r="Z321">
            <v>21074660.25</v>
          </cell>
          <cell r="AA321">
            <v>20165329.309999999</v>
          </cell>
          <cell r="AB321">
            <v>23118778.960000001</v>
          </cell>
          <cell r="AC321">
            <v>18671492.670000002</v>
          </cell>
          <cell r="AD321">
            <v>22179248.309999999</v>
          </cell>
          <cell r="AE321">
            <v>23089462.559999999</v>
          </cell>
          <cell r="AF321">
            <v>22915041.010000002</v>
          </cell>
          <cell r="AG321">
            <v>8400006.1600000001</v>
          </cell>
          <cell r="AH321">
            <v>-2328780.9300000002</v>
          </cell>
          <cell r="AI321">
            <v>1654187.33</v>
          </cell>
          <cell r="AJ321">
            <v>-778399.95</v>
          </cell>
          <cell r="AK321">
            <v>3862401.75</v>
          </cell>
          <cell r="AL321">
            <v>5476959.0099999998</v>
          </cell>
          <cell r="AM321">
            <v>8967976.2200000007</v>
          </cell>
          <cell r="AN321">
            <v>11408142.380000001</v>
          </cell>
          <cell r="AO321">
            <v>14882093.140000001</v>
          </cell>
          <cell r="AP321">
            <v>7954792.5800000001</v>
          </cell>
          <cell r="AQ321">
            <v>11616445.950000001</v>
          </cell>
          <cell r="AR321">
            <v>14050026.51</v>
          </cell>
          <cell r="AS321">
            <v>14726727.560000001</v>
          </cell>
          <cell r="AT321">
            <v>1338977.9099999999</v>
          </cell>
          <cell r="AU321">
            <v>4207305.68</v>
          </cell>
          <cell r="AV321">
            <v>8349453.9500000002</v>
          </cell>
          <cell r="AW321">
            <v>6425906.4900000002</v>
          </cell>
          <cell r="AX321">
            <v>10165536.32</v>
          </cell>
          <cell r="AY321">
            <v>11274127.140000001</v>
          </cell>
          <cell r="AZ321">
            <v>15448806.82</v>
          </cell>
          <cell r="BA321">
            <v>16100530.390000001</v>
          </cell>
        </row>
        <row r="322">
          <cell r="A322" t="str">
            <v>000.003.001.001.001.001.</v>
          </cell>
          <cell r="B322" t="str">
            <v>Intereses (Hasta Oct. 12/2000)</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2632137.2799999998</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A323" t="str">
            <v>000.003.001.001.001.002.</v>
          </cell>
          <cell r="B323" t="str">
            <v>Portafolio</v>
          </cell>
          <cell r="C323">
            <v>15313897.870000001</v>
          </cell>
          <cell r="D323">
            <v>2081349.92</v>
          </cell>
          <cell r="E323">
            <v>5717010.0300000003</v>
          </cell>
          <cell r="F323">
            <v>5929900.7800000003</v>
          </cell>
          <cell r="G323">
            <v>9825875.5800000001</v>
          </cell>
          <cell r="H323">
            <v>1916948.11</v>
          </cell>
          <cell r="I323">
            <v>5794576.1299999999</v>
          </cell>
          <cell r="J323">
            <v>5569484.5899999999</v>
          </cell>
          <cell r="K323">
            <v>6481255.6699999999</v>
          </cell>
          <cell r="L323">
            <v>7062502.5200000005</v>
          </cell>
          <cell r="M323">
            <v>9858647.9299999997</v>
          </cell>
          <cell r="N323">
            <v>10695883.59</v>
          </cell>
          <cell r="O323">
            <v>12942558</v>
          </cell>
          <cell r="P323">
            <v>13871373.439999999</v>
          </cell>
          <cell r="Q323">
            <v>15806087.550000001</v>
          </cell>
          <cell r="R323">
            <v>15239892.26</v>
          </cell>
          <cell r="S323">
            <v>18663201.920000002</v>
          </cell>
          <cell r="T323">
            <v>18440028.219999999</v>
          </cell>
          <cell r="U323">
            <v>9652828.9900000002</v>
          </cell>
          <cell r="V323">
            <v>13695465.550000001</v>
          </cell>
          <cell r="W323">
            <v>12432578.51</v>
          </cell>
          <cell r="X323">
            <v>16933822.390000001</v>
          </cell>
          <cell r="Y323">
            <v>18390468.190000001</v>
          </cell>
          <cell r="Z323">
            <v>21750254.050000001</v>
          </cell>
          <cell r="AA323">
            <v>20048349.850000001</v>
          </cell>
          <cell r="AB323">
            <v>22993869.600000001</v>
          </cell>
          <cell r="AC323">
            <v>18527682.850000001</v>
          </cell>
          <cell r="AD323">
            <v>22081184.330000002</v>
          </cell>
          <cell r="AE323">
            <v>22213752.52</v>
          </cell>
          <cell r="AF323">
            <v>22071296.780000001</v>
          </cell>
          <cell r="AG323">
            <v>7547057.9800000004</v>
          </cell>
          <cell r="AH323">
            <v>-3164878.28</v>
          </cell>
          <cell r="AI323">
            <v>786765.54</v>
          </cell>
          <cell r="AJ323">
            <v>-190872.31</v>
          </cell>
          <cell r="AK323">
            <v>4448378.87</v>
          </cell>
          <cell r="AL323">
            <v>6061902.46</v>
          </cell>
          <cell r="AM323">
            <v>9581379.2200000007</v>
          </cell>
          <cell r="AN323">
            <v>11089667.439999999</v>
          </cell>
          <cell r="AO323">
            <v>14548805.73</v>
          </cell>
          <cell r="AP323">
            <v>7585658.5200000005</v>
          </cell>
          <cell r="AQ323">
            <v>11312613.620000001</v>
          </cell>
          <cell r="AR323">
            <v>12851828.450000001</v>
          </cell>
          <cell r="AS323">
            <v>13567175.27</v>
          </cell>
          <cell r="AT323">
            <v>156348.9</v>
          </cell>
          <cell r="AU323">
            <v>3046194.01</v>
          </cell>
          <cell r="AV323">
            <v>7147546.5899999999</v>
          </cell>
          <cell r="AW323">
            <v>6883925.3500000006</v>
          </cell>
          <cell r="AX323">
            <v>10603155.529999999</v>
          </cell>
          <cell r="AY323">
            <v>11681218.279999999</v>
          </cell>
          <cell r="AZ323">
            <v>14853298.700000001</v>
          </cell>
          <cell r="BA323">
            <v>15313897.870000001</v>
          </cell>
        </row>
        <row r="324">
          <cell r="A324" t="str">
            <v>000.003.001.001.001.003.</v>
          </cell>
          <cell r="B324" t="str">
            <v>Otras Inversiones</v>
          </cell>
          <cell r="C324">
            <v>786632.52</v>
          </cell>
          <cell r="D324">
            <v>-79631.86</v>
          </cell>
          <cell r="E324">
            <v>714479.85</v>
          </cell>
          <cell r="F324">
            <v>647880.61</v>
          </cell>
          <cell r="G324">
            <v>629234.55000000005</v>
          </cell>
          <cell r="H324">
            <v>609588.27</v>
          </cell>
          <cell r="I324">
            <v>-614398.03</v>
          </cell>
          <cell r="J324">
            <v>-700528.23</v>
          </cell>
          <cell r="K324">
            <v>-740936.55</v>
          </cell>
          <cell r="L324">
            <v>-743100.72</v>
          </cell>
          <cell r="M324">
            <v>-741395.82</v>
          </cell>
          <cell r="N324">
            <v>-34352.400000000001</v>
          </cell>
          <cell r="O324">
            <v>-112480.29</v>
          </cell>
          <cell r="P324">
            <v>-76227.48</v>
          </cell>
          <cell r="Q324">
            <v>-143094.07</v>
          </cell>
          <cell r="R324">
            <v>651669.48</v>
          </cell>
          <cell r="S324">
            <v>588119.31000000006</v>
          </cell>
          <cell r="T324">
            <v>579201</v>
          </cell>
          <cell r="U324">
            <v>575518.14</v>
          </cell>
          <cell r="V324">
            <v>-592605.61</v>
          </cell>
          <cell r="W324">
            <v>-676140.88</v>
          </cell>
          <cell r="X324">
            <v>-660397.30000000005</v>
          </cell>
          <cell r="Y324">
            <v>-725735.64</v>
          </cell>
          <cell r="Z324">
            <v>-675593.8</v>
          </cell>
          <cell r="AA324">
            <v>116979.46</v>
          </cell>
          <cell r="AB324">
            <v>124909.36</v>
          </cell>
          <cell r="AC324">
            <v>143809.82</v>
          </cell>
          <cell r="AD324">
            <v>98063.98</v>
          </cell>
          <cell r="AE324">
            <v>875710.04</v>
          </cell>
          <cell r="AF324">
            <v>843744.23</v>
          </cell>
          <cell r="AG324">
            <v>852948.18</v>
          </cell>
          <cell r="AH324">
            <v>836097.35</v>
          </cell>
          <cell r="AI324">
            <v>867421.79</v>
          </cell>
          <cell r="AJ324">
            <v>-587527.64</v>
          </cell>
          <cell r="AK324">
            <v>-585977.12</v>
          </cell>
          <cell r="AL324">
            <v>-584943.44999999995</v>
          </cell>
          <cell r="AM324">
            <v>-613403</v>
          </cell>
          <cell r="AN324">
            <v>318474.94</v>
          </cell>
          <cell r="AO324">
            <v>333287.40999999997</v>
          </cell>
          <cell r="AP324">
            <v>369134.06</v>
          </cell>
          <cell r="AQ324">
            <v>303832.33</v>
          </cell>
          <cell r="AR324">
            <v>1198198.06</v>
          </cell>
          <cell r="AS324">
            <v>1159552.29</v>
          </cell>
          <cell r="AT324">
            <v>1182629.01</v>
          </cell>
          <cell r="AU324">
            <v>1161111.67</v>
          </cell>
          <cell r="AV324">
            <v>1201907.3600000001</v>
          </cell>
          <cell r="AW324">
            <v>-458018.86</v>
          </cell>
          <cell r="AX324">
            <v>-437619.21</v>
          </cell>
          <cell r="AY324">
            <v>-407091.14</v>
          </cell>
          <cell r="AZ324">
            <v>595508.12</v>
          </cell>
          <cell r="BA324">
            <v>786632.52</v>
          </cell>
        </row>
        <row r="325">
          <cell r="A325" t="str">
            <v>000.003.001.001.002.</v>
          </cell>
          <cell r="B325" t="str">
            <v>Egresos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A326" t="str">
            <v>000.003.001.002.</v>
          </cell>
          <cell r="B326" t="str">
            <v>Descuentos</v>
          </cell>
          <cell r="C326">
            <v>0</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A327" t="str">
            <v>000.003.002.</v>
          </cell>
          <cell r="B327" t="str">
            <v>Valuacion</v>
          </cell>
          <cell r="C327">
            <v>7436116.7000000002</v>
          </cell>
          <cell r="D327">
            <v>17885870.190000001</v>
          </cell>
          <cell r="E327">
            <v>-45612621.770000003</v>
          </cell>
          <cell r="F327">
            <v>-15165669.43</v>
          </cell>
          <cell r="G327">
            <v>10703352.109999999</v>
          </cell>
          <cell r="H327">
            <v>-33939684.490000002</v>
          </cell>
          <cell r="I327">
            <v>-52124819.420000002</v>
          </cell>
          <cell r="J327">
            <v>-64345803.810000002</v>
          </cell>
          <cell r="K327">
            <v>-80197010.040000007</v>
          </cell>
          <cell r="L327">
            <v>-37735227.840000004</v>
          </cell>
          <cell r="M327">
            <v>-55907272.859999999</v>
          </cell>
          <cell r="N327">
            <v>-30042242.390000001</v>
          </cell>
          <cell r="O327">
            <v>-73350524.290000007</v>
          </cell>
          <cell r="P327">
            <v>-119902537.73</v>
          </cell>
          <cell r="Q327">
            <v>-155692619.24000001</v>
          </cell>
          <cell r="R327">
            <v>-152799954.81</v>
          </cell>
          <cell r="S327">
            <v>-181199896.61000001</v>
          </cell>
          <cell r="T327">
            <v>-202937510.83000001</v>
          </cell>
          <cell r="U327">
            <v>-169062022.37</v>
          </cell>
          <cell r="V327">
            <v>-137276830.56</v>
          </cell>
          <cell r="W327">
            <v>-151675715.81</v>
          </cell>
          <cell r="X327">
            <v>-181384563.53999999</v>
          </cell>
          <cell r="Y327">
            <v>-176871892.06999999</v>
          </cell>
          <cell r="Z327">
            <v>-161642784.43000001</v>
          </cell>
          <cell r="AA327">
            <v>-168625030.09999999</v>
          </cell>
          <cell r="AB327">
            <v>-134158849.24000001</v>
          </cell>
          <cell r="AC327">
            <v>-130457127.17</v>
          </cell>
          <cell r="AD327">
            <v>-186534962.30000001</v>
          </cell>
          <cell r="AE327">
            <v>-198929558.93000001</v>
          </cell>
          <cell r="AF327">
            <v>-157469149.53999999</v>
          </cell>
          <cell r="AG327">
            <v>-148540792</v>
          </cell>
          <cell r="AH327">
            <v>-139129239.66999999</v>
          </cell>
          <cell r="AI327">
            <v>-176500644.38</v>
          </cell>
          <cell r="AJ327">
            <v>-164336371.94</v>
          </cell>
          <cell r="AK327">
            <v>-153950233.87</v>
          </cell>
          <cell r="AL327">
            <v>-176255752.86000001</v>
          </cell>
          <cell r="AM327">
            <v>-161078301.84999999</v>
          </cell>
          <cell r="AN327">
            <v>-140424798.72999999</v>
          </cell>
          <cell r="AO327">
            <v>-136707121.21000001</v>
          </cell>
          <cell r="AP327">
            <v>-122087028.15000001</v>
          </cell>
          <cell r="AQ327">
            <v>-95088723.75</v>
          </cell>
          <cell r="AR327">
            <v>-77254146.920000002</v>
          </cell>
          <cell r="AS327">
            <v>-68469826.290000007</v>
          </cell>
          <cell r="AT327">
            <v>-64262631.079999998</v>
          </cell>
          <cell r="AU327">
            <v>-35354858.600000001</v>
          </cell>
          <cell r="AV327">
            <v>-14510374.65</v>
          </cell>
          <cell r="AW327">
            <v>-6453436.2199999997</v>
          </cell>
          <cell r="AX327">
            <v>-30667919.810000002</v>
          </cell>
          <cell r="AY327">
            <v>-32907479.350000001</v>
          </cell>
          <cell r="AZ327">
            <v>1270289.48</v>
          </cell>
          <cell r="BA327">
            <v>7436116.7000000002</v>
          </cell>
        </row>
        <row r="328">
          <cell r="A328" t="str">
            <v>000.003.002.001.</v>
          </cell>
          <cell r="B328" t="str">
            <v>Precios</v>
          </cell>
          <cell r="C328">
            <v>-66219389.969999999</v>
          </cell>
          <cell r="D328">
            <v>10079822.74</v>
          </cell>
          <cell r="E328">
            <v>-6000632.1900000004</v>
          </cell>
          <cell r="F328">
            <v>-3885029.29</v>
          </cell>
          <cell r="G328">
            <v>1298416.54</v>
          </cell>
          <cell r="H328">
            <v>-8114743.9400000004</v>
          </cell>
          <cell r="I328">
            <v>-727261.9</v>
          </cell>
          <cell r="J328">
            <v>232367.19</v>
          </cell>
          <cell r="K328">
            <v>4143296.96</v>
          </cell>
          <cell r="L328">
            <v>12840161.040000001</v>
          </cell>
          <cell r="M328">
            <v>15100556.970000001</v>
          </cell>
          <cell r="N328">
            <v>13445878.18</v>
          </cell>
          <cell r="O328">
            <v>-4624292.59</v>
          </cell>
          <cell r="P328">
            <v>-17436309.690000001</v>
          </cell>
          <cell r="Q328">
            <v>-28660670.98</v>
          </cell>
          <cell r="R328">
            <v>-35395564.509999998</v>
          </cell>
          <cell r="S328">
            <v>-53834717.759999998</v>
          </cell>
          <cell r="T328">
            <v>-53107269</v>
          </cell>
          <cell r="U328">
            <v>-52074840.5</v>
          </cell>
          <cell r="V328">
            <v>-52020645.68</v>
          </cell>
          <cell r="W328">
            <v>-55964516.730000004</v>
          </cell>
          <cell r="X328">
            <v>-63753791.579999998</v>
          </cell>
          <cell r="Y328">
            <v>-74828880.200000003</v>
          </cell>
          <cell r="Z328">
            <v>-69643029.200000003</v>
          </cell>
        </row>
        <row r="329">
          <cell r="A329" t="str">
            <v>000.003.002.001.001.</v>
          </cell>
          <cell r="B329" t="str">
            <v>Utilidad</v>
          </cell>
          <cell r="C329">
            <v>969451426.5</v>
          </cell>
          <cell r="D329">
            <v>32563931.07</v>
          </cell>
          <cell r="E329">
            <v>87052530.719999999</v>
          </cell>
          <cell r="F329">
            <v>105679869.74000001</v>
          </cell>
          <cell r="G329">
            <v>123210694.26000001</v>
          </cell>
          <cell r="H329">
            <v>133232503.10000001</v>
          </cell>
          <cell r="I329">
            <v>152447697.78</v>
          </cell>
          <cell r="J329">
            <v>186345390.03</v>
          </cell>
          <cell r="K329">
            <v>209241271.75999999</v>
          </cell>
          <cell r="L329">
            <v>243012125.68000001</v>
          </cell>
          <cell r="M329">
            <v>256052207.78999999</v>
          </cell>
          <cell r="N329">
            <v>266972698.89000002</v>
          </cell>
          <cell r="O329">
            <v>298833392.25</v>
          </cell>
          <cell r="P329">
            <v>321604295.09000003</v>
          </cell>
          <cell r="Q329">
            <v>333439944.30000001</v>
          </cell>
          <cell r="R329">
            <v>344827564.59000003</v>
          </cell>
          <cell r="S329">
            <v>361478167.31999999</v>
          </cell>
          <cell r="T329">
            <v>381521089.07999998</v>
          </cell>
          <cell r="U329">
            <v>410020521.38999999</v>
          </cell>
          <cell r="V329">
            <v>428105156.71000004</v>
          </cell>
          <cell r="W329">
            <v>441022483.78000003</v>
          </cell>
          <cell r="X329">
            <v>453666049.24000001</v>
          </cell>
          <cell r="Y329">
            <v>465563540.28000003</v>
          </cell>
          <cell r="Z329">
            <v>478153777.18000001</v>
          </cell>
        </row>
        <row r="330">
          <cell r="A330" t="str">
            <v>000.003.002.001.001.001.</v>
          </cell>
          <cell r="B330" t="str">
            <v>Oro</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t="str">
            <v>000.003.002.001.001.002.</v>
          </cell>
          <cell r="B331" t="str">
            <v>Inversiones</v>
          </cell>
          <cell r="C331">
            <v>969451426.5</v>
          </cell>
          <cell r="D331">
            <v>32563931.07</v>
          </cell>
          <cell r="E331">
            <v>87052530.719999999</v>
          </cell>
          <cell r="F331">
            <v>105679869.74000001</v>
          </cell>
          <cell r="G331">
            <v>123210694.26000001</v>
          </cell>
          <cell r="H331">
            <v>133232503.10000001</v>
          </cell>
          <cell r="I331">
            <v>152447697.78</v>
          </cell>
          <cell r="J331">
            <v>186345390.03</v>
          </cell>
          <cell r="K331">
            <v>209241271.75999999</v>
          </cell>
          <cell r="L331">
            <v>243012125.68000001</v>
          </cell>
          <cell r="M331">
            <v>256052207.78999999</v>
          </cell>
          <cell r="N331">
            <v>266972698.89000002</v>
          </cell>
          <cell r="O331">
            <v>298833392.25</v>
          </cell>
          <cell r="P331">
            <v>321604295.09000003</v>
          </cell>
          <cell r="Q331">
            <v>333439944.30000001</v>
          </cell>
          <cell r="R331">
            <v>344827564.59000003</v>
          </cell>
          <cell r="S331">
            <v>361478167.31999999</v>
          </cell>
          <cell r="T331">
            <v>381521089.07999998</v>
          </cell>
          <cell r="U331">
            <v>410020521.38999999</v>
          </cell>
          <cell r="V331">
            <v>428105156.71000004</v>
          </cell>
          <cell r="W331">
            <v>441022483.78000003</v>
          </cell>
          <cell r="X331">
            <v>453666049.24000001</v>
          </cell>
          <cell r="Y331">
            <v>465563540.28000003</v>
          </cell>
          <cell r="Z331">
            <v>478153777.18000001</v>
          </cell>
        </row>
        <row r="332">
          <cell r="A332" t="str">
            <v>000.003.002.001.002.</v>
          </cell>
          <cell r="B332" t="str">
            <v>Perdida</v>
          </cell>
          <cell r="C332">
            <v>1035670816.47</v>
          </cell>
          <cell r="D332">
            <v>22484108.330000002</v>
          </cell>
          <cell r="E332">
            <v>93053162.909999996</v>
          </cell>
          <cell r="F332">
            <v>109564899.03</v>
          </cell>
          <cell r="G332">
            <v>121912277.72</v>
          </cell>
          <cell r="H332">
            <v>141347247.03999999</v>
          </cell>
          <cell r="I332">
            <v>153174959.68000001</v>
          </cell>
          <cell r="J332">
            <v>186113022.84</v>
          </cell>
          <cell r="K332">
            <v>205097974.80000001</v>
          </cell>
          <cell r="L332">
            <v>230171964.64000002</v>
          </cell>
          <cell r="M332">
            <v>240951650.81999999</v>
          </cell>
          <cell r="N332">
            <v>253526820.71000001</v>
          </cell>
          <cell r="O332">
            <v>303457684.84000003</v>
          </cell>
          <cell r="P332">
            <v>339040604.78000003</v>
          </cell>
          <cell r="Q332">
            <v>362100615.28000003</v>
          </cell>
          <cell r="R332">
            <v>380223129.10000002</v>
          </cell>
          <cell r="S332">
            <v>415312885.07999998</v>
          </cell>
          <cell r="T332">
            <v>434628358.07999998</v>
          </cell>
          <cell r="U332">
            <v>462095361.88999999</v>
          </cell>
          <cell r="V332">
            <v>480125802.38999999</v>
          </cell>
          <cell r="W332">
            <v>496987000.50999999</v>
          </cell>
          <cell r="X332">
            <v>517419840.81999999</v>
          </cell>
          <cell r="Y332">
            <v>540392420.48000002</v>
          </cell>
          <cell r="Z332">
            <v>547796806.38</v>
          </cell>
        </row>
        <row r="333">
          <cell r="A333" t="str">
            <v>000.003.002.001.002.001.</v>
          </cell>
          <cell r="B333" t="str">
            <v>Oro</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t="str">
            <v>000.003.002.001.002.002.</v>
          </cell>
          <cell r="B334" t="str">
            <v>Inversiones</v>
          </cell>
          <cell r="C334">
            <v>1035670816.47</v>
          </cell>
          <cell r="D334">
            <v>22484108.330000002</v>
          </cell>
          <cell r="E334">
            <v>93053162.909999996</v>
          </cell>
          <cell r="F334">
            <v>109564899.03</v>
          </cell>
          <cell r="G334">
            <v>121912277.72</v>
          </cell>
          <cell r="H334">
            <v>141347247.03999999</v>
          </cell>
          <cell r="I334">
            <v>153174959.68000001</v>
          </cell>
          <cell r="J334">
            <v>186113022.84</v>
          </cell>
          <cell r="K334">
            <v>205097974.80000001</v>
          </cell>
          <cell r="L334">
            <v>230171964.64000002</v>
          </cell>
          <cell r="M334">
            <v>240951650.81999999</v>
          </cell>
          <cell r="N334">
            <v>253526820.71000001</v>
          </cell>
          <cell r="O334">
            <v>303457684.84000003</v>
          </cell>
          <cell r="P334">
            <v>339040604.78000003</v>
          </cell>
          <cell r="Q334">
            <v>362100615.28000003</v>
          </cell>
          <cell r="R334">
            <v>380223129.10000002</v>
          </cell>
          <cell r="S334">
            <v>415312885.07999998</v>
          </cell>
          <cell r="T334">
            <v>434628358.07999998</v>
          </cell>
          <cell r="U334">
            <v>462095361.88999999</v>
          </cell>
          <cell r="V334">
            <v>480125802.38999999</v>
          </cell>
          <cell r="W334">
            <v>496987000.50999999</v>
          </cell>
          <cell r="X334">
            <v>517419840.81999999</v>
          </cell>
          <cell r="Y334">
            <v>540392420.48000002</v>
          </cell>
          <cell r="Z334">
            <v>547796806.38</v>
          </cell>
        </row>
        <row r="335">
          <cell r="A335" t="str">
            <v>000.003.002.002.</v>
          </cell>
          <cell r="B335" t="str">
            <v>Tasas de cambio</v>
          </cell>
          <cell r="C335">
            <v>73655506.670000002</v>
          </cell>
          <cell r="D335">
            <v>7806047.4500000002</v>
          </cell>
          <cell r="E335">
            <v>-39611989.579999998</v>
          </cell>
          <cell r="F335">
            <v>-11280640.140000001</v>
          </cell>
          <cell r="G335">
            <v>9404935.5700000003</v>
          </cell>
          <cell r="H335">
            <v>-25824940.550000001</v>
          </cell>
          <cell r="I335">
            <v>-51397557.520000003</v>
          </cell>
          <cell r="J335">
            <v>-64578171</v>
          </cell>
          <cell r="K335">
            <v>-84340307</v>
          </cell>
          <cell r="L335">
            <v>-50575388.880000003</v>
          </cell>
          <cell r="M335">
            <v>-71007829.829999998</v>
          </cell>
          <cell r="N335">
            <v>-43488120.57</v>
          </cell>
          <cell r="O335">
            <v>-68726231.700000003</v>
          </cell>
          <cell r="P335">
            <v>-102466228.04000001</v>
          </cell>
          <cell r="Q335">
            <v>-127031948.26000001</v>
          </cell>
          <cell r="R335">
            <v>-117404390.3</v>
          </cell>
          <cell r="S335">
            <v>-127365178.85000001</v>
          </cell>
          <cell r="T335">
            <v>-149830241.83000001</v>
          </cell>
          <cell r="U335">
            <v>-116987181.87</v>
          </cell>
          <cell r="V335">
            <v>-85256184.879999995</v>
          </cell>
          <cell r="W335">
            <v>-95711199.079999998</v>
          </cell>
          <cell r="X335">
            <v>-117630771.96000001</v>
          </cell>
          <cell r="Y335">
            <v>-102043011.87</v>
          </cell>
          <cell r="Z335">
            <v>-91999755.230000004</v>
          </cell>
        </row>
        <row r="336">
          <cell r="A336" t="str">
            <v>000.003.002.002.001.</v>
          </cell>
          <cell r="B336" t="str">
            <v>Utilidad</v>
          </cell>
          <cell r="C336">
            <v>1278852527.8800001</v>
          </cell>
          <cell r="D336">
            <v>36749683.980000004</v>
          </cell>
          <cell r="E336">
            <v>91605325.170000002</v>
          </cell>
          <cell r="F336">
            <v>129452676.52</v>
          </cell>
          <cell r="G336">
            <v>161385496.34999999</v>
          </cell>
          <cell r="H336">
            <v>166769112.70000002</v>
          </cell>
          <cell r="I336">
            <v>182865186.72</v>
          </cell>
          <cell r="J336">
            <v>216002538.23000002</v>
          </cell>
          <cell r="K336">
            <v>233755900.81</v>
          </cell>
          <cell r="L336">
            <v>285833228.20999998</v>
          </cell>
          <cell r="M336">
            <v>290240251.44</v>
          </cell>
          <cell r="N336">
            <v>319630255.06999999</v>
          </cell>
          <cell r="O336">
            <v>350964187.78000003</v>
          </cell>
          <cell r="P336">
            <v>364749481.74000001</v>
          </cell>
          <cell r="Q336">
            <v>373366952.93000001</v>
          </cell>
          <cell r="R336">
            <v>398407806.31999999</v>
          </cell>
          <cell r="S336">
            <v>427938753.50999999</v>
          </cell>
          <cell r="T336">
            <v>444837126.93000001</v>
          </cell>
          <cell r="U336">
            <v>496783199.25</v>
          </cell>
          <cell r="V336">
            <v>533799990.88999999</v>
          </cell>
          <cell r="W336">
            <v>543547454.54999995</v>
          </cell>
          <cell r="X336">
            <v>559302732.96000004</v>
          </cell>
          <cell r="Y336">
            <v>585034492.46000004</v>
          </cell>
          <cell r="Z336">
            <v>604670093.32000005</v>
          </cell>
        </row>
        <row r="337">
          <cell r="A337" t="str">
            <v>000.003.002.002.001.001.</v>
          </cell>
          <cell r="B337" t="str">
            <v>DEGs</v>
          </cell>
          <cell r="C337">
            <v>204132339.46000001</v>
          </cell>
          <cell r="D337">
            <v>7728625.1200000001</v>
          </cell>
          <cell r="E337">
            <v>17805269.77</v>
          </cell>
          <cell r="F337">
            <v>22477456.539999999</v>
          </cell>
          <cell r="G337">
            <v>32701112.440000001</v>
          </cell>
          <cell r="H337">
            <v>33996055.57</v>
          </cell>
          <cell r="I337">
            <v>36629905.939999998</v>
          </cell>
          <cell r="J337">
            <v>38492392.280000001</v>
          </cell>
          <cell r="K337">
            <v>42197381.200000003</v>
          </cell>
          <cell r="L337">
            <v>49691290.82</v>
          </cell>
          <cell r="M337">
            <v>51601738.18</v>
          </cell>
          <cell r="N337">
            <v>55590496.480000004</v>
          </cell>
          <cell r="O337">
            <v>58259102.840000004</v>
          </cell>
          <cell r="P337">
            <v>59391360.090000004</v>
          </cell>
          <cell r="Q337">
            <v>64560534.620000005</v>
          </cell>
          <cell r="R337">
            <v>68769490.960000008</v>
          </cell>
          <cell r="S337">
            <v>74153184</v>
          </cell>
          <cell r="T337">
            <v>75839593.799999997</v>
          </cell>
          <cell r="U337">
            <v>86122287.280000001</v>
          </cell>
          <cell r="V337">
            <v>92014437.460000008</v>
          </cell>
          <cell r="W337">
            <v>93124047.219999999</v>
          </cell>
          <cell r="X337">
            <v>96248476.930000007</v>
          </cell>
          <cell r="Y337">
            <v>98808105.879999995</v>
          </cell>
          <cell r="Z337">
            <v>101299638.3</v>
          </cell>
        </row>
        <row r="338">
          <cell r="A338" t="str">
            <v>000.003.002.002.001.002.</v>
          </cell>
          <cell r="B338" t="str">
            <v>Otras monedas</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t="str">
            <v>000.003.002.002.001.003.</v>
          </cell>
          <cell r="B339" t="str">
            <v>Portafolio</v>
          </cell>
          <cell r="C339">
            <v>964458063.06000006</v>
          </cell>
          <cell r="D339">
            <v>28096531.469999999</v>
          </cell>
          <cell r="E339">
            <v>68527106.420000002</v>
          </cell>
          <cell r="F339">
            <v>101555143.95</v>
          </cell>
          <cell r="G339">
            <v>117493658.18000001</v>
          </cell>
          <cell r="H339">
            <v>119882196.64</v>
          </cell>
          <cell r="I339">
            <v>132183751.37</v>
          </cell>
          <cell r="J339">
            <v>160385296.00999999</v>
          </cell>
          <cell r="K339">
            <v>170820883.30000001</v>
          </cell>
          <cell r="L339">
            <v>211480913.16</v>
          </cell>
          <cell r="M339">
            <v>211525371.59999999</v>
          </cell>
          <cell r="N339">
            <v>234556236.73000002</v>
          </cell>
          <cell r="O339">
            <v>261456038.53</v>
          </cell>
          <cell r="P339">
            <v>272637804.78000003</v>
          </cell>
          <cell r="Q339">
            <v>272669484.45999998</v>
          </cell>
          <cell r="R339">
            <v>291719509.50999999</v>
          </cell>
          <cell r="S339">
            <v>313578120.69999999</v>
          </cell>
          <cell r="T339">
            <v>326485842.65000004</v>
          </cell>
          <cell r="U339">
            <v>364701030.04000002</v>
          </cell>
          <cell r="V339">
            <v>392034295.15000004</v>
          </cell>
          <cell r="W339">
            <v>400018463.47000003</v>
          </cell>
          <cell r="X339">
            <v>410312386.23000002</v>
          </cell>
          <cell r="Y339">
            <v>430820748.05000001</v>
          </cell>
          <cell r="Z339">
            <v>443895623.76999998</v>
          </cell>
        </row>
        <row r="340">
          <cell r="A340" t="str">
            <v>000.003.002.002.001.004.</v>
          </cell>
          <cell r="B340" t="str">
            <v>Otras Inversiones</v>
          </cell>
          <cell r="C340">
            <v>110262125.36</v>
          </cell>
          <cell r="D340">
            <v>924527.39</v>
          </cell>
          <cell r="E340">
            <v>5272948.9800000004</v>
          </cell>
          <cell r="F340">
            <v>5420076.0300000003</v>
          </cell>
          <cell r="G340">
            <v>11190725.73</v>
          </cell>
          <cell r="H340">
            <v>12890860.49</v>
          </cell>
          <cell r="I340">
            <v>14051529.41</v>
          </cell>
          <cell r="J340">
            <v>17124849.940000001</v>
          </cell>
          <cell r="K340">
            <v>20737636.309999999</v>
          </cell>
          <cell r="L340">
            <v>24661024.23</v>
          </cell>
          <cell r="M340">
            <v>27113141.66</v>
          </cell>
          <cell r="N340">
            <v>29483521.859999999</v>
          </cell>
          <cell r="O340">
            <v>31249046.41</v>
          </cell>
          <cell r="P340">
            <v>32720316.870000001</v>
          </cell>
          <cell r="Q340">
            <v>36136933.850000001</v>
          </cell>
          <cell r="R340">
            <v>37918805.850000001</v>
          </cell>
          <cell r="S340">
            <v>40207448.810000002</v>
          </cell>
          <cell r="T340">
            <v>42511690.480000004</v>
          </cell>
          <cell r="U340">
            <v>45959881.93</v>
          </cell>
          <cell r="V340">
            <v>49751258.280000001</v>
          </cell>
          <cell r="W340">
            <v>50404943.859999999</v>
          </cell>
          <cell r="X340">
            <v>52741869.800000004</v>
          </cell>
          <cell r="Y340">
            <v>55405638.530000001</v>
          </cell>
          <cell r="Z340">
            <v>59474831.25</v>
          </cell>
        </row>
        <row r="341">
          <cell r="A341" t="str">
            <v>000.003.002.002.002.</v>
          </cell>
          <cell r="B341" t="str">
            <v>Perdida</v>
          </cell>
          <cell r="C341">
            <v>1205197021.21</v>
          </cell>
          <cell r="D341">
            <v>28943636.530000001</v>
          </cell>
          <cell r="E341">
            <v>131217314.75</v>
          </cell>
          <cell r="F341">
            <v>140733316.66</v>
          </cell>
          <cell r="G341">
            <v>151980560.78</v>
          </cell>
          <cell r="H341">
            <v>192594053.25</v>
          </cell>
          <cell r="I341">
            <v>234262744.24000001</v>
          </cell>
          <cell r="J341">
            <v>280580709.23000002</v>
          </cell>
          <cell r="K341">
            <v>318096207.81</v>
          </cell>
          <cell r="L341">
            <v>336408617.09000003</v>
          </cell>
          <cell r="M341">
            <v>361248081.26999998</v>
          </cell>
          <cell r="N341">
            <v>363118375.63999999</v>
          </cell>
          <cell r="O341">
            <v>419690419.48000002</v>
          </cell>
          <cell r="P341">
            <v>467215709.78000003</v>
          </cell>
          <cell r="Q341">
            <v>500398901.19</v>
          </cell>
          <cell r="R341">
            <v>515812196.62</v>
          </cell>
          <cell r="S341">
            <v>555303932.36000001</v>
          </cell>
          <cell r="T341">
            <v>594667368.75999999</v>
          </cell>
          <cell r="U341">
            <v>613770381.12</v>
          </cell>
          <cell r="V341">
            <v>619056175.76999998</v>
          </cell>
          <cell r="W341">
            <v>639258653.63</v>
          </cell>
          <cell r="X341">
            <v>676933504.91999996</v>
          </cell>
          <cell r="Y341">
            <v>687077504.33000004</v>
          </cell>
          <cell r="Z341">
            <v>696669848.55000007</v>
          </cell>
        </row>
        <row r="342">
          <cell r="A342" t="str">
            <v>000.003.002.002.002.001.</v>
          </cell>
          <cell r="B342" t="str">
            <v>DEGs</v>
          </cell>
          <cell r="C342">
            <v>177117382.16</v>
          </cell>
          <cell r="D342">
            <v>3002227.23</v>
          </cell>
          <cell r="E342">
            <v>19648373.210000001</v>
          </cell>
          <cell r="F342">
            <v>21774637.850000001</v>
          </cell>
          <cell r="G342">
            <v>23701065.580000002</v>
          </cell>
          <cell r="H342">
            <v>30415585.5</v>
          </cell>
          <cell r="I342">
            <v>38986413.579999998</v>
          </cell>
          <cell r="J342">
            <v>46983913.93</v>
          </cell>
          <cell r="K342">
            <v>51172509.82</v>
          </cell>
          <cell r="L342">
            <v>52203671.780000001</v>
          </cell>
          <cell r="M342">
            <v>56620082.520000003</v>
          </cell>
          <cell r="N342">
            <v>57771147.039999999</v>
          </cell>
          <cell r="O342">
            <v>64368646.109999999</v>
          </cell>
          <cell r="P342">
            <v>71630296.070000008</v>
          </cell>
          <cell r="Q342">
            <v>78307813.320000008</v>
          </cell>
          <cell r="R342">
            <v>82424748.75</v>
          </cell>
          <cell r="S342">
            <v>85577253.530000001</v>
          </cell>
          <cell r="T342">
            <v>96384696.859999999</v>
          </cell>
          <cell r="U342">
            <v>98860234.280000001</v>
          </cell>
          <cell r="V342">
            <v>98860234.280000001</v>
          </cell>
          <cell r="W342">
            <v>100827059.37</v>
          </cell>
          <cell r="X342">
            <v>105758050.36</v>
          </cell>
          <cell r="Y342">
            <v>108301656.60000001</v>
          </cell>
          <cell r="Z342">
            <v>108630122.29000001</v>
          </cell>
        </row>
        <row r="343">
          <cell r="A343" t="str">
            <v>000.003.002.002.002.002.</v>
          </cell>
          <cell r="B343" t="str">
            <v>Otras monedas</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t="str">
            <v>000.003.002.002.002.003.</v>
          </cell>
          <cell r="B344" t="str">
            <v>Portafolio</v>
          </cell>
          <cell r="C344">
            <v>916448580.63999999</v>
          </cell>
          <cell r="D344">
            <v>22036189.170000002</v>
          </cell>
          <cell r="E344">
            <v>96285896.5</v>
          </cell>
          <cell r="F344">
            <v>101926456.66</v>
          </cell>
          <cell r="G344">
            <v>110609722.52</v>
          </cell>
          <cell r="H344">
            <v>141549806.69</v>
          </cell>
          <cell r="I344">
            <v>168255816.81</v>
          </cell>
          <cell r="J344">
            <v>203911647.16</v>
          </cell>
          <cell r="K344">
            <v>235996143.68000001</v>
          </cell>
          <cell r="L344">
            <v>252705230.25</v>
          </cell>
          <cell r="M344">
            <v>272801334.69999999</v>
          </cell>
          <cell r="N344">
            <v>272948403.81</v>
          </cell>
          <cell r="O344">
            <v>319931365.30000001</v>
          </cell>
          <cell r="P344">
            <v>352348229.84000003</v>
          </cell>
          <cell r="Q344">
            <v>374292965.55000001</v>
          </cell>
          <cell r="R344">
            <v>380881260.06</v>
          </cell>
          <cell r="S344">
            <v>414784721.01999998</v>
          </cell>
          <cell r="T344">
            <v>438014768.94</v>
          </cell>
          <cell r="U344">
            <v>454053926.84000003</v>
          </cell>
          <cell r="V344">
            <v>459339721.49000001</v>
          </cell>
          <cell r="W344">
            <v>475042342.63999999</v>
          </cell>
          <cell r="X344">
            <v>504288985.10000002</v>
          </cell>
          <cell r="Y344">
            <v>510582007.12</v>
          </cell>
          <cell r="Z344">
            <v>519845885.65000004</v>
          </cell>
        </row>
        <row r="345">
          <cell r="A345" t="str">
            <v>000.003.002.002.002.004.</v>
          </cell>
          <cell r="B345" t="str">
            <v>Otras Inversiones</v>
          </cell>
          <cell r="C345">
            <v>111631058.41</v>
          </cell>
          <cell r="D345">
            <v>3905220.13</v>
          </cell>
          <cell r="E345">
            <v>15283045.040000001</v>
          </cell>
          <cell r="F345">
            <v>17032222.149999999</v>
          </cell>
          <cell r="G345">
            <v>17669772.68</v>
          </cell>
          <cell r="H345">
            <v>20628661.059999999</v>
          </cell>
          <cell r="I345">
            <v>27020513.850000001</v>
          </cell>
          <cell r="J345">
            <v>29685148.140000001</v>
          </cell>
          <cell r="K345">
            <v>30927554.310000002</v>
          </cell>
          <cell r="L345">
            <v>31499715.060000002</v>
          </cell>
          <cell r="M345">
            <v>31826664.050000001</v>
          </cell>
          <cell r="N345">
            <v>32398824.789999999</v>
          </cell>
          <cell r="O345">
            <v>35390408.07</v>
          </cell>
          <cell r="P345">
            <v>43237183.869999997</v>
          </cell>
          <cell r="Q345">
            <v>47798122.32</v>
          </cell>
          <cell r="R345">
            <v>52506187.810000002</v>
          </cell>
          <cell r="S345">
            <v>54941957.810000002</v>
          </cell>
          <cell r="T345">
            <v>60267902.960000001</v>
          </cell>
          <cell r="U345">
            <v>60856220</v>
          </cell>
          <cell r="V345">
            <v>60856220</v>
          </cell>
          <cell r="W345">
            <v>63389251.620000005</v>
          </cell>
          <cell r="X345">
            <v>66886469.460000001</v>
          </cell>
          <cell r="Y345">
            <v>68193840.609999999</v>
          </cell>
          <cell r="Z345">
            <v>68193840.609999999</v>
          </cell>
        </row>
        <row r="346">
          <cell r="A346" t="str">
            <v>000.003.003.</v>
          </cell>
          <cell r="B346" t="str">
            <v>Provisiones</v>
          </cell>
          <cell r="C346">
            <v>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t="str">
            <v>000.003.003.001.</v>
          </cell>
          <cell r="B347" t="str">
            <v>Convenios Internacionales</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t="str">
            <v>000.003.003.002.</v>
          </cell>
          <cell r="B348" t="str">
            <v>Provision entidades intervenidas</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t="str">
            <v>000.004.</v>
          </cell>
          <cell r="B349" t="str">
            <v>VARIACION RESERVAS BRUTAS</v>
          </cell>
          <cell r="C349">
            <v>2618569908.9200001</v>
          </cell>
          <cell r="D349">
            <v>208288205.06</v>
          </cell>
          <cell r="E349">
            <v>323586407.03000003</v>
          </cell>
          <cell r="F349">
            <v>384607020.29000002</v>
          </cell>
          <cell r="G349">
            <v>453333783.97000003</v>
          </cell>
          <cell r="H349">
            <v>452413580.47000003</v>
          </cell>
          <cell r="I349">
            <v>370022942.63</v>
          </cell>
          <cell r="J349">
            <v>662288494.39999998</v>
          </cell>
          <cell r="K349">
            <v>383493184.22000003</v>
          </cell>
          <cell r="L349">
            <v>374462259.86000001</v>
          </cell>
          <cell r="M349">
            <v>377897400.24000001</v>
          </cell>
          <cell r="N349">
            <v>410538357.26999998</v>
          </cell>
          <cell r="O349">
            <v>498850959.44</v>
          </cell>
          <cell r="P349">
            <v>546601233.25</v>
          </cell>
          <cell r="Q349">
            <v>531531565.25</v>
          </cell>
          <cell r="R349">
            <v>512180077.60000002</v>
          </cell>
          <cell r="S349">
            <v>487294038.15000004</v>
          </cell>
          <cell r="T349">
            <v>528048436.71000004</v>
          </cell>
          <cell r="U349">
            <v>410116934.21000004</v>
          </cell>
          <cell r="V349">
            <v>446092030.53000003</v>
          </cell>
          <cell r="W349">
            <v>587075150.63999999</v>
          </cell>
          <cell r="X349">
            <v>671422688.56000006</v>
          </cell>
          <cell r="Y349">
            <v>652683630.51999998</v>
          </cell>
          <cell r="Z349">
            <v>667240532.31000006</v>
          </cell>
        </row>
        <row r="350">
          <cell r="A350" t="str">
            <v>000.004.001.</v>
          </cell>
          <cell r="B350" t="str">
            <v>Cuenta corriente</v>
          </cell>
          <cell r="C350">
            <v>817430110.43000007</v>
          </cell>
          <cell r="D350">
            <v>-5855058.25</v>
          </cell>
          <cell r="E350">
            <v>-228357206.15000001</v>
          </cell>
          <cell r="F350">
            <v>-168484802.09</v>
          </cell>
          <cell r="G350">
            <v>-196475552.80000001</v>
          </cell>
          <cell r="H350">
            <v>-184865940.49000001</v>
          </cell>
          <cell r="I350">
            <v>-238610529.50999999</v>
          </cell>
          <cell r="J350">
            <v>-191724716.42000002</v>
          </cell>
          <cell r="K350">
            <v>-153948344.96000001</v>
          </cell>
          <cell r="L350">
            <v>-141164733.93000001</v>
          </cell>
          <cell r="M350">
            <v>-112869664.71000001</v>
          </cell>
          <cell r="N350">
            <v>-323276438.82999998</v>
          </cell>
          <cell r="O350">
            <v>-298400681.36000001</v>
          </cell>
          <cell r="P350">
            <v>-283313293.13999999</v>
          </cell>
          <cell r="Q350">
            <v>-302224073.17000002</v>
          </cell>
          <cell r="R350">
            <v>-273668306.61000001</v>
          </cell>
          <cell r="S350">
            <v>-154406058.43000001</v>
          </cell>
          <cell r="T350">
            <v>-114776557.35000001</v>
          </cell>
          <cell r="U350">
            <v>-65239937.090000004</v>
          </cell>
          <cell r="V350">
            <v>-105350142.39</v>
          </cell>
          <cell r="W350">
            <v>-57251985.469999999</v>
          </cell>
          <cell r="X350">
            <v>-12676765.74</v>
          </cell>
          <cell r="Y350">
            <v>-74021281.590000004</v>
          </cell>
          <cell r="Z350">
            <v>-160683773.61000001</v>
          </cell>
        </row>
        <row r="351">
          <cell r="A351" t="str">
            <v>000.004.002.</v>
          </cell>
          <cell r="B351" t="str">
            <v>Cuenta de capital</v>
          </cell>
          <cell r="C351">
            <v>1777603151.4000001</v>
          </cell>
          <cell r="D351">
            <v>194255675.06</v>
          </cell>
          <cell r="E351">
            <v>591124745.07000005</v>
          </cell>
          <cell r="F351">
            <v>561679710.41999996</v>
          </cell>
          <cell r="G351">
            <v>628650874.52999997</v>
          </cell>
          <cell r="H351">
            <v>668692669.07000005</v>
          </cell>
          <cell r="I351">
            <v>655578113.46000004</v>
          </cell>
          <cell r="J351">
            <v>913490058.26999998</v>
          </cell>
          <cell r="K351">
            <v>611898220.10000002</v>
          </cell>
          <cell r="L351">
            <v>547042819.83000004</v>
          </cell>
          <cell r="M351">
            <v>537557085.70000005</v>
          </cell>
          <cell r="N351">
            <v>753195507.30000007</v>
          </cell>
          <cell r="O351">
            <v>857772087.38</v>
          </cell>
          <cell r="P351">
            <v>936021918.15999997</v>
          </cell>
          <cell r="Q351">
            <v>973785264.18000007</v>
          </cell>
          <cell r="R351">
            <v>922756777.27999997</v>
          </cell>
          <cell r="S351">
            <v>803648671.96000004</v>
          </cell>
          <cell r="T351">
            <v>826743275.67000008</v>
          </cell>
          <cell r="U351">
            <v>634190546.53999996</v>
          </cell>
          <cell r="V351">
            <v>672984006.25999999</v>
          </cell>
          <cell r="W351">
            <v>784246414.28999996</v>
          </cell>
          <cell r="X351">
            <v>849210592.75</v>
          </cell>
          <cell r="Y351">
            <v>885912071.63</v>
          </cell>
          <cell r="Z351">
            <v>968492430.10000002</v>
          </cell>
        </row>
        <row r="352">
          <cell r="A352" t="str">
            <v>000.004.003.</v>
          </cell>
          <cell r="B352" t="str">
            <v>Causación, Valuación y provisión</v>
          </cell>
          <cell r="C352">
            <v>23536647.09</v>
          </cell>
          <cell r="D352">
            <v>19887588.25</v>
          </cell>
          <cell r="E352">
            <v>-39181131.890000001</v>
          </cell>
          <cell r="F352">
            <v>-8587888.040000001</v>
          </cell>
          <cell r="G352">
            <v>21158462.240000002</v>
          </cell>
          <cell r="H352">
            <v>-31413148.109999999</v>
          </cell>
          <cell r="I352">
            <v>-46944641.32</v>
          </cell>
          <cell r="J352">
            <v>-59476847.450000003</v>
          </cell>
          <cell r="K352">
            <v>-74456690.920000002</v>
          </cell>
          <cell r="L352">
            <v>-31415826.039999999</v>
          </cell>
          <cell r="M352">
            <v>-46790020.75</v>
          </cell>
          <cell r="N352">
            <v>-19380711.199999999</v>
          </cell>
          <cell r="O352">
            <v>-60520446.579999998</v>
          </cell>
          <cell r="P352">
            <v>-106107391.77</v>
          </cell>
          <cell r="Q352">
            <v>-140029625.75999999</v>
          </cell>
          <cell r="R352">
            <v>-136908393.06999999</v>
          </cell>
          <cell r="S352">
            <v>-161948575.38</v>
          </cell>
          <cell r="T352">
            <v>-183918281.61000001</v>
          </cell>
          <cell r="U352">
            <v>-158833675.24000001</v>
          </cell>
          <cell r="V352">
            <v>-121541833.34</v>
          </cell>
          <cell r="W352">
            <v>-139919278.18000001</v>
          </cell>
          <cell r="X352">
            <v>-165111138.45000002</v>
          </cell>
          <cell r="Y352">
            <v>-159207159.52000001</v>
          </cell>
          <cell r="Z352">
            <v>-140568124.18000001</v>
          </cell>
        </row>
        <row r="353">
          <cell r="A353" t="str">
            <v>000.005.</v>
          </cell>
          <cell r="B353" t="str">
            <v>VARIACIÓN PASIVOS DE CORTO PLAZO</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t="str">
            <v>000.006.</v>
          </cell>
          <cell r="B354" t="str">
            <v>CAUSACIÓN Y VALUACIÓN DE PASIVOS</v>
          </cell>
          <cell r="C354">
            <v>-1465848.49</v>
          </cell>
          <cell r="D354">
            <v>3500.6</v>
          </cell>
          <cell r="E354">
            <v>732256.56</v>
          </cell>
          <cell r="F354">
            <v>735149.26</v>
          </cell>
          <cell r="G354">
            <v>744576.64</v>
          </cell>
          <cell r="H354">
            <v>716601.13</v>
          </cell>
          <cell r="I354">
            <v>-3345005.41</v>
          </cell>
          <cell r="J354">
            <v>-3943128.86</v>
          </cell>
          <cell r="K354">
            <v>-3943312.52</v>
          </cell>
          <cell r="L354">
            <v>-3940858.16</v>
          </cell>
          <cell r="M354">
            <v>-4251960.75</v>
          </cell>
          <cell r="N354">
            <v>-3726723.3</v>
          </cell>
          <cell r="O354">
            <v>-3729566.68</v>
          </cell>
          <cell r="P354">
            <v>-3734002.59</v>
          </cell>
          <cell r="Q354">
            <v>-3735094.19</v>
          </cell>
          <cell r="R354">
            <v>-2113175.39</v>
          </cell>
          <cell r="S354">
            <v>-2133039.79</v>
          </cell>
          <cell r="T354">
            <v>-2136806.98</v>
          </cell>
          <cell r="U354">
            <v>-2205136.4300000002</v>
          </cell>
          <cell r="V354">
            <v>-2896849.99</v>
          </cell>
          <cell r="W354">
            <v>-2897171.48</v>
          </cell>
          <cell r="X354">
            <v>-2897069.17</v>
          </cell>
          <cell r="Y354">
            <v>-2898168.84</v>
          </cell>
          <cell r="Z354">
            <v>-2897357.6</v>
          </cell>
        </row>
        <row r="355">
          <cell r="A355" t="str">
            <v>000.006.001.</v>
          </cell>
          <cell r="B355" t="str">
            <v>Intereses</v>
          </cell>
          <cell r="C355">
            <v>2276118.67</v>
          </cell>
          <cell r="D355">
            <v>0</v>
          </cell>
          <cell r="E355">
            <v>233127.72</v>
          </cell>
          <cell r="F355">
            <v>233127.72</v>
          </cell>
          <cell r="G355">
            <v>233127.72</v>
          </cell>
          <cell r="H355">
            <v>233127.72</v>
          </cell>
          <cell r="I355">
            <v>-208582.52</v>
          </cell>
          <cell r="J355">
            <v>-208582.52</v>
          </cell>
          <cell r="K355">
            <v>-208582.52</v>
          </cell>
          <cell r="L355">
            <v>-208582.52</v>
          </cell>
          <cell r="M355">
            <v>-208582.52</v>
          </cell>
          <cell r="N355">
            <v>223328.16</v>
          </cell>
          <cell r="O355">
            <v>223328.16</v>
          </cell>
          <cell r="P355">
            <v>223328.16</v>
          </cell>
          <cell r="Q355">
            <v>223328.16</v>
          </cell>
          <cell r="R355">
            <v>1753504.11</v>
          </cell>
          <cell r="S355">
            <v>1753504.11</v>
          </cell>
          <cell r="T355">
            <v>1753504.11</v>
          </cell>
          <cell r="U355">
            <v>1753504.11</v>
          </cell>
          <cell r="V355">
            <v>1311901.93</v>
          </cell>
          <cell r="W355">
            <v>1311901.93</v>
          </cell>
          <cell r="X355">
            <v>1311901.93</v>
          </cell>
          <cell r="Y355">
            <v>1311901.93</v>
          </cell>
          <cell r="Z355">
            <v>1311901.93</v>
          </cell>
        </row>
        <row r="356">
          <cell r="A356" t="str">
            <v>000.006.001.001.</v>
          </cell>
          <cell r="B356" t="str">
            <v>Ingresos</v>
          </cell>
          <cell r="C356">
            <v>5152183.84</v>
          </cell>
          <cell r="D356">
            <v>0</v>
          </cell>
          <cell r="E356">
            <v>233127.72</v>
          </cell>
          <cell r="F356">
            <v>233127.72</v>
          </cell>
          <cell r="G356">
            <v>233127.72</v>
          </cell>
          <cell r="H356">
            <v>233127.72</v>
          </cell>
          <cell r="I356">
            <v>457779.66</v>
          </cell>
          <cell r="J356">
            <v>457779.66</v>
          </cell>
          <cell r="K356">
            <v>457779.66</v>
          </cell>
          <cell r="L356">
            <v>457779.66</v>
          </cell>
          <cell r="M356">
            <v>457779.66</v>
          </cell>
          <cell r="N356">
            <v>889690.34</v>
          </cell>
          <cell r="O356">
            <v>889690.34</v>
          </cell>
          <cell r="P356">
            <v>889690.34</v>
          </cell>
          <cell r="Q356">
            <v>889690.34</v>
          </cell>
          <cell r="R356">
            <v>2419866.29</v>
          </cell>
          <cell r="S356">
            <v>2419866.29</v>
          </cell>
          <cell r="T356">
            <v>2419866.29</v>
          </cell>
          <cell r="U356">
            <v>2419866.29</v>
          </cell>
          <cell r="V356">
            <v>2640524.1800000002</v>
          </cell>
          <cell r="W356">
            <v>2640524.1800000002</v>
          </cell>
          <cell r="X356">
            <v>2640524.1800000002</v>
          </cell>
          <cell r="Y356">
            <v>2640524.1800000002</v>
          </cell>
          <cell r="Z356">
            <v>2640524.1800000002</v>
          </cell>
        </row>
        <row r="357">
          <cell r="A357" t="str">
            <v>000.006.001.002.</v>
          </cell>
          <cell r="B357" t="str">
            <v>Egresos</v>
          </cell>
          <cell r="C357">
            <v>2876065.17</v>
          </cell>
          <cell r="D357">
            <v>0</v>
          </cell>
          <cell r="E357">
            <v>0</v>
          </cell>
          <cell r="F357">
            <v>0</v>
          </cell>
          <cell r="G357">
            <v>0</v>
          </cell>
          <cell r="H357">
            <v>0</v>
          </cell>
          <cell r="I357">
            <v>666362.18000000005</v>
          </cell>
          <cell r="J357">
            <v>666362.18000000005</v>
          </cell>
          <cell r="K357">
            <v>666362.18000000005</v>
          </cell>
          <cell r="L357">
            <v>666362.18000000005</v>
          </cell>
          <cell r="M357">
            <v>666362.18000000005</v>
          </cell>
          <cell r="N357">
            <v>666362.18000000005</v>
          </cell>
          <cell r="O357">
            <v>666362.18000000005</v>
          </cell>
          <cell r="P357">
            <v>666362.18000000005</v>
          </cell>
          <cell r="Q357">
            <v>666362.18000000005</v>
          </cell>
          <cell r="R357">
            <v>666362.18000000005</v>
          </cell>
          <cell r="S357">
            <v>666362.18000000005</v>
          </cell>
          <cell r="T357">
            <v>666362.18000000005</v>
          </cell>
          <cell r="U357">
            <v>666362.18000000005</v>
          </cell>
          <cell r="V357">
            <v>1328622.25</v>
          </cell>
          <cell r="W357">
            <v>1328622.25</v>
          </cell>
          <cell r="X357">
            <v>1328622.25</v>
          </cell>
          <cell r="Y357">
            <v>1328622.25</v>
          </cell>
          <cell r="Z357">
            <v>1328622.25</v>
          </cell>
        </row>
        <row r="358">
          <cell r="A358" t="str">
            <v>000.006.002.</v>
          </cell>
          <cell r="B358" t="str">
            <v>Administración y custodia y otros</v>
          </cell>
          <cell r="C358">
            <v>-3893661.14</v>
          </cell>
          <cell r="D358">
            <v>0</v>
          </cell>
          <cell r="E358">
            <v>500515.98</v>
          </cell>
          <cell r="F358">
            <v>500515.98</v>
          </cell>
          <cell r="G358">
            <v>500515.98</v>
          </cell>
          <cell r="H358">
            <v>478698.23999999999</v>
          </cell>
          <cell r="I358">
            <v>-3128715.8</v>
          </cell>
          <cell r="J358">
            <v>-3724509.35</v>
          </cell>
          <cell r="K358">
            <v>-3724509.35</v>
          </cell>
          <cell r="L358">
            <v>-3724509.35</v>
          </cell>
          <cell r="M358">
            <v>-4034660.25</v>
          </cell>
          <cell r="N358">
            <v>-3942411.15</v>
          </cell>
          <cell r="O358">
            <v>-3942411.15</v>
          </cell>
          <cell r="P358">
            <v>-3942411.15</v>
          </cell>
          <cell r="Q358">
            <v>-3942411.15</v>
          </cell>
          <cell r="R358">
            <v>-3850734.9</v>
          </cell>
          <cell r="S358">
            <v>-3873108.48</v>
          </cell>
          <cell r="T358">
            <v>-3866618.2</v>
          </cell>
          <cell r="U358">
            <v>-3866618.2</v>
          </cell>
          <cell r="V358">
            <v>-3933238.56</v>
          </cell>
          <cell r="W358">
            <v>-3933238.56</v>
          </cell>
          <cell r="X358">
            <v>-3932458.72</v>
          </cell>
          <cell r="Y358">
            <v>-3932458.72</v>
          </cell>
          <cell r="Z358">
            <v>-3932458.72</v>
          </cell>
        </row>
        <row r="359">
          <cell r="A359" t="str">
            <v>000.006.003.</v>
          </cell>
          <cell r="B359" t="str">
            <v>Valuación</v>
          </cell>
          <cell r="C359">
            <v>151693.98000000001</v>
          </cell>
          <cell r="D359">
            <v>3500.6</v>
          </cell>
          <cell r="E359">
            <v>-1387.14</v>
          </cell>
          <cell r="F359">
            <v>1505.56</v>
          </cell>
          <cell r="G359">
            <v>10932.94</v>
          </cell>
          <cell r="H359">
            <v>4775.17</v>
          </cell>
          <cell r="I359">
            <v>-7707.09</v>
          </cell>
          <cell r="J359">
            <v>-10036.99</v>
          </cell>
          <cell r="K359">
            <v>-10220.65</v>
          </cell>
          <cell r="L359">
            <v>-7766.29</v>
          </cell>
          <cell r="M359">
            <v>-8717.98</v>
          </cell>
          <cell r="N359">
            <v>-7640.31</v>
          </cell>
          <cell r="O359">
            <v>-10483.69</v>
          </cell>
          <cell r="P359">
            <v>-14919.6</v>
          </cell>
          <cell r="Q359">
            <v>-16011.2</v>
          </cell>
          <cell r="R359">
            <v>-15944.6</v>
          </cell>
          <cell r="S359">
            <v>-13435.42</v>
          </cell>
          <cell r="T359">
            <v>-23692.89</v>
          </cell>
          <cell r="U359">
            <v>-92022.34</v>
          </cell>
          <cell r="V359">
            <v>-275513.36</v>
          </cell>
          <cell r="W359">
            <v>-275834.84999999998</v>
          </cell>
          <cell r="X359">
            <v>-276512.38</v>
          </cell>
          <cell r="Y359">
            <v>-277612.05</v>
          </cell>
          <cell r="Z359">
            <v>-276800.81</v>
          </cell>
        </row>
        <row r="360">
          <cell r="A360" t="str">
            <v>000.006.003.001.</v>
          </cell>
          <cell r="B360" t="str">
            <v>Diferencial Cambiario</v>
          </cell>
          <cell r="C360">
            <v>151693.98000000001</v>
          </cell>
          <cell r="D360">
            <v>3500.6</v>
          </cell>
          <cell r="E360">
            <v>-1387.14</v>
          </cell>
          <cell r="F360">
            <v>1505.56</v>
          </cell>
          <cell r="G360">
            <v>10932.94</v>
          </cell>
          <cell r="H360">
            <v>4775.17</v>
          </cell>
          <cell r="I360">
            <v>-7707.09</v>
          </cell>
          <cell r="J360">
            <v>-10036.99</v>
          </cell>
          <cell r="K360">
            <v>-10220.65</v>
          </cell>
          <cell r="L360">
            <v>-7766.29</v>
          </cell>
          <cell r="M360">
            <v>-8717.98</v>
          </cell>
          <cell r="N360">
            <v>-7640.31</v>
          </cell>
          <cell r="O360">
            <v>-10483.69</v>
          </cell>
          <cell r="P360">
            <v>-14919.6</v>
          </cell>
          <cell r="Q360">
            <v>-16011.2</v>
          </cell>
          <cell r="R360">
            <v>-15944.6</v>
          </cell>
          <cell r="S360">
            <v>-13435.42</v>
          </cell>
          <cell r="T360">
            <v>-23692.89</v>
          </cell>
          <cell r="U360">
            <v>-92022.34</v>
          </cell>
          <cell r="V360">
            <v>-275513.36</v>
          </cell>
          <cell r="W360">
            <v>-275834.84999999998</v>
          </cell>
          <cell r="X360">
            <v>-276512.38</v>
          </cell>
          <cell r="Y360">
            <v>-277612.05</v>
          </cell>
          <cell r="Z360">
            <v>-276800.81</v>
          </cell>
        </row>
        <row r="361">
          <cell r="A361" t="str">
            <v>000.006.003.001.001.</v>
          </cell>
          <cell r="B361" t="str">
            <v>Valorización</v>
          </cell>
          <cell r="C361">
            <v>563298.59</v>
          </cell>
          <cell r="D361">
            <v>5724.19</v>
          </cell>
          <cell r="E361">
            <v>13237.38</v>
          </cell>
          <cell r="F361">
            <v>18545.95</v>
          </cell>
          <cell r="G361">
            <v>30162.16</v>
          </cell>
          <cell r="H361">
            <v>31633.49</v>
          </cell>
          <cell r="I361">
            <v>34626.089999999997</v>
          </cell>
          <cell r="J361">
            <v>35800.9</v>
          </cell>
          <cell r="K361">
            <v>37207.949999999997</v>
          </cell>
          <cell r="L361">
            <v>40053.919999999998</v>
          </cell>
          <cell r="M361">
            <v>40779.449999999997</v>
          </cell>
          <cell r="N361">
            <v>42294.26</v>
          </cell>
          <cell r="O361">
            <v>44225.56</v>
          </cell>
          <cell r="P361">
            <v>45044.98</v>
          </cell>
          <cell r="Q361">
            <v>48785.97</v>
          </cell>
          <cell r="R361">
            <v>51832.05</v>
          </cell>
          <cell r="S361">
            <v>57886.53</v>
          </cell>
          <cell r="T361">
            <v>59783.06</v>
          </cell>
          <cell r="U361">
            <v>71346.92</v>
          </cell>
          <cell r="V361">
            <v>77969</v>
          </cell>
          <cell r="W361">
            <v>78385.13</v>
          </cell>
          <cell r="X361">
            <v>79556.91</v>
          </cell>
          <cell r="Y361">
            <v>79964.03</v>
          </cell>
          <cell r="Z361">
            <v>80898.45</v>
          </cell>
        </row>
        <row r="362">
          <cell r="A362" t="str">
            <v>000.006.003.001.002.</v>
          </cell>
          <cell r="B362" t="str">
            <v>Desvalorización</v>
          </cell>
          <cell r="C362">
            <v>411604.61</v>
          </cell>
          <cell r="D362">
            <v>2223.59</v>
          </cell>
          <cell r="E362">
            <v>14624.52</v>
          </cell>
          <cell r="F362">
            <v>17040.39</v>
          </cell>
          <cell r="G362">
            <v>19229.22</v>
          </cell>
          <cell r="H362">
            <v>26858.32</v>
          </cell>
          <cell r="I362">
            <v>42333.18</v>
          </cell>
          <cell r="J362">
            <v>45837.89</v>
          </cell>
          <cell r="K362">
            <v>47428.6</v>
          </cell>
          <cell r="L362">
            <v>47820.21</v>
          </cell>
          <cell r="M362">
            <v>49497.43</v>
          </cell>
          <cell r="N362">
            <v>49934.57</v>
          </cell>
          <cell r="O362">
            <v>54709.25</v>
          </cell>
          <cell r="P362">
            <v>59964.58</v>
          </cell>
          <cell r="Q362">
            <v>64797.17</v>
          </cell>
          <cell r="R362">
            <v>67776.649999999994</v>
          </cell>
          <cell r="S362">
            <v>71321.95</v>
          </cell>
          <cell r="T362">
            <v>83475.95</v>
          </cell>
          <cell r="U362">
            <v>163369.26</v>
          </cell>
          <cell r="V362">
            <v>353482.36</v>
          </cell>
          <cell r="W362">
            <v>354219.98</v>
          </cell>
          <cell r="X362">
            <v>356069.29</v>
          </cell>
          <cell r="Y362">
            <v>357576.08</v>
          </cell>
          <cell r="Z362">
            <v>357699.26</v>
          </cell>
        </row>
        <row r="363">
          <cell r="A363" t="str">
            <v>000.007.</v>
          </cell>
          <cell r="B363" t="str">
            <v>VARIACIÓN RESERVAS NETAS</v>
          </cell>
          <cell r="C363">
            <v>2620035757.4099998</v>
          </cell>
          <cell r="D363">
            <v>208284704.46000001</v>
          </cell>
          <cell r="E363">
            <v>322854150.47000003</v>
          </cell>
          <cell r="F363">
            <v>383871871.03000003</v>
          </cell>
          <cell r="G363">
            <v>452589207.32999998</v>
          </cell>
          <cell r="H363">
            <v>451696979.34000003</v>
          </cell>
          <cell r="I363">
            <v>373367948.04000002</v>
          </cell>
          <cell r="J363">
            <v>666231623.25999999</v>
          </cell>
          <cell r="K363">
            <v>387436496.74000001</v>
          </cell>
          <cell r="L363">
            <v>378403118.01999998</v>
          </cell>
          <cell r="M363">
            <v>382149360.99000001</v>
          </cell>
          <cell r="N363">
            <v>414265080.56999999</v>
          </cell>
          <cell r="O363">
            <v>502580526.12</v>
          </cell>
          <cell r="P363">
            <v>550335235.84000003</v>
          </cell>
          <cell r="Q363">
            <v>535266659.44</v>
          </cell>
          <cell r="R363">
            <v>514293252.99000001</v>
          </cell>
          <cell r="S363">
            <v>489427077.94</v>
          </cell>
          <cell r="T363">
            <v>530185243.69</v>
          </cell>
          <cell r="U363">
            <v>412322070.63999999</v>
          </cell>
          <cell r="V363">
            <v>448988880.51999998</v>
          </cell>
          <cell r="W363">
            <v>589972322.12</v>
          </cell>
          <cell r="X363">
            <v>674319757.73000002</v>
          </cell>
          <cell r="Y363">
            <v>655581799.36000001</v>
          </cell>
          <cell r="Z363">
            <v>670137889.90999997</v>
          </cell>
        </row>
        <row r="364">
          <cell r="A364" t="str">
            <v>000.007.001.</v>
          </cell>
          <cell r="B364" t="str">
            <v>Cuenta Corriente</v>
          </cell>
          <cell r="C364">
            <v>817430110.43000007</v>
          </cell>
          <cell r="D364">
            <v>-5855058.25</v>
          </cell>
          <cell r="E364">
            <v>-228357206.15000001</v>
          </cell>
          <cell r="F364">
            <v>-168484802.09</v>
          </cell>
          <cell r="G364">
            <v>-196475552.80000001</v>
          </cell>
          <cell r="H364">
            <v>-184865940.49000001</v>
          </cell>
          <cell r="I364">
            <v>-238610529.50999999</v>
          </cell>
          <cell r="J364">
            <v>-191724716.42000002</v>
          </cell>
          <cell r="K364">
            <v>-153948344.96000001</v>
          </cell>
          <cell r="L364">
            <v>-141164733.93000001</v>
          </cell>
          <cell r="M364">
            <v>-112869664.71000001</v>
          </cell>
          <cell r="N364">
            <v>-323276438.82999998</v>
          </cell>
          <cell r="O364">
            <v>-298400681.36000001</v>
          </cell>
          <cell r="P364">
            <v>-283313293.13999999</v>
          </cell>
          <cell r="Q364">
            <v>-302224073.17000002</v>
          </cell>
          <cell r="R364">
            <v>-273668306.61000001</v>
          </cell>
          <cell r="S364">
            <v>-154406058.43000001</v>
          </cell>
          <cell r="T364">
            <v>-114776557.35000001</v>
          </cell>
          <cell r="U364">
            <v>-65239937.090000004</v>
          </cell>
          <cell r="V364">
            <v>-105350142.39</v>
          </cell>
          <cell r="W364">
            <v>-57251985.469999999</v>
          </cell>
          <cell r="X364">
            <v>-12676765.74</v>
          </cell>
          <cell r="Y364">
            <v>-74021281.590000004</v>
          </cell>
          <cell r="Z364">
            <v>-160683773.61000001</v>
          </cell>
        </row>
        <row r="365">
          <cell r="A365" t="str">
            <v>000.007.002.</v>
          </cell>
          <cell r="B365" t="str">
            <v>Cuenta Capital</v>
          </cell>
          <cell r="C365">
            <v>1777603151.4000001</v>
          </cell>
          <cell r="D365">
            <v>194255675.06</v>
          </cell>
          <cell r="E365">
            <v>591124745.07000005</v>
          </cell>
          <cell r="F365">
            <v>561679710.41999996</v>
          </cell>
          <cell r="G365">
            <v>628650874.52999997</v>
          </cell>
          <cell r="H365">
            <v>668692669.07000005</v>
          </cell>
          <cell r="I365">
            <v>655578113.46000004</v>
          </cell>
          <cell r="J365">
            <v>913490058.26999998</v>
          </cell>
          <cell r="K365">
            <v>611898220.10000002</v>
          </cell>
          <cell r="L365">
            <v>547042819.83000004</v>
          </cell>
          <cell r="M365">
            <v>537557085.70000005</v>
          </cell>
          <cell r="N365">
            <v>753195507.30000007</v>
          </cell>
          <cell r="O365">
            <v>857772087.38</v>
          </cell>
          <cell r="P365">
            <v>936021918.15999997</v>
          </cell>
          <cell r="Q365">
            <v>973785264.18000007</v>
          </cell>
          <cell r="R365">
            <v>922756777.27999997</v>
          </cell>
          <cell r="S365">
            <v>803648671.96000004</v>
          </cell>
          <cell r="T365">
            <v>826743275.67000008</v>
          </cell>
          <cell r="U365">
            <v>634190546.53999996</v>
          </cell>
          <cell r="V365">
            <v>672984006.25999999</v>
          </cell>
          <cell r="W365">
            <v>784246414.28999996</v>
          </cell>
          <cell r="X365">
            <v>849210592.75</v>
          </cell>
          <cell r="Y365">
            <v>885912071.63</v>
          </cell>
          <cell r="Z365">
            <v>968492430.10000002</v>
          </cell>
        </row>
        <row r="366">
          <cell r="A366" t="str">
            <v>000.007.003.</v>
          </cell>
          <cell r="B366" t="str">
            <v>Causacion Valuacion y Provision</v>
          </cell>
          <cell r="C366">
            <v>23536647.09</v>
          </cell>
          <cell r="D366">
            <v>19887588.25</v>
          </cell>
          <cell r="E366">
            <v>-39181131.890000001</v>
          </cell>
          <cell r="F366">
            <v>-8587888.040000001</v>
          </cell>
          <cell r="G366">
            <v>21158462.240000002</v>
          </cell>
          <cell r="H366">
            <v>-31413148.109999999</v>
          </cell>
          <cell r="I366">
            <v>-46944641.32</v>
          </cell>
          <cell r="J366">
            <v>-59476847.450000003</v>
          </cell>
          <cell r="K366">
            <v>-74456690.920000002</v>
          </cell>
          <cell r="L366">
            <v>-31415826.039999999</v>
          </cell>
          <cell r="M366">
            <v>-46790020.75</v>
          </cell>
          <cell r="N366">
            <v>-19380711.199999999</v>
          </cell>
          <cell r="O366">
            <v>-60520446.579999998</v>
          </cell>
          <cell r="P366">
            <v>-106107391.77</v>
          </cell>
          <cell r="Q366">
            <v>-140029625.75999999</v>
          </cell>
          <cell r="R366">
            <v>-136908393.06999999</v>
          </cell>
          <cell r="S366">
            <v>-161948575.38</v>
          </cell>
          <cell r="T366">
            <v>-183918281.61000001</v>
          </cell>
          <cell r="U366">
            <v>-158833675.24000001</v>
          </cell>
          <cell r="V366">
            <v>-121541833.34</v>
          </cell>
          <cell r="W366">
            <v>-139919278.18000001</v>
          </cell>
          <cell r="X366">
            <v>-165111138.45000002</v>
          </cell>
          <cell r="Y366">
            <v>-159207159.52000001</v>
          </cell>
          <cell r="Z366">
            <v>-140568124.18000001</v>
          </cell>
        </row>
        <row r="367">
          <cell r="A367" t="str">
            <v>000.007.004.</v>
          </cell>
          <cell r="B367" t="str">
            <v>Pasivos de Corto Plazo</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t="str">
            <v>000.007.005.</v>
          </cell>
          <cell r="B368" t="str">
            <v>Causación y Valuación de los Pasivos</v>
          </cell>
          <cell r="C368">
            <v>-1465848.49</v>
          </cell>
          <cell r="D368">
            <v>3500.6</v>
          </cell>
          <cell r="E368">
            <v>732256.56</v>
          </cell>
          <cell r="F368">
            <v>735149.26</v>
          </cell>
          <cell r="G368">
            <v>744576.64</v>
          </cell>
          <cell r="H368">
            <v>716601.13</v>
          </cell>
          <cell r="I368">
            <v>-3345005.41</v>
          </cell>
          <cell r="J368">
            <v>-3943128.86</v>
          </cell>
          <cell r="K368">
            <v>-3943312.52</v>
          </cell>
          <cell r="L368">
            <v>-3940858.16</v>
          </cell>
          <cell r="M368">
            <v>-4251960.75</v>
          </cell>
          <cell r="N368">
            <v>-3726723.3</v>
          </cell>
          <cell r="O368">
            <v>-3729566.68</v>
          </cell>
          <cell r="P368">
            <v>-3734002.59</v>
          </cell>
          <cell r="Q368">
            <v>-3735094.19</v>
          </cell>
          <cell r="R368">
            <v>-2113175.39</v>
          </cell>
          <cell r="S368">
            <v>-2133039.79</v>
          </cell>
          <cell r="T368">
            <v>-2136806.98</v>
          </cell>
          <cell r="U368">
            <v>-2205136.4300000002</v>
          </cell>
          <cell r="V368">
            <v>-2896849.99</v>
          </cell>
          <cell r="W368">
            <v>-2897171.48</v>
          </cell>
          <cell r="X368">
            <v>-2897069.17</v>
          </cell>
          <cell r="Y368">
            <v>-2898168.84</v>
          </cell>
          <cell r="Z368">
            <v>-2897357.6</v>
          </cell>
        </row>
        <row r="369">
          <cell r="A369" t="str">
            <v>000.008.</v>
          </cell>
          <cell r="B369" t="str">
            <v>VARIACIÓN RESERVAS MONETARIAS</v>
          </cell>
          <cell r="C369">
            <v>2595033261.8299999</v>
          </cell>
          <cell r="D369">
            <v>188400616.81</v>
          </cell>
          <cell r="E369">
            <v>362767538.92000002</v>
          </cell>
          <cell r="F369">
            <v>393194908.32999998</v>
          </cell>
          <cell r="G369">
            <v>432175321.73000002</v>
          </cell>
          <cell r="H369">
            <v>483826728.57999998</v>
          </cell>
          <cell r="I369">
            <v>416967583.94999999</v>
          </cell>
          <cell r="J369">
            <v>721765341.85000002</v>
          </cell>
          <cell r="K369">
            <v>457949875.13999999</v>
          </cell>
          <cell r="L369">
            <v>405878085.90000004</v>
          </cell>
          <cell r="M369">
            <v>424687420.99000001</v>
          </cell>
          <cell r="N369">
            <v>429919068.47000003</v>
          </cell>
          <cell r="O369">
            <v>559371406.01999998</v>
          </cell>
          <cell r="P369">
            <v>652708625.01999998</v>
          </cell>
          <cell r="Q369">
            <v>671561191.00999999</v>
          </cell>
          <cell r="R369">
            <v>649088470.66999996</v>
          </cell>
          <cell r="S369">
            <v>649242613.52999997</v>
          </cell>
          <cell r="T369">
            <v>711966718.32000005</v>
          </cell>
          <cell r="U369">
            <v>568950609.45000005</v>
          </cell>
          <cell r="V369">
            <v>567633863.87</v>
          </cell>
          <cell r="W369">
            <v>726994428.82000005</v>
          </cell>
          <cell r="X369">
            <v>836533827.00999999</v>
          </cell>
          <cell r="Y369">
            <v>811890790.03999996</v>
          </cell>
          <cell r="Z369">
            <v>807808656.49000001</v>
          </cell>
        </row>
        <row r="370">
          <cell r="A370" t="str">
            <v>000.008.001.</v>
          </cell>
          <cell r="B370" t="str">
            <v>Cuenta Corriente</v>
          </cell>
          <cell r="C370">
            <v>817430110.43000007</v>
          </cell>
          <cell r="D370">
            <v>-5855058.25</v>
          </cell>
          <cell r="E370">
            <v>-228357206.15000001</v>
          </cell>
          <cell r="F370">
            <v>-168484802.09</v>
          </cell>
          <cell r="G370">
            <v>-196475552.80000001</v>
          </cell>
          <cell r="H370">
            <v>-184865940.49000001</v>
          </cell>
          <cell r="I370">
            <v>-238610529.50999999</v>
          </cell>
          <cell r="J370">
            <v>-191724716.42000002</v>
          </cell>
          <cell r="K370">
            <v>-153948344.96000001</v>
          </cell>
          <cell r="L370">
            <v>-141164733.93000001</v>
          </cell>
          <cell r="M370">
            <v>-112869664.71000001</v>
          </cell>
          <cell r="N370">
            <v>-323276438.82999998</v>
          </cell>
          <cell r="O370">
            <v>-298400681.36000001</v>
          </cell>
          <cell r="P370">
            <v>-283313293.13999999</v>
          </cell>
          <cell r="Q370">
            <v>-302224073.17000002</v>
          </cell>
          <cell r="R370">
            <v>-273668306.61000001</v>
          </cell>
          <cell r="S370">
            <v>-154406058.43000001</v>
          </cell>
          <cell r="T370">
            <v>-114776557.35000001</v>
          </cell>
          <cell r="U370">
            <v>-65239937.090000004</v>
          </cell>
          <cell r="V370">
            <v>-105350142.39</v>
          </cell>
          <cell r="W370">
            <v>-57251985.469999999</v>
          </cell>
          <cell r="X370">
            <v>-12676765.74</v>
          </cell>
          <cell r="Y370">
            <v>-74021281.590000004</v>
          </cell>
          <cell r="Z370">
            <v>-160683773.61000001</v>
          </cell>
        </row>
        <row r="371">
          <cell r="A371" t="str">
            <v>000.008.002.</v>
          </cell>
          <cell r="B371" t="str">
            <v>Cuenta Capital</v>
          </cell>
          <cell r="C371">
            <v>1777603151.4000001</v>
          </cell>
          <cell r="D371">
            <v>194255675.06</v>
          </cell>
          <cell r="E371">
            <v>591124745.07000005</v>
          </cell>
          <cell r="F371">
            <v>561679710.41999996</v>
          </cell>
          <cell r="G371">
            <v>628650874.52999997</v>
          </cell>
          <cell r="H371">
            <v>668692669.07000005</v>
          </cell>
          <cell r="I371">
            <v>655578113.46000004</v>
          </cell>
          <cell r="J371">
            <v>913490058.26999998</v>
          </cell>
          <cell r="K371">
            <v>611898220.10000002</v>
          </cell>
          <cell r="L371">
            <v>547042819.83000004</v>
          </cell>
          <cell r="M371">
            <v>537557085.70000005</v>
          </cell>
          <cell r="N371">
            <v>753195507.30000007</v>
          </cell>
          <cell r="O371">
            <v>857772087.38</v>
          </cell>
          <cell r="P371">
            <v>936021918.15999997</v>
          </cell>
          <cell r="Q371">
            <v>973785264.18000007</v>
          </cell>
          <cell r="R371">
            <v>922756777.27999997</v>
          </cell>
          <cell r="S371">
            <v>803648671.96000004</v>
          </cell>
          <cell r="T371">
            <v>826743275.67000008</v>
          </cell>
          <cell r="U371">
            <v>634190546.53999996</v>
          </cell>
          <cell r="V371">
            <v>672984006.25999999</v>
          </cell>
          <cell r="W371">
            <v>784246414.28999996</v>
          </cell>
          <cell r="X371">
            <v>849210592.75</v>
          </cell>
          <cell r="Y371">
            <v>885912071.63</v>
          </cell>
          <cell r="Z371">
            <v>968492430.10000002</v>
          </cell>
        </row>
        <row r="372">
          <cell r="A372" t="str">
            <v>000.008.003.</v>
          </cell>
          <cell r="B372" t="str">
            <v>Pasivos de Corto Plazo</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t="str">
            <v>000.009.</v>
          </cell>
          <cell r="B373" t="str">
            <v>OPERACIONES INTERBANCARIAS</v>
          </cell>
          <cell r="C373">
            <v>-1675988050.1100001</v>
          </cell>
          <cell r="D373">
            <v>-56764227.800000004</v>
          </cell>
          <cell r="E373">
            <v>-177625318.43000001</v>
          </cell>
          <cell r="F373">
            <v>-273673941.38999999</v>
          </cell>
          <cell r="G373">
            <v>-265464181.52000001</v>
          </cell>
          <cell r="H373">
            <v>-258812121.18000001</v>
          </cell>
          <cell r="I373">
            <v>-354002311.13999999</v>
          </cell>
          <cell r="J373">
            <v>-355474512.85000002</v>
          </cell>
          <cell r="K373">
            <v>-353492672.56999999</v>
          </cell>
          <cell r="L373">
            <v>-346335117.30000001</v>
          </cell>
          <cell r="M373">
            <v>-348850784.45999998</v>
          </cell>
          <cell r="N373">
            <v>-335998828.81</v>
          </cell>
          <cell r="O373">
            <v>-407535616.06999999</v>
          </cell>
          <cell r="P373">
            <v>-469825597.40000004</v>
          </cell>
          <cell r="Q373">
            <v>-471288297.36000001</v>
          </cell>
          <cell r="R373">
            <v>-497899053.85000002</v>
          </cell>
          <cell r="S373">
            <v>-466432959.48000002</v>
          </cell>
          <cell r="T373">
            <v>-470078836.54000002</v>
          </cell>
          <cell r="U373">
            <v>-469940027.00999999</v>
          </cell>
          <cell r="V373">
            <v>-468080522.19</v>
          </cell>
          <cell r="W373">
            <v>-526286465.19</v>
          </cell>
          <cell r="X373">
            <v>-543970058.18000007</v>
          </cell>
          <cell r="Y373">
            <v>-580266763.52999997</v>
          </cell>
          <cell r="Z373">
            <v>-574735847.38</v>
          </cell>
        </row>
        <row r="374">
          <cell r="A374" t="str">
            <v>000.009.001.</v>
          </cell>
          <cell r="B374" t="str">
            <v>Compra de divisas entre IMC.</v>
          </cell>
          <cell r="C374">
            <v>124010757147.03</v>
          </cell>
          <cell r="D374">
            <v>2348480572.6199999</v>
          </cell>
          <cell r="E374">
            <v>8498532055.8200016</v>
          </cell>
          <cell r="F374">
            <v>10662349583.880001</v>
          </cell>
          <cell r="G374">
            <v>12504421577.040001</v>
          </cell>
          <cell r="H374">
            <v>14789139566.74</v>
          </cell>
          <cell r="I374">
            <v>17363647155.93</v>
          </cell>
          <cell r="J374">
            <v>19819469863.240002</v>
          </cell>
          <cell r="K374">
            <v>21860829237.470001</v>
          </cell>
          <cell r="L374">
            <v>24531837142.459999</v>
          </cell>
          <cell r="M374">
            <v>26754039709.049999</v>
          </cell>
          <cell r="N374">
            <v>28169783529.540001</v>
          </cell>
          <cell r="O374">
            <v>29525481008.810001</v>
          </cell>
          <cell r="P374">
            <v>31781372188.75</v>
          </cell>
          <cell r="Q374">
            <v>34064502660.16</v>
          </cell>
          <cell r="R374">
            <v>36808881298.099998</v>
          </cell>
          <cell r="S374">
            <v>40142328927.419998</v>
          </cell>
          <cell r="T374">
            <v>42844067061.290001</v>
          </cell>
          <cell r="U374">
            <v>45765152846.480003</v>
          </cell>
          <cell r="V374">
            <v>47819919157.370003</v>
          </cell>
          <cell r="W374">
            <v>49738332801.480003</v>
          </cell>
          <cell r="X374">
            <v>52411415563.300003</v>
          </cell>
          <cell r="Y374">
            <v>54443305256.020004</v>
          </cell>
          <cell r="Z374">
            <v>56549894583.739998</v>
          </cell>
        </row>
        <row r="375">
          <cell r="A375" t="str">
            <v>000.009.002.</v>
          </cell>
          <cell r="B375" t="str">
            <v>Venta de divisas entre IMC.</v>
          </cell>
          <cell r="C375">
            <v>125686745197.14</v>
          </cell>
          <cell r="D375">
            <v>2405244800.4200001</v>
          </cell>
          <cell r="E375">
            <v>8676157374.25</v>
          </cell>
          <cell r="F375">
            <v>10936023525.27</v>
          </cell>
          <cell r="G375">
            <v>12769885758.559999</v>
          </cell>
          <cell r="H375">
            <v>15047951687.92</v>
          </cell>
          <cell r="I375">
            <v>17717649467.07</v>
          </cell>
          <cell r="J375">
            <v>20174944376.09</v>
          </cell>
          <cell r="K375">
            <v>22214321910.040001</v>
          </cell>
          <cell r="L375">
            <v>24878172259.760002</v>
          </cell>
          <cell r="M375">
            <v>27102890493.510002</v>
          </cell>
          <cell r="N375">
            <v>28505782358.350002</v>
          </cell>
          <cell r="O375">
            <v>29933016624.880001</v>
          </cell>
          <cell r="P375">
            <v>32251197786.150002</v>
          </cell>
          <cell r="Q375">
            <v>34535790957.520004</v>
          </cell>
          <cell r="R375">
            <v>37306780351.950005</v>
          </cell>
          <cell r="S375">
            <v>40608761886.900002</v>
          </cell>
          <cell r="T375">
            <v>43314145897.830002</v>
          </cell>
          <cell r="U375">
            <v>46235092873.489998</v>
          </cell>
          <cell r="V375">
            <v>48287999679.559998</v>
          </cell>
          <cell r="W375">
            <v>50264619266.669998</v>
          </cell>
          <cell r="X375">
            <v>52955385621.480003</v>
          </cell>
          <cell r="Y375">
            <v>55023572019.550003</v>
          </cell>
          <cell r="Z375">
            <v>57124630431.120003</v>
          </cell>
        </row>
        <row r="376">
          <cell r="A376" t="str">
            <v>000.010.</v>
          </cell>
          <cell r="B376" t="str">
            <v>VARIACIÓN PASIVOS CON RESIDENTES</v>
          </cell>
          <cell r="C376">
            <v>-77565883.989999995</v>
          </cell>
          <cell r="D376">
            <v>-36561828.030000001</v>
          </cell>
          <cell r="E376">
            <v>-73118156.609999999</v>
          </cell>
          <cell r="F376">
            <v>-48900764.18</v>
          </cell>
          <cell r="G376">
            <v>-40023506.640000001</v>
          </cell>
          <cell r="H376">
            <v>-2170546.9900000002</v>
          </cell>
          <cell r="I376">
            <v>-70455945.329999998</v>
          </cell>
          <cell r="J376">
            <v>226628651.00999999</v>
          </cell>
          <cell r="K376">
            <v>-40028503.07</v>
          </cell>
          <cell r="L376">
            <v>-87526863.120000005</v>
          </cell>
          <cell r="M376">
            <v>-68404994.019999996</v>
          </cell>
          <cell r="N376">
            <v>-65112616.460000001</v>
          </cell>
          <cell r="O376">
            <v>-70724752.560000002</v>
          </cell>
          <cell r="P376">
            <v>-57635852.939999998</v>
          </cell>
          <cell r="Q376">
            <v>-40731760.980000004</v>
          </cell>
          <cell r="R376">
            <v>-69479974.340000004</v>
          </cell>
          <cell r="S376">
            <v>-71970963.710000008</v>
          </cell>
          <cell r="T376">
            <v>-10976297.290000001</v>
          </cell>
          <cell r="U376">
            <v>-66216022.370000005</v>
          </cell>
          <cell r="V376">
            <v>-67796915.780000001</v>
          </cell>
          <cell r="W376">
            <v>-68549057.909999996</v>
          </cell>
          <cell r="X376">
            <v>25659322.5</v>
          </cell>
          <cell r="Y376">
            <v>-45455652.130000003</v>
          </cell>
          <cell r="Z376">
            <v>-50145880.640000001</v>
          </cell>
        </row>
        <row r="377">
          <cell r="A377" t="str">
            <v>000.010.001.</v>
          </cell>
          <cell r="B377" t="str">
            <v>INGRESOS</v>
          </cell>
          <cell r="C377">
            <v>16555314885.190001</v>
          </cell>
          <cell r="D377">
            <v>239536207.03</v>
          </cell>
          <cell r="E377">
            <v>2056789038.23</v>
          </cell>
          <cell r="F377">
            <v>2147779202.2400002</v>
          </cell>
          <cell r="G377">
            <v>2410626777.4400001</v>
          </cell>
          <cell r="H377">
            <v>2809612979.8000002</v>
          </cell>
          <cell r="I377">
            <v>3042780755.2200003</v>
          </cell>
          <cell r="J377">
            <v>3509718187.3499999</v>
          </cell>
          <cell r="K377">
            <v>3923965754.7800002</v>
          </cell>
          <cell r="L377">
            <v>4311533297.6499996</v>
          </cell>
          <cell r="M377">
            <v>4472897380.9700003</v>
          </cell>
          <cell r="N377">
            <v>4660805308.6000004</v>
          </cell>
          <cell r="O377">
            <v>5002475468.6400003</v>
          </cell>
          <cell r="P377">
            <v>5074166787.3299999</v>
          </cell>
          <cell r="Q377">
            <v>5298721626.1199999</v>
          </cell>
          <cell r="R377">
            <v>5615775635.6400003</v>
          </cell>
          <cell r="S377">
            <v>5689353852.1400003</v>
          </cell>
          <cell r="T377">
            <v>5851436880.7200003</v>
          </cell>
          <cell r="U377">
            <v>6033984797.0699997</v>
          </cell>
          <cell r="V377">
            <v>6308806675.4200001</v>
          </cell>
          <cell r="W377">
            <v>6887713707.79</v>
          </cell>
          <cell r="X377">
            <v>7168463005.4000006</v>
          </cell>
          <cell r="Y377">
            <v>7359170714.6000004</v>
          </cell>
          <cell r="Z377">
            <v>7444835329.5500002</v>
          </cell>
        </row>
        <row r="378">
          <cell r="A378" t="str">
            <v>000.010.001.001.</v>
          </cell>
          <cell r="B378" t="str">
            <v>Dirección del Tesoro Nacional Ing.</v>
          </cell>
          <cell r="C378">
            <v>6992901987.8000002</v>
          </cell>
          <cell r="D378">
            <v>80294929.560000002</v>
          </cell>
          <cell r="E378">
            <v>943326706.43000007</v>
          </cell>
          <cell r="F378">
            <v>970790987.75999999</v>
          </cell>
          <cell r="G378">
            <v>1080451680.48</v>
          </cell>
          <cell r="H378">
            <v>1276737350.03</v>
          </cell>
          <cell r="I378">
            <v>1342787410.96</v>
          </cell>
          <cell r="J378">
            <v>1699860956.78</v>
          </cell>
          <cell r="K378">
            <v>1749573294.98</v>
          </cell>
          <cell r="L378">
            <v>1899472751.05</v>
          </cell>
          <cell r="M378">
            <v>1970035686.6900001</v>
          </cell>
          <cell r="N378">
            <v>2045075287.97</v>
          </cell>
          <cell r="O378">
            <v>2182449126.4200001</v>
          </cell>
          <cell r="P378">
            <v>2199769237.9200001</v>
          </cell>
          <cell r="Q378">
            <v>2291747439.3899999</v>
          </cell>
          <cell r="R378">
            <v>2404094970.71</v>
          </cell>
          <cell r="S378">
            <v>2406847024.5100002</v>
          </cell>
          <cell r="T378">
            <v>2475787966.29</v>
          </cell>
          <cell r="U378">
            <v>2510002225.7000003</v>
          </cell>
          <cell r="V378">
            <v>2613884032.9500003</v>
          </cell>
          <cell r="W378">
            <v>2874787601.4400001</v>
          </cell>
          <cell r="X378">
            <v>3036518855.5599999</v>
          </cell>
          <cell r="Y378">
            <v>3073953774.9700003</v>
          </cell>
          <cell r="Z378">
            <v>3083275214.5100002</v>
          </cell>
        </row>
        <row r="379">
          <cell r="A379" t="str">
            <v>000.010.001.002.</v>
          </cell>
          <cell r="B379" t="str">
            <v>Intermediarios del Mercado Cambiario</v>
          </cell>
          <cell r="C379">
            <v>780971738.91999996</v>
          </cell>
          <cell r="D379">
            <v>18722568.059999999</v>
          </cell>
          <cell r="E379">
            <v>40415534.780000001</v>
          </cell>
          <cell r="F379">
            <v>61572776.399999999</v>
          </cell>
          <cell r="G379">
            <v>110031515.89</v>
          </cell>
          <cell r="H379">
            <v>127542310.40000001</v>
          </cell>
          <cell r="I379">
            <v>140846702.08000001</v>
          </cell>
          <cell r="J379">
            <v>164065185.03999999</v>
          </cell>
          <cell r="K379">
            <v>184452318.91</v>
          </cell>
          <cell r="L379">
            <v>199243365.13</v>
          </cell>
          <cell r="M379">
            <v>215901141.21000001</v>
          </cell>
          <cell r="N379">
            <v>232925089.28</v>
          </cell>
          <cell r="O379">
            <v>258872158.33000001</v>
          </cell>
          <cell r="P379">
            <v>278640563.05000001</v>
          </cell>
          <cell r="Q379">
            <v>303789204.49000001</v>
          </cell>
          <cell r="R379">
            <v>329877075.50999999</v>
          </cell>
          <cell r="S379">
            <v>357925398.55000001</v>
          </cell>
          <cell r="T379">
            <v>389001988.76999998</v>
          </cell>
          <cell r="U379">
            <v>415171391.03000003</v>
          </cell>
          <cell r="V379">
            <v>439170451.74000001</v>
          </cell>
          <cell r="W379">
            <v>461171433.57999998</v>
          </cell>
          <cell r="X379">
            <v>478429261.24000001</v>
          </cell>
          <cell r="Y379">
            <v>495601901.76999998</v>
          </cell>
          <cell r="Z379">
            <v>512415174.31</v>
          </cell>
        </row>
        <row r="380">
          <cell r="A380" t="str">
            <v>000.010.001.003.</v>
          </cell>
          <cell r="B380" t="str">
            <v>Cuenta Puente Ing.</v>
          </cell>
          <cell r="C380">
            <v>8777037642.1100006</v>
          </cell>
          <cell r="D380">
            <v>140517484.41</v>
          </cell>
          <cell r="E380">
            <v>1073027621.02</v>
          </cell>
          <cell r="F380">
            <v>1115281717.0799999</v>
          </cell>
          <cell r="G380">
            <v>1219938757.0699999</v>
          </cell>
          <cell r="H380">
            <v>1405052095.3700001</v>
          </cell>
          <cell r="I380">
            <v>1558859998.73</v>
          </cell>
          <cell r="J380">
            <v>1645498102.5599999</v>
          </cell>
          <cell r="K380">
            <v>1989533347.9200001</v>
          </cell>
          <cell r="L380">
            <v>2212332575.5599999</v>
          </cell>
          <cell r="M380">
            <v>2286474187.1599998</v>
          </cell>
          <cell r="N380">
            <v>2382313915.9400001</v>
          </cell>
          <cell r="O380">
            <v>2560654243.6900001</v>
          </cell>
          <cell r="P380">
            <v>2595253624.5300002</v>
          </cell>
          <cell r="Q380">
            <v>2702667924.1700001</v>
          </cell>
          <cell r="R380">
            <v>2880601363.3499999</v>
          </cell>
          <cell r="S380">
            <v>2923364090</v>
          </cell>
          <cell r="T380">
            <v>2985419829.9900002</v>
          </cell>
          <cell r="U380">
            <v>3107574299.6700001</v>
          </cell>
          <cell r="V380">
            <v>3254502491.5599999</v>
          </cell>
          <cell r="W380">
            <v>3550499549.4900002</v>
          </cell>
          <cell r="X380">
            <v>3652243303.3200002</v>
          </cell>
          <cell r="Y380">
            <v>3788338763.0799999</v>
          </cell>
          <cell r="Z380">
            <v>3847852575.9400001</v>
          </cell>
        </row>
        <row r="381">
          <cell r="A381" t="str">
            <v>000.010.001.004.</v>
          </cell>
          <cell r="B381" t="str">
            <v>Otras Entidades del Sector Público Ing.</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t="str">
            <v>000.010.001.005.</v>
          </cell>
          <cell r="B382" t="str">
            <v>Depósitos en Custodia Ing.</v>
          </cell>
          <cell r="C382">
            <v>3817092.04</v>
          </cell>
          <cell r="D382">
            <v>0</v>
          </cell>
          <cell r="E382">
            <v>0</v>
          </cell>
          <cell r="F382">
            <v>90000</v>
          </cell>
          <cell r="G382">
            <v>140000</v>
          </cell>
          <cell r="H382">
            <v>210000</v>
          </cell>
          <cell r="I382">
            <v>210000</v>
          </cell>
          <cell r="J382">
            <v>210000</v>
          </cell>
          <cell r="K382">
            <v>320000</v>
          </cell>
          <cell r="L382">
            <v>391932.54</v>
          </cell>
          <cell r="M382">
            <v>391932.54</v>
          </cell>
          <cell r="N382">
            <v>391932.54</v>
          </cell>
          <cell r="O382">
            <v>391932.54</v>
          </cell>
          <cell r="P382">
            <v>391932.54</v>
          </cell>
          <cell r="Q382">
            <v>391932.54</v>
          </cell>
          <cell r="R382">
            <v>1071932.54</v>
          </cell>
          <cell r="S382">
            <v>1071932.54</v>
          </cell>
          <cell r="T382">
            <v>1071932.54</v>
          </cell>
          <cell r="U382">
            <v>1071932.54</v>
          </cell>
          <cell r="V382">
            <v>1071932.54</v>
          </cell>
          <cell r="W382">
            <v>1071932.54</v>
          </cell>
          <cell r="X382">
            <v>1071932.54</v>
          </cell>
          <cell r="Y382">
            <v>1071932.54</v>
          </cell>
          <cell r="Z382">
            <v>1071932.54</v>
          </cell>
        </row>
        <row r="383">
          <cell r="A383" t="str">
            <v>000.010.001.006.</v>
          </cell>
          <cell r="B383" t="str">
            <v>Cheques en Mda. Ext. Ing.</v>
          </cell>
          <cell r="C383">
            <v>586424.31999999995</v>
          </cell>
          <cell r="D383">
            <v>1225</v>
          </cell>
          <cell r="E383">
            <v>19176</v>
          </cell>
          <cell r="F383">
            <v>43721</v>
          </cell>
          <cell r="G383">
            <v>64824</v>
          </cell>
          <cell r="H383">
            <v>71224</v>
          </cell>
          <cell r="I383">
            <v>76643.45</v>
          </cell>
          <cell r="J383">
            <v>83942.97</v>
          </cell>
          <cell r="K383">
            <v>86792.97</v>
          </cell>
          <cell r="L383">
            <v>92673.37</v>
          </cell>
          <cell r="M383">
            <v>94433.37</v>
          </cell>
          <cell r="N383">
            <v>99082.87</v>
          </cell>
          <cell r="O383">
            <v>108007.66</v>
          </cell>
          <cell r="P383">
            <v>111429.29</v>
          </cell>
          <cell r="Q383">
            <v>125125.53</v>
          </cell>
          <cell r="R383">
            <v>130293.53</v>
          </cell>
          <cell r="S383">
            <v>145406.54</v>
          </cell>
          <cell r="T383">
            <v>155163.13</v>
          </cell>
          <cell r="U383">
            <v>164948.13</v>
          </cell>
          <cell r="V383">
            <v>177766.63</v>
          </cell>
          <cell r="W383">
            <v>183190.74</v>
          </cell>
          <cell r="X383">
            <v>199652.74</v>
          </cell>
          <cell r="Y383">
            <v>204342.24</v>
          </cell>
          <cell r="Z383">
            <v>220432.25</v>
          </cell>
        </row>
        <row r="384">
          <cell r="A384" t="str">
            <v>000.010.002.</v>
          </cell>
          <cell r="B384" t="str">
            <v>EGRESOS</v>
          </cell>
          <cell r="C384">
            <v>16632707354.870001</v>
          </cell>
          <cell r="D384">
            <v>276421012.63999999</v>
          </cell>
          <cell r="E384">
            <v>2128733860.51</v>
          </cell>
          <cell r="F384">
            <v>2195526531.3099999</v>
          </cell>
          <cell r="G384">
            <v>2449666713.0999999</v>
          </cell>
          <cell r="H384">
            <v>2810781782.6599998</v>
          </cell>
          <cell r="I384">
            <v>3112147112.5300002</v>
          </cell>
          <cell r="J384">
            <v>3282002408.98</v>
          </cell>
          <cell r="K384">
            <v>3962901002.8499999</v>
          </cell>
          <cell r="L384">
            <v>4398021978.6000004</v>
          </cell>
          <cell r="M384">
            <v>4540118230.9400005</v>
          </cell>
          <cell r="N384">
            <v>4724754785.5799999</v>
          </cell>
          <cell r="O384">
            <v>5072039493.3800001</v>
          </cell>
          <cell r="P384">
            <v>5130642252.7399998</v>
          </cell>
          <cell r="Q384">
            <v>5338275964.5699997</v>
          </cell>
          <cell r="R384">
            <v>5684089607.5299997</v>
          </cell>
          <cell r="S384">
            <v>5760147759.6000004</v>
          </cell>
          <cell r="T384">
            <v>5861245004.4099998</v>
          </cell>
          <cell r="U384">
            <v>6099200295.5200005</v>
          </cell>
          <cell r="V384">
            <v>6376067097.8199997</v>
          </cell>
          <cell r="W384">
            <v>6955727253.4000006</v>
          </cell>
          <cell r="X384">
            <v>7142231497.54</v>
          </cell>
          <cell r="Y384">
            <v>7404064421.3600006</v>
          </cell>
          <cell r="Z384">
            <v>7494415558.2799997</v>
          </cell>
        </row>
        <row r="385">
          <cell r="A385" t="str">
            <v>000.010.002.001.</v>
          </cell>
          <cell r="B385" t="str">
            <v>Dirección del Tesoro Nacional Egr.</v>
          </cell>
          <cell r="C385">
            <v>7058038790.1199999</v>
          </cell>
          <cell r="D385">
            <v>118400136.43000001</v>
          </cell>
          <cell r="E385">
            <v>1018657187.21</v>
          </cell>
          <cell r="F385">
            <v>1047565996.16</v>
          </cell>
          <cell r="G385">
            <v>1124594882.1100001</v>
          </cell>
          <cell r="H385">
            <v>1281719721.9400001</v>
          </cell>
          <cell r="I385">
            <v>1416893385.21</v>
          </cell>
          <cell r="J385">
            <v>1476590855.1200001</v>
          </cell>
          <cell r="K385">
            <v>1791970991.26</v>
          </cell>
          <cell r="L385">
            <v>1988515649.96</v>
          </cell>
          <cell r="M385">
            <v>2042429369.95</v>
          </cell>
          <cell r="N385">
            <v>2117051906.3099999</v>
          </cell>
          <cell r="O385">
            <v>2257437468.0599999</v>
          </cell>
          <cell r="P385">
            <v>2261857259.0100002</v>
          </cell>
          <cell r="Q385">
            <v>2337771870.0300002</v>
          </cell>
          <cell r="R385">
            <v>2477151382.7000003</v>
          </cell>
          <cell r="S385">
            <v>2484548754.8800001</v>
          </cell>
          <cell r="T385">
            <v>2500945222.4500003</v>
          </cell>
          <cell r="U385">
            <v>2580335303.71</v>
          </cell>
          <cell r="V385">
            <v>2693021593.5700002</v>
          </cell>
          <cell r="W385">
            <v>2952429602.8000002</v>
          </cell>
          <cell r="X385">
            <v>3017528009.5100002</v>
          </cell>
          <cell r="Y385">
            <v>3125072521.8400002</v>
          </cell>
          <cell r="Z385">
            <v>3144886862.9900002</v>
          </cell>
        </row>
        <row r="386">
          <cell r="A386" t="str">
            <v>000.010.002.002.</v>
          </cell>
          <cell r="B386" t="str">
            <v>Intermediarios del mercado Cambiario Egr.</v>
          </cell>
          <cell r="C386">
            <v>787955499.48000002</v>
          </cell>
          <cell r="D386">
            <v>17041019.920000002</v>
          </cell>
          <cell r="E386">
            <v>40101317.939999998</v>
          </cell>
          <cell r="F386">
            <v>51345000.789999999</v>
          </cell>
          <cell r="G386">
            <v>105121987.01000001</v>
          </cell>
          <cell r="H386">
            <v>123217170.75</v>
          </cell>
          <cell r="I386">
            <v>135167629.17000002</v>
          </cell>
          <cell r="J386">
            <v>158365655.75</v>
          </cell>
          <cell r="K386">
            <v>178993682.41</v>
          </cell>
          <cell r="L386">
            <v>194332468.22</v>
          </cell>
          <cell r="M386">
            <v>208360565.06</v>
          </cell>
          <cell r="N386">
            <v>221994218.41</v>
          </cell>
          <cell r="O386">
            <v>250286645.15000001</v>
          </cell>
          <cell r="P386">
            <v>271325716.51999998</v>
          </cell>
          <cell r="Q386">
            <v>294525655.42000002</v>
          </cell>
          <cell r="R386">
            <v>321075202.94</v>
          </cell>
          <cell r="S386">
            <v>347085927.22000003</v>
          </cell>
          <cell r="T386">
            <v>379700179.19999999</v>
          </cell>
          <cell r="U386">
            <v>405196124.81</v>
          </cell>
          <cell r="V386">
            <v>424028126.72000003</v>
          </cell>
          <cell r="W386">
            <v>445356264.88</v>
          </cell>
          <cell r="X386">
            <v>468082195.47000003</v>
          </cell>
          <cell r="Y386">
            <v>483247273.54000002</v>
          </cell>
          <cell r="Z386">
            <v>498627788.71000004</v>
          </cell>
        </row>
        <row r="387">
          <cell r="A387" t="str">
            <v>000.010.002.003.</v>
          </cell>
          <cell r="B387" t="str">
            <v>Cuenta Puente Egr.</v>
          </cell>
          <cell r="C387">
            <v>8783857344.9899998</v>
          </cell>
          <cell r="D387">
            <v>140979856.28999999</v>
          </cell>
          <cell r="E387">
            <v>1069965305.7</v>
          </cell>
          <cell r="F387">
            <v>1096599202.7</v>
          </cell>
          <cell r="G387">
            <v>1219929218.3199999</v>
          </cell>
          <cell r="H387">
            <v>1405789288.3099999</v>
          </cell>
          <cell r="I387">
            <v>1560021683.49</v>
          </cell>
          <cell r="J387">
            <v>1646975130</v>
          </cell>
          <cell r="K387">
            <v>1991326443.0699999</v>
          </cell>
          <cell r="L387">
            <v>2214177195.27</v>
          </cell>
          <cell r="M387">
            <v>2288324620.7800002</v>
          </cell>
          <cell r="N387">
            <v>2384704985.71</v>
          </cell>
          <cell r="O387">
            <v>2563307090.02</v>
          </cell>
          <cell r="P387">
            <v>2596440668.4400001</v>
          </cell>
          <cell r="Q387">
            <v>2704949791.3200002</v>
          </cell>
          <cell r="R387">
            <v>2884834345.8499999</v>
          </cell>
          <cell r="S387">
            <v>2927472423.46</v>
          </cell>
          <cell r="T387">
            <v>2979546063.21</v>
          </cell>
          <cell r="U387">
            <v>3112597371.3000002</v>
          </cell>
          <cell r="V387">
            <v>3257940363.8499999</v>
          </cell>
          <cell r="W387">
            <v>3556855437.0900002</v>
          </cell>
          <cell r="X387">
            <v>3655522124.9300003</v>
          </cell>
          <cell r="Y387">
            <v>3794569502.8499999</v>
          </cell>
          <cell r="Z387">
            <v>3849715323.77</v>
          </cell>
        </row>
        <row r="388">
          <cell r="A388" t="str">
            <v>000.010.002.004.</v>
          </cell>
          <cell r="B388" t="str">
            <v>Otras Entidades del Sector Público Egr.</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t="str">
            <v>000.010.002.005.</v>
          </cell>
          <cell r="B389" t="str">
            <v>Depósitos en Custodia Egr.</v>
          </cell>
          <cell r="C389">
            <v>2263605.39</v>
          </cell>
          <cell r="D389">
            <v>0</v>
          </cell>
          <cell r="E389">
            <v>0</v>
          </cell>
          <cell r="F389">
            <v>0</v>
          </cell>
          <cell r="G389">
            <v>0</v>
          </cell>
          <cell r="H389">
            <v>0</v>
          </cell>
          <cell r="I389">
            <v>0</v>
          </cell>
          <cell r="J389">
            <v>0</v>
          </cell>
          <cell r="K389">
            <v>530000</v>
          </cell>
          <cell r="L389">
            <v>910000</v>
          </cell>
          <cell r="M389">
            <v>910000</v>
          </cell>
          <cell r="N389">
            <v>910000</v>
          </cell>
          <cell r="O389">
            <v>910000</v>
          </cell>
          <cell r="P389">
            <v>910000</v>
          </cell>
          <cell r="Q389">
            <v>910000</v>
          </cell>
          <cell r="R389">
            <v>910000</v>
          </cell>
          <cell r="S389">
            <v>910000</v>
          </cell>
          <cell r="T389">
            <v>910000</v>
          </cell>
          <cell r="U389">
            <v>910000</v>
          </cell>
          <cell r="V389">
            <v>910000</v>
          </cell>
          <cell r="W389">
            <v>910000</v>
          </cell>
          <cell r="X389">
            <v>910000</v>
          </cell>
          <cell r="Y389">
            <v>980000</v>
          </cell>
          <cell r="Z389">
            <v>980000</v>
          </cell>
        </row>
        <row r="390">
          <cell r="A390" t="str">
            <v>000.010.002.006.</v>
          </cell>
          <cell r="B390" t="str">
            <v>Cheques en Mda. Ext. Egr.</v>
          </cell>
          <cell r="C390">
            <v>592114.89</v>
          </cell>
          <cell r="D390">
            <v>0</v>
          </cell>
          <cell r="E390">
            <v>10049.66</v>
          </cell>
          <cell r="F390">
            <v>16331.66</v>
          </cell>
          <cell r="G390">
            <v>20625.66</v>
          </cell>
          <cell r="H390">
            <v>55601.66</v>
          </cell>
          <cell r="I390">
            <v>64414.66</v>
          </cell>
          <cell r="J390">
            <v>70768.11</v>
          </cell>
          <cell r="K390">
            <v>79886.11</v>
          </cell>
          <cell r="L390">
            <v>86665.15</v>
          </cell>
          <cell r="M390">
            <v>93675.15</v>
          </cell>
          <cell r="N390">
            <v>93675.15</v>
          </cell>
          <cell r="O390">
            <v>98290.15</v>
          </cell>
          <cell r="P390">
            <v>108608.77</v>
          </cell>
          <cell r="Q390">
            <v>118647.8</v>
          </cell>
          <cell r="R390">
            <v>118676.04</v>
          </cell>
          <cell r="S390">
            <v>130654.04</v>
          </cell>
          <cell r="T390">
            <v>143539.54999999999</v>
          </cell>
          <cell r="U390">
            <v>161495.70000000001</v>
          </cell>
          <cell r="V390">
            <v>167013.68</v>
          </cell>
          <cell r="W390">
            <v>175948.63</v>
          </cell>
          <cell r="X390">
            <v>189167.63</v>
          </cell>
          <cell r="Y390">
            <v>195123.13</v>
          </cell>
          <cell r="Z390">
            <v>205582.81</v>
          </cell>
        </row>
        <row r="391">
          <cell r="A391" t="str">
            <v>000.010.003.</v>
          </cell>
          <cell r="B391" t="str">
            <v>DIFERENCIAL CAMBIARIO</v>
          </cell>
          <cell r="C391">
            <v>-173414.31</v>
          </cell>
          <cell r="D391">
            <v>322977.58</v>
          </cell>
          <cell r="E391">
            <v>-1173334.33</v>
          </cell>
          <cell r="F391">
            <v>-1153435.1100000001</v>
          </cell>
          <cell r="G391">
            <v>-983570.98</v>
          </cell>
          <cell r="H391">
            <v>-1001744.13</v>
          </cell>
          <cell r="I391">
            <v>-1089588.02</v>
          </cell>
          <cell r="J391">
            <v>-1087127.3600000001</v>
          </cell>
          <cell r="K391">
            <v>-1093255</v>
          </cell>
          <cell r="L391">
            <v>-1038182.17</v>
          </cell>
          <cell r="M391">
            <v>-1184144.05</v>
          </cell>
          <cell r="N391">
            <v>-1163139.48</v>
          </cell>
          <cell r="O391">
            <v>-1160727.82</v>
          </cell>
          <cell r="P391">
            <v>-1160387.53</v>
          </cell>
          <cell r="Q391">
            <v>-1177422.53</v>
          </cell>
          <cell r="R391">
            <v>-1166002.45</v>
          </cell>
          <cell r="S391">
            <v>-1177056.25</v>
          </cell>
          <cell r="T391">
            <v>-1168173.6000000001</v>
          </cell>
          <cell r="U391">
            <v>-1000523.92</v>
          </cell>
          <cell r="V391">
            <v>-536493.38</v>
          </cell>
          <cell r="W391">
            <v>-535512.30000000005</v>
          </cell>
          <cell r="X391">
            <v>-572185.36</v>
          </cell>
          <cell r="Y391">
            <v>-561945.37</v>
          </cell>
          <cell r="Z391">
            <v>-565651.91</v>
          </cell>
        </row>
        <row r="392">
          <cell r="A392" t="str">
            <v>000.010.003.001.</v>
          </cell>
          <cell r="B392" t="str">
            <v>Realizado</v>
          </cell>
          <cell r="C392">
            <v>-82710.5</v>
          </cell>
          <cell r="D392">
            <v>-50730.77</v>
          </cell>
          <cell r="E392">
            <v>146351.04999999999</v>
          </cell>
          <cell r="F392">
            <v>139864.5</v>
          </cell>
          <cell r="G392">
            <v>126597.02</v>
          </cell>
          <cell r="H392">
            <v>126584.61</v>
          </cell>
          <cell r="I392">
            <v>119856.77</v>
          </cell>
          <cell r="J392">
            <v>119856.77</v>
          </cell>
          <cell r="K392">
            <v>119735.34</v>
          </cell>
          <cell r="L392">
            <v>107328.39</v>
          </cell>
          <cell r="M392">
            <v>142111.78</v>
          </cell>
          <cell r="N392">
            <v>141364.72</v>
          </cell>
          <cell r="O392">
            <v>141218.06</v>
          </cell>
          <cell r="P392">
            <v>138182.13</v>
          </cell>
          <cell r="Q392">
            <v>135713.67000000001</v>
          </cell>
          <cell r="R392">
            <v>135485.79999999999</v>
          </cell>
          <cell r="S392">
            <v>135485.79999999999</v>
          </cell>
          <cell r="T392">
            <v>134126.62</v>
          </cell>
          <cell r="U392">
            <v>84082.91</v>
          </cell>
          <cell r="V392">
            <v>-18326.47</v>
          </cell>
          <cell r="W392">
            <v>-18326.47</v>
          </cell>
          <cell r="X392">
            <v>-19018.46</v>
          </cell>
          <cell r="Y392">
            <v>-19018.46</v>
          </cell>
          <cell r="Z392">
            <v>-23532.22</v>
          </cell>
        </row>
        <row r="393">
          <cell r="A393" t="str">
            <v>000.010.003.002.</v>
          </cell>
          <cell r="B393" t="str">
            <v>No Realizado</v>
          </cell>
          <cell r="C393">
            <v>-90703.81</v>
          </cell>
          <cell r="D393">
            <v>373708.35</v>
          </cell>
          <cell r="E393">
            <v>-1319685.3799999999</v>
          </cell>
          <cell r="F393">
            <v>-1293299.6100000001</v>
          </cell>
          <cell r="G393">
            <v>-1110168</v>
          </cell>
          <cell r="H393">
            <v>-1128328.74</v>
          </cell>
          <cell r="I393">
            <v>-1209444.79</v>
          </cell>
          <cell r="J393">
            <v>-1206984.1299999999</v>
          </cell>
          <cell r="K393">
            <v>-1212990.3400000001</v>
          </cell>
          <cell r="L393">
            <v>-1145510.56</v>
          </cell>
          <cell r="M393">
            <v>-1326255.83</v>
          </cell>
          <cell r="N393">
            <v>-1304504.2</v>
          </cell>
          <cell r="O393">
            <v>-1301945.8799999999</v>
          </cell>
          <cell r="P393">
            <v>-1298569.6599999999</v>
          </cell>
          <cell r="Q393">
            <v>-1313136.2</v>
          </cell>
          <cell r="R393">
            <v>-1301488.25</v>
          </cell>
          <cell r="S393">
            <v>-1312542.05</v>
          </cell>
          <cell r="T393">
            <v>-1302300.22</v>
          </cell>
          <cell r="U393">
            <v>-1084606.83</v>
          </cell>
          <cell r="V393">
            <v>-518166.91</v>
          </cell>
          <cell r="W393">
            <v>-517185.83</v>
          </cell>
          <cell r="X393">
            <v>-553166.9</v>
          </cell>
          <cell r="Y393">
            <v>-542926.91</v>
          </cell>
          <cell r="Z393">
            <v>-542119.68999999994</v>
          </cell>
        </row>
        <row r="394">
          <cell r="A394" t="str">
            <v>000.011.</v>
          </cell>
          <cell r="B394" t="str">
            <v>RESERVAS NETAS DE CAJA -FMI-</v>
          </cell>
          <cell r="C394">
            <v>5569819708.7799997</v>
          </cell>
          <cell r="D394">
            <v>215920562.61000001</v>
          </cell>
          <cell r="E394">
            <v>673066370.75</v>
          </cell>
          <cell r="F394">
            <v>723080989.58000004</v>
          </cell>
          <cell r="G394">
            <v>716347466.62</v>
          </cell>
          <cell r="H394">
            <v>766773926.71000004</v>
          </cell>
          <cell r="I394">
            <v>754544247.15999997</v>
          </cell>
          <cell r="J394">
            <v>789969397.28999996</v>
          </cell>
          <cell r="K394">
            <v>943751964.77999997</v>
          </cell>
          <cell r="L394">
            <v>879720417.65999997</v>
          </cell>
          <cell r="M394">
            <v>919419840.51999998</v>
          </cell>
          <cell r="N394">
            <v>824865304.63</v>
          </cell>
          <cell r="O394">
            <v>1038335796.48</v>
          </cell>
          <cell r="P394">
            <v>1293232769.04</v>
          </cell>
          <cell r="Q394">
            <v>1340442451.9100001</v>
          </cell>
          <cell r="R394">
            <v>1352510529.6000001</v>
          </cell>
          <cell r="S394">
            <v>1497533726.5</v>
          </cell>
          <cell r="T394">
            <v>1433763346.27</v>
          </cell>
          <cell r="U394">
            <v>1397767955.0699999</v>
          </cell>
          <cell r="V394">
            <v>1290703460.3600001</v>
          </cell>
          <cell r="W394">
            <v>1480784766.3199999</v>
          </cell>
          <cell r="X394">
            <v>1734484289.05</v>
          </cell>
          <cell r="Y394">
            <v>1692640418.3900001</v>
          </cell>
          <cell r="Z394">
            <v>1647897384.5699999</v>
          </cell>
        </row>
        <row r="395">
          <cell r="A395" t="str">
            <v>000.011.001.</v>
          </cell>
          <cell r="B395" t="str">
            <v>Variación de Reservas Monetarias</v>
          </cell>
          <cell r="C395">
            <v>5492253824.79</v>
          </cell>
          <cell r="D395">
            <v>179358734.58000001</v>
          </cell>
          <cell r="E395">
            <v>599948214.13999999</v>
          </cell>
          <cell r="F395">
            <v>674180225.39999998</v>
          </cell>
          <cell r="G395">
            <v>676323959.98000002</v>
          </cell>
          <cell r="H395">
            <v>764603379.72000003</v>
          </cell>
          <cell r="I395">
            <v>684088301.83000004</v>
          </cell>
          <cell r="J395">
            <v>1016598048.3000001</v>
          </cell>
          <cell r="K395">
            <v>903723461.71000004</v>
          </cell>
          <cell r="L395">
            <v>792193554.53999996</v>
          </cell>
          <cell r="M395">
            <v>851014846.5</v>
          </cell>
          <cell r="N395">
            <v>759752688.16999996</v>
          </cell>
          <cell r="O395">
            <v>967611043.92000008</v>
          </cell>
          <cell r="P395">
            <v>1235596916.1000001</v>
          </cell>
          <cell r="Q395">
            <v>1299710690.9300001</v>
          </cell>
          <cell r="R395">
            <v>1283030555.26</v>
          </cell>
          <cell r="S395">
            <v>1425562762.79</v>
          </cell>
          <cell r="T395">
            <v>1422787048.98</v>
          </cell>
          <cell r="U395">
            <v>1331551932.7</v>
          </cell>
          <cell r="V395">
            <v>1222906544.5799999</v>
          </cell>
          <cell r="W395">
            <v>1412235708.4100001</v>
          </cell>
          <cell r="X395">
            <v>1760143611.55</v>
          </cell>
          <cell r="Y395">
            <v>1647184766.26</v>
          </cell>
          <cell r="Z395">
            <v>1597751503.9300001</v>
          </cell>
        </row>
        <row r="396">
          <cell r="A396" t="str">
            <v>000.011.002.</v>
          </cell>
          <cell r="B396" t="str">
            <v>Variación de Pasivos con Residentes</v>
          </cell>
          <cell r="C396">
            <v>-77565883.989999995</v>
          </cell>
          <cell r="D396">
            <v>-36561828.030000001</v>
          </cell>
          <cell r="E396">
            <v>-73118156.609999999</v>
          </cell>
          <cell r="F396">
            <v>-48900764.18</v>
          </cell>
          <cell r="G396">
            <v>-40023506.640000001</v>
          </cell>
          <cell r="H396">
            <v>-2170546.9900000002</v>
          </cell>
          <cell r="I396">
            <v>-70455945.329999998</v>
          </cell>
          <cell r="J396">
            <v>226628651.00999999</v>
          </cell>
          <cell r="K396">
            <v>-40028503.07</v>
          </cell>
          <cell r="L396">
            <v>-87526863.120000005</v>
          </cell>
          <cell r="M396">
            <v>-68404994.019999996</v>
          </cell>
          <cell r="N396">
            <v>-65112616.460000001</v>
          </cell>
          <cell r="O396">
            <v>-70724752.560000002</v>
          </cell>
          <cell r="P396">
            <v>-57635852.939999998</v>
          </cell>
          <cell r="Q396">
            <v>-40731760.980000004</v>
          </cell>
          <cell r="R396">
            <v>-69479974.340000004</v>
          </cell>
          <cell r="S396">
            <v>-71970963.710000008</v>
          </cell>
          <cell r="T396">
            <v>-10976297.290000001</v>
          </cell>
          <cell r="U396">
            <v>-66216022.370000005</v>
          </cell>
          <cell r="V396">
            <v>-67796915.780000001</v>
          </cell>
          <cell r="W396">
            <v>-68549057.909999996</v>
          </cell>
          <cell r="X396">
            <v>25659322.5</v>
          </cell>
          <cell r="Y396">
            <v>-45455652.130000003</v>
          </cell>
          <cell r="Z396">
            <v>-50145880.640000001</v>
          </cell>
        </row>
        <row r="397">
          <cell r="A397" t="str">
            <v>000.012.</v>
          </cell>
          <cell r="B397" t="str">
            <v xml:space="preserve">  NUMERALES EN DESUSO</v>
          </cell>
          <cell r="C397">
            <v>500000</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t="str">
            <v>000.012.001.</v>
          </cell>
          <cell r="B398" t="str">
            <v>Ingresos Carbocol.</v>
          </cell>
          <cell r="C398">
            <v>500000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t="str">
            <v>000.012.002.</v>
          </cell>
          <cell r="B399" t="str">
            <v>Egresos Carbocol.</v>
          </cell>
          <cell r="C399">
            <v>0</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t="str">
            <v>000.012.003.</v>
          </cell>
          <cell r="B400" t="str">
            <v>Contribución cafetera</v>
          </cell>
          <cell r="C400">
            <v>0</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O401">
            <v>1</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s resumen 1 (2)"/>
      <sheetName val="datos proy."/>
      <sheetName val="supuestos"/>
      <sheetName val="Resumen"/>
      <sheetName val="Cta Cte"/>
      <sheetName val="Cta Cte % PIB"/>
      <sheetName val="ctactecrecim."/>
      <sheetName val="Cta K y Finan"/>
      <sheetName val="Cta K y Finan% PIB"/>
      <sheetName val="Cta K y Financrecim."/>
      <sheetName val="supexpo"/>
      <sheetName val="Indicadores 1"/>
      <sheetName val="Indicadores 2"/>
      <sheetName val="LP Activos"/>
      <sheetName val="LP pasivos presentar"/>
      <sheetName val="CP Activos presentar"/>
      <sheetName val="CP Pasivos presentar"/>
      <sheetName val="indic hdo"/>
      <sheetName val="cuadros resumen 1"/>
      <sheetName val="cuadros resumen 2"/>
      <sheetName val="cuadros resumen 3"/>
      <sheetName val="Saldos deuda ext"/>
      <sheetName val="Saldos deuda ext % del PIB"/>
      <sheetName val="Saldos deuda ext (tc fin)"/>
      <sheetName val="beaufor (2) "/>
      <sheetName val="privatizaciones"/>
      <sheetName val="CP Activos"/>
      <sheetName val="CP Pasivos"/>
      <sheetName val="Otros Flujos LP"/>
      <sheetName val="Exp"/>
      <sheetName val="Imp"/>
      <sheetName val="Oper Esp Cio"/>
      <sheetName val="Exp Serv"/>
      <sheetName val="Imp Serv"/>
      <sheetName val="Transf"/>
      <sheetName val="detalle reservas"/>
      <sheetName val="beaufor"/>
      <sheetName val="Renta"/>
      <sheetName val="saldoactext"/>
      <sheetName val="Flujos Esp Capital"/>
      <sheetName val="consol"/>
      <sheetName val="formato congreso"/>
      <sheetName val="Reservas"/>
      <sheetName val="financ. neto % del PIB"/>
      <sheetName val="financ. neto"/>
      <sheetName val="Para cuenta de capital corto pl"/>
      <sheetName val="Para cuenta de capital largo pl"/>
      <sheetName val="Vol. y Prec. Expo"/>
      <sheetName val="Para importaciones"/>
      <sheetName val="opciones beauf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Valores_Ktes"/>
      <sheetName val="Var_Anual"/>
      <sheetName val="Var_Trimestral"/>
      <sheetName val="Var_Acumulada"/>
      <sheetName val="P_31_Valores"/>
      <sheetName val="P_31_Var_Anual"/>
      <sheetName val="P_31_Var_Trim"/>
      <sheetName val="P_31_Var_Acumulada"/>
      <sheetName val="P_51_Valores"/>
      <sheetName val="P_51_Var_Anual"/>
      <sheetName val="P_51_Var_Trim"/>
      <sheetName val="P_51_Var_Acumulada"/>
      <sheetName val="Configur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H8" t="e">
            <v>#REF!</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Bloomberg"/>
      <sheetName val="Datos"/>
      <sheetName val="Tablas"/>
      <sheetName val="Gráfic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cell r="K3">
            <v>22006</v>
          </cell>
          <cell r="L3"/>
          <cell r="M3">
            <v>1</v>
          </cell>
          <cell r="N3"/>
          <cell r="O3">
            <v>21640</v>
          </cell>
          <cell r="P3"/>
          <cell r="Q3">
            <v>1</v>
          </cell>
          <cell r="R3">
            <v>27302</v>
          </cell>
          <cell r="S3">
            <v>27575</v>
          </cell>
          <cell r="T3">
            <v>27850</v>
          </cell>
          <cell r="U3">
            <v>1</v>
          </cell>
          <cell r="V3"/>
          <cell r="W3">
            <v>22371</v>
          </cell>
          <cell r="X3"/>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cell r="BS3">
            <v>22371</v>
          </cell>
          <cell r="BT3"/>
          <cell r="BU3">
            <v>1</v>
          </cell>
          <cell r="BV3">
            <v>23467</v>
          </cell>
          <cell r="BW3">
            <v>23742</v>
          </cell>
          <cell r="BX3">
            <v>23923</v>
          </cell>
          <cell r="BY3">
            <v>1</v>
          </cell>
          <cell r="BZ3"/>
          <cell r="CA3">
            <v>27119</v>
          </cell>
          <cell r="CB3"/>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cell r="CQ3">
            <v>21275</v>
          </cell>
          <cell r="CR3"/>
          <cell r="CS3">
            <v>2</v>
          </cell>
          <cell r="CT3">
            <v>28763</v>
          </cell>
          <cell r="CU3">
            <v>29036</v>
          </cell>
          <cell r="CV3">
            <v>29128</v>
          </cell>
          <cell r="CW3">
            <v>1</v>
          </cell>
          <cell r="CX3">
            <v>22554</v>
          </cell>
          <cell r="CY3">
            <v>23011</v>
          </cell>
          <cell r="CZ3">
            <v>23101</v>
          </cell>
          <cell r="DA3"/>
          <cell r="DB3" t="e">
            <v>#N/A</v>
          </cell>
          <cell r="DC3" t="e">
            <v>#N/A</v>
          </cell>
          <cell r="DD3" t="e">
            <v>#N/A</v>
          </cell>
          <cell r="DE3">
            <v>1</v>
          </cell>
          <cell r="DF3"/>
          <cell r="DG3">
            <v>25293</v>
          </cell>
          <cell r="DH3"/>
          <cell r="DI3">
            <v>1</v>
          </cell>
          <cell r="DJ3">
            <v>35885</v>
          </cell>
          <cell r="DK3">
            <v>36068</v>
          </cell>
          <cell r="DL3">
            <v>36160</v>
          </cell>
          <cell r="DM3">
            <v>1</v>
          </cell>
          <cell r="DN3">
            <v>25933</v>
          </cell>
          <cell r="DO3">
            <v>26114</v>
          </cell>
          <cell r="DP3">
            <v>26298</v>
          </cell>
          <cell r="DQ3">
            <v>1</v>
          </cell>
          <cell r="DR3"/>
          <cell r="DS3">
            <v>23832</v>
          </cell>
          <cell r="DT3"/>
          <cell r="DU3">
            <v>1</v>
          </cell>
          <cell r="DV3"/>
          <cell r="DW3">
            <v>17440</v>
          </cell>
          <cell r="DX3"/>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tion des dates"/>
      <sheetName val="Résultats bruts"/>
      <sheetName val="durée"/>
      <sheetName val="Tableau durée"/>
      <sheetName val="Hist durée naf 38"/>
      <sheetName val="Hist durée naf 88"/>
      <sheetName val="duree mise en ligne"/>
      <sheetName val="forfait"/>
      <sheetName val="Hist forfait"/>
      <sheetName val="TP"/>
      <sheetName val="Tableau temps partiel"/>
      <sheetName val="CDD"/>
      <sheetName val="Tableau CDD"/>
      <sheetName val="Tableau SHBOE"/>
      <sheetName val="Tableau SHBO"/>
      <sheetName val="Tableau SHBE"/>
      <sheetName val="Tableau SMB"/>
      <sheetName val="Tableau SMB (naf 38)"/>
      <sheetName val="SMB_88"/>
      <sheetName val="Hist SHBOE"/>
      <sheetName val="Hist SHBO"/>
      <sheetName val="Hist SHBE"/>
      <sheetName val="Hist NBVAC (naf 21)"/>
      <sheetName val="Hist SMB"/>
      <sheetName val="Hist SMB (naf 17)"/>
      <sheetName val="Hist SMB (naf 88)"/>
      <sheetName val="Hist SMB (naf 38)"/>
      <sheetName val="Hist SAL"/>
      <sheetName val="Hist SMB (taille entreprise)"/>
      <sheetName val="Hist SHB ens (naf 38)"/>
      <sheetName val="Hist durée"/>
      <sheetName val="Insee-alld"/>
      <sheetName val="défense"/>
      <sheetName val="Insee-CT"/>
      <sheetName val="Insee-DG"/>
      <sheetName val="transport"/>
      <sheetName val="SRA"/>
      <sheetName val="Module1"/>
    </sheetNames>
    <sheetDataSet>
      <sheetData sheetId="0">
        <row r="1">
          <cell r="B1">
            <v>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2)"/>
      <sheetName val="A"/>
      <sheetName val="C"/>
      <sheetName val="B"/>
      <sheetName val="CHART 1"/>
    </sheetNames>
    <sheetDataSet>
      <sheetData sheetId="0" refreshError="1"/>
      <sheetData sheetId="1" refreshError="1">
        <row r="11">
          <cell r="B11">
            <v>1997</v>
          </cell>
        </row>
      </sheetData>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t="str">
            <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t="str">
            <v/>
          </cell>
          <cell r="R2" t="str">
            <v xml:space="preserve">n </v>
          </cell>
          <cell r="S2" t="str">
            <v xml:space="preserve">n </v>
          </cell>
          <cell r="T2" t="str">
            <v xml:space="preserve">n </v>
          </cell>
          <cell r="U2" t="str">
            <v xml:space="preserve">n </v>
          </cell>
          <cell r="V2" t="str">
            <v/>
          </cell>
          <cell r="W2" t="str">
            <v/>
          </cell>
          <cell r="X2">
            <v>15.609293981044841</v>
          </cell>
          <cell r="Y2">
            <v>88.156960139078606</v>
          </cell>
          <cell r="Z2" t="str">
            <v xml:space="preserve">  </v>
          </cell>
          <cell r="AA2">
            <v>11.843039860921396</v>
          </cell>
          <cell r="AB2" t="str">
            <v xml:space="preserve">  </v>
          </cell>
          <cell r="AC2">
            <v>0</v>
          </cell>
          <cell r="AD2" t="str">
            <v xml:space="preserve">n </v>
          </cell>
          <cell r="AE2" t="str">
            <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t="str">
            <v/>
          </cell>
          <cell r="AP2" t="str">
            <v xml:space="preserve">  </v>
          </cell>
          <cell r="AQ2" t="str">
            <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t="str">
            <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t="str">
            <v/>
          </cell>
          <cell r="R3">
            <v>89.836440735007059</v>
          </cell>
          <cell r="S3" t="str">
            <v xml:space="preserve">n </v>
          </cell>
          <cell r="T3">
            <v>89.836440735007059</v>
          </cell>
          <cell r="U3">
            <v>10.16355926499293</v>
          </cell>
          <cell r="V3" t="str">
            <v/>
          </cell>
          <cell r="W3" t="str">
            <v/>
          </cell>
          <cell r="X3">
            <v>11.620136738837346</v>
          </cell>
          <cell r="Y3">
            <v>83.205292925546701</v>
          </cell>
          <cell r="Z3" t="str">
            <v xml:space="preserve">  </v>
          </cell>
          <cell r="AA3">
            <v>16.794707074453289</v>
          </cell>
          <cell r="AB3" t="str">
            <v xml:space="preserve">  </v>
          </cell>
          <cell r="AC3">
            <v>0</v>
          </cell>
          <cell r="AD3" t="str">
            <v xml:space="preserve">n </v>
          </cell>
          <cell r="AE3" t="str">
            <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t="str">
            <v/>
          </cell>
          <cell r="AP3" t="str">
            <v xml:space="preserve">  </v>
          </cell>
          <cell r="AQ3" t="str">
            <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t="str">
            <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t="str">
            <v/>
          </cell>
          <cell r="R4">
            <v>79.644611383993052</v>
          </cell>
          <cell r="S4" t="str">
            <v xml:space="preserve">a </v>
          </cell>
          <cell r="T4">
            <v>79.644611383993052</v>
          </cell>
          <cell r="U4">
            <v>20.355388616006934</v>
          </cell>
          <cell r="V4" t="str">
            <v/>
          </cell>
          <cell r="W4" t="str">
            <v/>
          </cell>
          <cell r="X4">
            <v>0.98463185629375694</v>
          </cell>
          <cell r="Y4">
            <v>99.683741203666841</v>
          </cell>
          <cell r="Z4" t="str">
            <v xml:space="preserve">  </v>
          </cell>
          <cell r="AA4">
            <v>0.31625879633314685</v>
          </cell>
          <cell r="AB4" t="str">
            <v xml:space="preserve">  </v>
          </cell>
          <cell r="AC4">
            <v>0</v>
          </cell>
          <cell r="AD4" t="str">
            <v xml:space="preserve">a </v>
          </cell>
          <cell r="AE4" t="str">
            <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t="str">
            <v/>
          </cell>
          <cell r="AP4" t="str">
            <v xml:space="preserve">  </v>
          </cell>
          <cell r="AQ4" t="str">
            <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t="str">
            <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t="str">
            <v/>
          </cell>
          <cell r="R5">
            <v>100</v>
          </cell>
          <cell r="S5" t="str">
            <v xml:space="preserve">  </v>
          </cell>
          <cell r="T5">
            <v>100</v>
          </cell>
          <cell r="U5" t="str">
            <v xml:space="preserve">  </v>
          </cell>
          <cell r="V5" t="str">
            <v/>
          </cell>
          <cell r="W5" t="str">
            <v/>
          </cell>
          <cell r="X5" t="str">
            <v>m</v>
          </cell>
          <cell r="Y5">
            <v>37.423574361790301</v>
          </cell>
          <cell r="Z5" t="str">
            <v xml:space="preserve">  </v>
          </cell>
          <cell r="AA5">
            <v>62.576425638209706</v>
          </cell>
          <cell r="AB5" t="str">
            <v xml:space="preserve">  </v>
          </cell>
          <cell r="AC5">
            <v>0</v>
          </cell>
          <cell r="AD5" t="str">
            <v xml:space="preserve">n </v>
          </cell>
          <cell r="AE5" t="str">
            <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t="str">
            <v/>
          </cell>
          <cell r="AP5" t="str">
            <v xml:space="preserve">  </v>
          </cell>
          <cell r="AQ5" t="str">
            <v/>
          </cell>
          <cell r="AR5" t="str">
            <v xml:space="preserve">  </v>
          </cell>
          <cell r="AS5">
            <v>0</v>
          </cell>
          <cell r="AT5" t="str">
            <v>m</v>
          </cell>
        </row>
        <row r="6">
          <cell r="A6" t="str">
            <v>Brazil</v>
          </cell>
          <cell r="B6">
            <v>901030</v>
          </cell>
          <cell r="C6" t="str">
            <v>m</v>
          </cell>
          <cell r="D6">
            <v>97.765587233097264</v>
          </cell>
          <cell r="E6" t="str">
            <v>xr</v>
          </cell>
          <cell r="F6" t="str">
            <v>xr</v>
          </cell>
          <cell r="G6" t="str">
            <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t="str">
            <v/>
          </cell>
          <cell r="R6" t="str">
            <v>m.</v>
          </cell>
          <cell r="S6" t="str">
            <v xml:space="preserve">m </v>
          </cell>
          <cell r="T6" t="str">
            <v>m.</v>
          </cell>
          <cell r="U6" t="str">
            <v xml:space="preserve">m </v>
          </cell>
          <cell r="V6" t="str">
            <v/>
          </cell>
          <cell r="W6" t="str">
            <v/>
          </cell>
          <cell r="X6" t="str">
            <v>m</v>
          </cell>
          <cell r="Y6">
            <v>97.767348172799984</v>
          </cell>
          <cell r="Z6" t="str">
            <v xml:space="preserve">  </v>
          </cell>
          <cell r="AA6">
            <v>0</v>
          </cell>
          <cell r="AB6" t="str">
            <v>xr</v>
          </cell>
          <cell r="AC6">
            <v>0</v>
          </cell>
          <cell r="AD6" t="str">
            <v>xr</v>
          </cell>
          <cell r="AE6" t="str">
            <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t="str">
            <v/>
          </cell>
          <cell r="AP6" t="str">
            <v xml:space="preserve">  </v>
          </cell>
          <cell r="AQ6" t="str">
            <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t="str">
            <v/>
          </cell>
          <cell r="H7">
            <v>100</v>
          </cell>
          <cell r="I7" t="str">
            <v>xr</v>
          </cell>
          <cell r="J7" t="str">
            <v xml:space="preserve">a </v>
          </cell>
          <cell r="K7" t="str">
            <v>xr</v>
          </cell>
          <cell r="L7" t="str">
            <v>xr</v>
          </cell>
          <cell r="M7" t="str">
            <v>xr</v>
          </cell>
          <cell r="N7">
            <v>98.271987448268334</v>
          </cell>
          <cell r="O7">
            <v>1.0168808493470434</v>
          </cell>
          <cell r="P7">
            <v>0.7111317023846232</v>
          </cell>
          <cell r="Q7" t="str">
            <v/>
          </cell>
          <cell r="R7" t="str">
            <v>xr</v>
          </cell>
          <cell r="S7" t="str">
            <v xml:space="preserve">a </v>
          </cell>
          <cell r="T7" t="str">
            <v>xr</v>
          </cell>
          <cell r="U7" t="str">
            <v>xr</v>
          </cell>
          <cell r="V7" t="str">
            <v/>
          </cell>
          <cell r="W7" t="str">
            <v/>
          </cell>
          <cell r="X7" t="str">
            <v>m</v>
          </cell>
          <cell r="Y7">
            <v>98.271987448268334</v>
          </cell>
          <cell r="Z7" t="str">
            <v xml:space="preserve">  </v>
          </cell>
          <cell r="AA7">
            <v>1.0168808493470434</v>
          </cell>
          <cell r="AB7" t="str">
            <v xml:space="preserve">  </v>
          </cell>
          <cell r="AC7">
            <v>0.7111317023846232</v>
          </cell>
          <cell r="AD7" t="str">
            <v xml:space="preserve">  </v>
          </cell>
          <cell r="AE7" t="str">
            <v/>
          </cell>
          <cell r="AF7" t="str">
            <v xml:space="preserve">  </v>
          </cell>
          <cell r="AG7">
            <v>0</v>
          </cell>
          <cell r="AH7" t="str">
            <v>xr</v>
          </cell>
          <cell r="AI7">
            <v>0</v>
          </cell>
          <cell r="AJ7" t="str">
            <v xml:space="preserve">a </v>
          </cell>
          <cell r="AK7">
            <v>0</v>
          </cell>
          <cell r="AL7" t="str">
            <v>xr</v>
          </cell>
          <cell r="AM7">
            <v>0</v>
          </cell>
          <cell r="AN7" t="str">
            <v>xr</v>
          </cell>
          <cell r="AO7" t="str">
            <v/>
          </cell>
          <cell r="AP7" t="str">
            <v xml:space="preserve">  </v>
          </cell>
          <cell r="AQ7" t="str">
            <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t="str">
            <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t="str">
            <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t="str">
            <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t="str">
            <v/>
          </cell>
          <cell r="W9" t="str">
            <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t="str">
            <v/>
          </cell>
          <cell r="AP9" t="str">
            <v>xc</v>
          </cell>
          <cell r="AQ9" t="str">
            <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t="str">
            <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t="str">
            <v/>
          </cell>
          <cell r="R10">
            <v>100</v>
          </cell>
          <cell r="S10" t="str">
            <v xml:space="preserve">a </v>
          </cell>
          <cell r="T10">
            <v>100</v>
          </cell>
          <cell r="U10" t="str">
            <v xml:space="preserve">n </v>
          </cell>
          <cell r="V10" t="str">
            <v/>
          </cell>
          <cell r="W10" t="str">
            <v/>
          </cell>
          <cell r="X10" t="str">
            <v>m</v>
          </cell>
          <cell r="Y10">
            <v>96.461587989367573</v>
          </cell>
          <cell r="Z10" t="str">
            <v xml:space="preserve">  </v>
          </cell>
          <cell r="AA10">
            <v>3.5384120106324199</v>
          </cell>
          <cell r="AB10" t="str">
            <v xml:space="preserve">  </v>
          </cell>
          <cell r="AC10">
            <v>0</v>
          </cell>
          <cell r="AD10" t="str">
            <v xml:space="preserve">a </v>
          </cell>
          <cell r="AE10" t="str">
            <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t="str">
            <v/>
          </cell>
          <cell r="AP10" t="str">
            <v xml:space="preserve">  </v>
          </cell>
          <cell r="AQ10" t="str">
            <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t="str">
            <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t="str">
            <v/>
          </cell>
          <cell r="R11">
            <v>97.881977132548485</v>
          </cell>
          <cell r="S11">
            <v>2.1180228674515025</v>
          </cell>
          <cell r="T11">
            <v>100</v>
          </cell>
          <cell r="U11" t="str">
            <v>xc</v>
          </cell>
          <cell r="V11" t="str">
            <v/>
          </cell>
          <cell r="W11" t="str">
            <v/>
          </cell>
          <cell r="X11">
            <v>1.894543590965174</v>
          </cell>
          <cell r="Y11">
            <v>92.877611910566714</v>
          </cell>
          <cell r="Z11" t="str">
            <v xml:space="preserve">  </v>
          </cell>
          <cell r="AA11">
            <v>7.1223880894332261</v>
          </cell>
          <cell r="AB11" t="str">
            <v xml:space="preserve">  </v>
          </cell>
          <cell r="AC11">
            <v>0</v>
          </cell>
          <cell r="AD11" t="str">
            <v xml:space="preserve">a </v>
          </cell>
          <cell r="AE11" t="str">
            <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t="str">
            <v/>
          </cell>
          <cell r="AP11" t="str">
            <v xml:space="preserve">  </v>
          </cell>
          <cell r="AQ11" t="str">
            <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t="str">
            <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t="str">
            <v/>
          </cell>
          <cell r="R12">
            <v>100</v>
          </cell>
          <cell r="S12" t="str">
            <v xml:space="preserve">n </v>
          </cell>
          <cell r="T12">
            <v>100</v>
          </cell>
          <cell r="U12" t="str">
            <v xml:space="preserve">m </v>
          </cell>
          <cell r="V12" t="str">
            <v/>
          </cell>
          <cell r="W12" t="str">
            <v/>
          </cell>
          <cell r="X12" t="str">
            <v>""</v>
          </cell>
          <cell r="Y12">
            <v>94.754750325460236</v>
          </cell>
          <cell r="Z12" t="str">
            <v xml:space="preserve">  </v>
          </cell>
          <cell r="AA12">
            <v>5.2452496745397701</v>
          </cell>
          <cell r="AB12" t="str">
            <v xml:space="preserve">  </v>
          </cell>
          <cell r="AC12">
            <v>0</v>
          </cell>
          <cell r="AD12" t="str">
            <v xml:space="preserve">a </v>
          </cell>
          <cell r="AE12" t="str">
            <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t="str">
            <v/>
          </cell>
          <cell r="AP12" t="str">
            <v xml:space="preserve">  </v>
          </cell>
          <cell r="AQ12" t="str">
            <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t="str">
            <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t="str">
            <v/>
          </cell>
          <cell r="R13">
            <v>100</v>
          </cell>
          <cell r="S13" t="str">
            <v xml:space="preserve">n </v>
          </cell>
          <cell r="T13">
            <v>100</v>
          </cell>
          <cell r="U13" t="str">
            <v xml:space="preserve">n </v>
          </cell>
          <cell r="V13" t="str">
            <v/>
          </cell>
          <cell r="W13" t="str">
            <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t="str">
            <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t="str">
            <v/>
          </cell>
          <cell r="AP13" t="str">
            <v xml:space="preserve">  </v>
          </cell>
          <cell r="AQ13" t="str">
            <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t="str">
            <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t="str">
            <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t="str">
            <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t="str">
            <v/>
          </cell>
          <cell r="R15">
            <v>100</v>
          </cell>
          <cell r="S15" t="str">
            <v xml:space="preserve">n </v>
          </cell>
          <cell r="T15">
            <v>100</v>
          </cell>
          <cell r="U15" t="str">
            <v xml:space="preserve">n </v>
          </cell>
          <cell r="V15" t="str">
            <v/>
          </cell>
          <cell r="W15" t="str">
            <v/>
          </cell>
          <cell r="X15" t="str">
            <v>m</v>
          </cell>
          <cell r="Y15">
            <v>100</v>
          </cell>
          <cell r="Z15" t="str">
            <v xml:space="preserve">  </v>
          </cell>
          <cell r="AA15">
            <v>0</v>
          </cell>
          <cell r="AB15" t="str">
            <v xml:space="preserve">a </v>
          </cell>
          <cell r="AC15">
            <v>0</v>
          </cell>
          <cell r="AD15" t="str">
            <v xml:space="preserve">a </v>
          </cell>
          <cell r="AE15" t="str">
            <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t="str">
            <v/>
          </cell>
          <cell r="AP15" t="str">
            <v xml:space="preserve">  </v>
          </cell>
          <cell r="AQ15" t="str">
            <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t="str">
            <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t="str">
            <v/>
          </cell>
          <cell r="R16">
            <v>100</v>
          </cell>
          <cell r="S16" t="str">
            <v xml:space="preserve">a </v>
          </cell>
          <cell r="T16">
            <v>100</v>
          </cell>
          <cell r="U16" t="str">
            <v xml:space="preserve">n </v>
          </cell>
          <cell r="V16" t="str">
            <v/>
          </cell>
          <cell r="W16" t="str">
            <v/>
          </cell>
          <cell r="X16" t="str">
            <v>m</v>
          </cell>
          <cell r="Y16">
            <v>96.139756314048256</v>
          </cell>
          <cell r="Z16" t="str">
            <v xml:space="preserve">  </v>
          </cell>
          <cell r="AA16">
            <v>3.8602436859517471</v>
          </cell>
          <cell r="AB16" t="str">
            <v xml:space="preserve">  </v>
          </cell>
          <cell r="AC16">
            <v>0</v>
          </cell>
          <cell r="AD16" t="str">
            <v xml:space="preserve">a </v>
          </cell>
          <cell r="AE16" t="str">
            <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t="str">
            <v/>
          </cell>
          <cell r="AP16" t="str">
            <v xml:space="preserve">  </v>
          </cell>
          <cell r="AQ16" t="str">
            <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t="str">
            <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t="str">
            <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t="str">
            <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t="str">
            <v/>
          </cell>
          <cell r="R18">
            <v>100</v>
          </cell>
          <cell r="S18" t="str">
            <v xml:space="preserve">n </v>
          </cell>
          <cell r="T18">
            <v>100</v>
          </cell>
          <cell r="U18" t="str">
            <v>xr</v>
          </cell>
          <cell r="V18" t="str">
            <v/>
          </cell>
          <cell r="W18" t="str">
            <v/>
          </cell>
          <cell r="X18">
            <v>4.1873614495161284</v>
          </cell>
          <cell r="Y18">
            <v>67.036474820385891</v>
          </cell>
          <cell r="Z18" t="str">
            <v xml:space="preserve">  </v>
          </cell>
          <cell r="AA18">
            <v>32.963525179614123</v>
          </cell>
          <cell r="AB18" t="str">
            <v xml:space="preserve">  </v>
          </cell>
          <cell r="AC18">
            <v>0</v>
          </cell>
          <cell r="AD18" t="str">
            <v>xr</v>
          </cell>
          <cell r="AE18" t="str">
            <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t="str">
            <v/>
          </cell>
          <cell r="AP18" t="str">
            <v xml:space="preserve">  </v>
          </cell>
          <cell r="AQ18" t="str">
            <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t="str">
            <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t="str">
            <v/>
          </cell>
          <cell r="R19" t="str">
            <v xml:space="preserve">m </v>
          </cell>
          <cell r="S19" t="str">
            <v xml:space="preserve">m </v>
          </cell>
          <cell r="T19" t="str">
            <v xml:space="preserve">m </v>
          </cell>
          <cell r="U19" t="str">
            <v xml:space="preserve">m </v>
          </cell>
          <cell r="V19" t="str">
            <v/>
          </cell>
          <cell r="W19" t="str">
            <v/>
          </cell>
          <cell r="X19" t="str">
            <v>m.</v>
          </cell>
          <cell r="Y19">
            <v>91.367578336956583</v>
          </cell>
          <cell r="Z19" t="str">
            <v xml:space="preserve">m </v>
          </cell>
          <cell r="AA19">
            <v>0</v>
          </cell>
          <cell r="AB19" t="str">
            <v xml:space="preserve">a </v>
          </cell>
          <cell r="AC19">
            <v>8.6324216630434183</v>
          </cell>
          <cell r="AD19" t="str">
            <v xml:space="preserve">m </v>
          </cell>
          <cell r="AE19" t="str">
            <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t="str">
            <v/>
          </cell>
          <cell r="AP19" t="str">
            <v xml:space="preserve">m </v>
          </cell>
          <cell r="AQ19" t="str">
            <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t="str">
            <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t="str">
            <v/>
          </cell>
          <cell r="R20">
            <v>100</v>
          </cell>
          <cell r="S20" t="str">
            <v xml:space="preserve">n </v>
          </cell>
          <cell r="T20">
            <v>100</v>
          </cell>
          <cell r="U20" t="str">
            <v xml:space="preserve">n </v>
          </cell>
          <cell r="V20" t="str">
            <v/>
          </cell>
          <cell r="W20" t="str">
            <v/>
          </cell>
          <cell r="X20" t="str">
            <v>m</v>
          </cell>
          <cell r="Y20">
            <v>100</v>
          </cell>
          <cell r="Z20" t="str">
            <v xml:space="preserve">  </v>
          </cell>
          <cell r="AA20">
            <v>0</v>
          </cell>
          <cell r="AB20" t="str">
            <v xml:space="preserve">a </v>
          </cell>
          <cell r="AC20">
            <v>0</v>
          </cell>
          <cell r="AD20" t="str">
            <v xml:space="preserve">n </v>
          </cell>
          <cell r="AE20" t="str">
            <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t="str">
            <v/>
          </cell>
          <cell r="AP20" t="str">
            <v xml:space="preserve">  </v>
          </cell>
          <cell r="AQ20" t="str">
            <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t="str">
            <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t="str">
            <v/>
          </cell>
          <cell r="R21" t="str">
            <v>3.58(x)</v>
          </cell>
          <cell r="S21" t="str">
            <v xml:space="preserve">n </v>
          </cell>
          <cell r="T21" t="str">
            <v>3.58(x)</v>
          </cell>
          <cell r="U21" t="str">
            <v>96.42(x)</v>
          </cell>
          <cell r="V21" t="str">
            <v/>
          </cell>
          <cell r="W21" t="str">
            <v/>
          </cell>
          <cell r="X21" t="str">
            <v>m</v>
          </cell>
          <cell r="Y21">
            <v>99.873692037214198</v>
          </cell>
          <cell r="Z21" t="str">
            <v xml:space="preserve">  </v>
          </cell>
          <cell r="AA21">
            <v>0</v>
          </cell>
          <cell r="AB21" t="str">
            <v xml:space="preserve">a </v>
          </cell>
          <cell r="AC21">
            <v>0.12630796278580489</v>
          </cell>
          <cell r="AD21" t="str">
            <v xml:space="preserve">  </v>
          </cell>
          <cell r="AE21" t="str">
            <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t="str">
            <v/>
          </cell>
          <cell r="AP21" t="str">
            <v xml:space="preserve">  </v>
          </cell>
          <cell r="AQ21" t="str">
            <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t="str">
            <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t="str">
            <v/>
          </cell>
          <cell r="R22" t="str">
            <v xml:space="preserve">m </v>
          </cell>
          <cell r="S22" t="str">
            <v xml:space="preserve">m </v>
          </cell>
          <cell r="T22" t="str">
            <v xml:space="preserve">m </v>
          </cell>
          <cell r="U22" t="str">
            <v xml:space="preserve">n </v>
          </cell>
          <cell r="V22" t="str">
            <v/>
          </cell>
          <cell r="W22" t="str">
            <v/>
          </cell>
          <cell r="X22" t="str">
            <v>m.</v>
          </cell>
          <cell r="Y22">
            <v>96.493775360676096</v>
          </cell>
          <cell r="Z22" t="str">
            <v xml:space="preserve">  </v>
          </cell>
          <cell r="AA22">
            <v>0</v>
          </cell>
          <cell r="AB22" t="str">
            <v xml:space="preserve">a </v>
          </cell>
          <cell r="AC22">
            <v>3.5062246393239076</v>
          </cell>
          <cell r="AD22" t="str">
            <v xml:space="preserve">  </v>
          </cell>
          <cell r="AE22" t="str">
            <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t="str">
            <v/>
          </cell>
          <cell r="AP22" t="str">
            <v xml:space="preserve">  </v>
          </cell>
          <cell r="AQ22" t="str">
            <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t="str">
            <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t="str">
            <v/>
          </cell>
          <cell r="R24" t="str">
            <v xml:space="preserve">n </v>
          </cell>
          <cell r="S24" t="str">
            <v xml:space="preserve">n </v>
          </cell>
          <cell r="T24" t="str">
            <v xml:space="preserve">n </v>
          </cell>
          <cell r="U24" t="str">
            <v xml:space="preserve">n </v>
          </cell>
          <cell r="V24" t="str">
            <v/>
          </cell>
          <cell r="W24" t="str">
            <v/>
          </cell>
          <cell r="X24" t="str">
            <v>m</v>
          </cell>
          <cell r="Y24">
            <v>88.587396589928673</v>
          </cell>
          <cell r="Z24" t="str">
            <v xml:space="preserve">  </v>
          </cell>
          <cell r="AA24">
            <v>11.409576668376054</v>
          </cell>
          <cell r="AB24" t="str">
            <v xml:space="preserve">  </v>
          </cell>
          <cell r="AC24">
            <v>3.0267416952693758E-3</v>
          </cell>
          <cell r="AD24" t="str">
            <v xml:space="preserve">  </v>
          </cell>
          <cell r="AE24" t="str">
            <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t="str">
            <v/>
          </cell>
          <cell r="AP24" t="str">
            <v xml:space="preserve">  </v>
          </cell>
          <cell r="AQ24" t="str">
            <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t="str">
            <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t="str">
            <v/>
          </cell>
          <cell r="R25" t="str">
            <v>xc</v>
          </cell>
          <cell r="S25" t="str">
            <v xml:space="preserve">a </v>
          </cell>
          <cell r="T25" t="str">
            <v>xc</v>
          </cell>
          <cell r="U25" t="str">
            <v>xc</v>
          </cell>
          <cell r="V25" t="str">
            <v/>
          </cell>
          <cell r="W25" t="str">
            <v/>
          </cell>
          <cell r="X25" t="str">
            <v>m</v>
          </cell>
          <cell r="Y25">
            <v>97.011422909077325</v>
          </cell>
          <cell r="Z25" t="str">
            <v xml:space="preserve">  </v>
          </cell>
          <cell r="AA25">
            <v>2.9885770909226821</v>
          </cell>
          <cell r="AB25" t="str">
            <v xml:space="preserve">  </v>
          </cell>
          <cell r="AC25">
            <v>0</v>
          </cell>
          <cell r="AD25" t="str">
            <v xml:space="preserve">a </v>
          </cell>
          <cell r="AE25" t="str">
            <v/>
          </cell>
          <cell r="AF25" t="str">
            <v xml:space="preserve">  </v>
          </cell>
          <cell r="AG25">
            <v>0</v>
          </cell>
          <cell r="AH25" t="str">
            <v>xc</v>
          </cell>
          <cell r="AI25">
            <v>0</v>
          </cell>
          <cell r="AJ25" t="str">
            <v xml:space="preserve">a </v>
          </cell>
          <cell r="AK25">
            <v>0</v>
          </cell>
          <cell r="AL25" t="str">
            <v>xc</v>
          </cell>
          <cell r="AM25">
            <v>0</v>
          </cell>
          <cell r="AN25" t="str">
            <v>xc</v>
          </cell>
          <cell r="AO25" t="str">
            <v/>
          </cell>
          <cell r="AP25" t="str">
            <v xml:space="preserve">  </v>
          </cell>
          <cell r="AQ25" t="str">
            <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t="str">
            <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t="str">
            <v/>
          </cell>
          <cell r="R26">
            <v>100</v>
          </cell>
          <cell r="S26" t="str">
            <v xml:space="preserve">a </v>
          </cell>
          <cell r="T26">
            <v>100</v>
          </cell>
          <cell r="U26" t="str">
            <v xml:space="preserve">a </v>
          </cell>
          <cell r="V26" t="str">
            <v/>
          </cell>
          <cell r="W26" t="str">
            <v/>
          </cell>
          <cell r="X26">
            <v>21.155006330856843</v>
          </cell>
          <cell r="Y26">
            <v>100</v>
          </cell>
          <cell r="Z26" t="str">
            <v xml:space="preserve">  </v>
          </cell>
          <cell r="AA26">
            <v>0</v>
          </cell>
          <cell r="AB26" t="str">
            <v xml:space="preserve">a </v>
          </cell>
          <cell r="AC26">
            <v>0</v>
          </cell>
          <cell r="AD26" t="str">
            <v xml:space="preserve">a </v>
          </cell>
          <cell r="AE26" t="str">
            <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t="str">
            <v/>
          </cell>
          <cell r="AP26" t="str">
            <v xml:space="preserve">  </v>
          </cell>
          <cell r="AQ26" t="str">
            <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t="str">
            <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t="str">
            <v/>
          </cell>
          <cell r="R27">
            <v>86.51755381276304</v>
          </cell>
          <cell r="S27">
            <v>4.7176531645316411</v>
          </cell>
          <cell r="T27">
            <v>91.235206977294666</v>
          </cell>
          <cell r="U27">
            <v>8.7647930227053248</v>
          </cell>
          <cell r="V27" t="str">
            <v/>
          </cell>
          <cell r="W27" t="str">
            <v/>
          </cell>
          <cell r="X27">
            <v>4.8852484588810823</v>
          </cell>
          <cell r="Y27">
            <v>24.621974493256275</v>
          </cell>
          <cell r="Z27" t="str">
            <v xml:space="preserve">  </v>
          </cell>
          <cell r="AA27">
            <v>75.378025506743711</v>
          </cell>
          <cell r="AB27" t="str">
            <v xml:space="preserve">  </v>
          </cell>
          <cell r="AC27">
            <v>0</v>
          </cell>
          <cell r="AD27" t="str">
            <v xml:space="preserve">n </v>
          </cell>
          <cell r="AE27" t="str">
            <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t="str">
            <v/>
          </cell>
          <cell r="AP27" t="str">
            <v xml:space="preserve">  </v>
          </cell>
          <cell r="AQ27" t="str">
            <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t="str">
            <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t="str">
            <v/>
          </cell>
          <cell r="R28">
            <v>69.547437848807718</v>
          </cell>
          <cell r="S28">
            <v>30.452562151192289</v>
          </cell>
          <cell r="T28">
            <v>100</v>
          </cell>
          <cell r="U28" t="str">
            <v xml:space="preserve">a </v>
          </cell>
          <cell r="V28" t="str">
            <v/>
          </cell>
          <cell r="W28" t="str">
            <v/>
          </cell>
          <cell r="X28" t="str">
            <v>m</v>
          </cell>
          <cell r="Y28">
            <v>99.53034765869613</v>
          </cell>
          <cell r="Z28" t="str">
            <v xml:space="preserve">  </v>
          </cell>
          <cell r="AA28">
            <v>0</v>
          </cell>
          <cell r="AB28" t="str">
            <v xml:space="preserve">a </v>
          </cell>
          <cell r="AC28">
            <v>0.46965234130389416</v>
          </cell>
          <cell r="AD28" t="str">
            <v xml:space="preserve">  </v>
          </cell>
          <cell r="AE28" t="str">
            <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t="str">
            <v/>
          </cell>
          <cell r="AP28" t="str">
            <v xml:space="preserve">  </v>
          </cell>
          <cell r="AQ28" t="str">
            <v/>
          </cell>
          <cell r="AR28" t="str">
            <v xml:space="preserve">  </v>
          </cell>
          <cell r="AS28">
            <v>0</v>
          </cell>
          <cell r="AT28" t="str">
            <v>m</v>
          </cell>
        </row>
        <row r="29">
          <cell r="A29" t="str">
            <v>Norway</v>
          </cell>
          <cell r="B29">
            <v>901030</v>
          </cell>
          <cell r="C29" t="str">
            <v>m</v>
          </cell>
          <cell r="D29">
            <v>88.543689320388353</v>
          </cell>
          <cell r="E29" t="str">
            <v>xr</v>
          </cell>
          <cell r="F29" t="str">
            <v>xr</v>
          </cell>
          <cell r="G29" t="str">
            <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t="str">
            <v/>
          </cell>
          <cell r="R29">
            <v>58.277027027027025</v>
          </cell>
          <cell r="S29">
            <v>41.722972972972975</v>
          </cell>
          <cell r="T29">
            <v>100</v>
          </cell>
          <cell r="U29" t="str">
            <v xml:space="preserve">n </v>
          </cell>
          <cell r="V29" t="str">
            <v/>
          </cell>
          <cell r="W29" t="str">
            <v/>
          </cell>
          <cell r="X29" t="str">
            <v>m</v>
          </cell>
          <cell r="Y29">
            <v>95.491053677932399</v>
          </cell>
          <cell r="Z29" t="str">
            <v xml:space="preserve">  </v>
          </cell>
          <cell r="AA29">
            <v>0</v>
          </cell>
          <cell r="AB29" t="str">
            <v>xr</v>
          </cell>
          <cell r="AC29">
            <v>0</v>
          </cell>
          <cell r="AD29" t="str">
            <v>xr</v>
          </cell>
          <cell r="AE29" t="str">
            <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t="str">
            <v/>
          </cell>
          <cell r="AP29" t="str">
            <v xml:space="preserve">  </v>
          </cell>
          <cell r="AQ29" t="str">
            <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t="str">
            <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t="str">
            <v/>
          </cell>
          <cell r="R30" t="str">
            <v xml:space="preserve">m </v>
          </cell>
          <cell r="S30" t="str">
            <v xml:space="preserve">m </v>
          </cell>
          <cell r="T30" t="str">
            <v xml:space="preserve">m </v>
          </cell>
          <cell r="U30" t="str">
            <v xml:space="preserve">m </v>
          </cell>
          <cell r="V30" t="str">
            <v/>
          </cell>
          <cell r="W30" t="str">
            <v/>
          </cell>
          <cell r="X30" t="str">
            <v>m</v>
          </cell>
          <cell r="Y30">
            <v>100</v>
          </cell>
          <cell r="Z30" t="str">
            <v xml:space="preserve">  </v>
          </cell>
          <cell r="AA30">
            <v>0</v>
          </cell>
          <cell r="AB30" t="str">
            <v>xr</v>
          </cell>
          <cell r="AC30">
            <v>0</v>
          </cell>
          <cell r="AD30" t="str">
            <v xml:space="preserve">n </v>
          </cell>
          <cell r="AE30" t="str">
            <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t="str">
            <v/>
          </cell>
          <cell r="AP30" t="str">
            <v xml:space="preserve">  </v>
          </cell>
          <cell r="AQ30" t="str">
            <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t="str">
            <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t="str">
            <v/>
          </cell>
          <cell r="R31" t="str">
            <v xml:space="preserve">m </v>
          </cell>
          <cell r="S31" t="str">
            <v xml:space="preserve">m </v>
          </cell>
          <cell r="T31" t="str">
            <v xml:space="preserve">m </v>
          </cell>
          <cell r="U31" t="str">
            <v xml:space="preserve">m </v>
          </cell>
          <cell r="V31" t="str">
            <v/>
          </cell>
          <cell r="W31" t="str">
            <v/>
          </cell>
          <cell r="X31" t="str">
            <v>m</v>
          </cell>
          <cell r="Y31">
            <v>98.234776070873394</v>
          </cell>
          <cell r="Z31" t="str">
            <v xml:space="preserve">  </v>
          </cell>
          <cell r="AA31">
            <v>0</v>
          </cell>
          <cell r="AB31" t="str">
            <v xml:space="preserve">a </v>
          </cell>
          <cell r="AC31">
            <v>1.7652239291266214</v>
          </cell>
          <cell r="AD31" t="str">
            <v xml:space="preserve">  </v>
          </cell>
          <cell r="AE31" t="str">
            <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t="str">
            <v/>
          </cell>
          <cell r="AP31" t="str">
            <v xml:space="preserve">m </v>
          </cell>
          <cell r="AQ31" t="str">
            <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t="str">
            <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t="str">
            <v/>
          </cell>
          <cell r="R32">
            <v>100</v>
          </cell>
          <cell r="S32" t="str">
            <v xml:space="preserve">a </v>
          </cell>
          <cell r="T32">
            <v>100</v>
          </cell>
          <cell r="U32" t="str">
            <v xml:space="preserve">m </v>
          </cell>
          <cell r="V32" t="str">
            <v/>
          </cell>
          <cell r="W32" t="str">
            <v/>
          </cell>
          <cell r="X32" t="str">
            <v>m</v>
          </cell>
          <cell r="Y32">
            <v>100</v>
          </cell>
          <cell r="Z32" t="str">
            <v xml:space="preserve">  </v>
          </cell>
          <cell r="AA32">
            <v>0</v>
          </cell>
          <cell r="AB32" t="str">
            <v xml:space="preserve">m </v>
          </cell>
          <cell r="AC32">
            <v>0</v>
          </cell>
          <cell r="AD32" t="str">
            <v xml:space="preserve">m </v>
          </cell>
          <cell r="AE32" t="str">
            <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t="str">
            <v/>
          </cell>
          <cell r="AP32" t="str">
            <v xml:space="preserve">  </v>
          </cell>
          <cell r="AQ32" t="str">
            <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t="str">
            <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t="str">
            <v/>
          </cell>
          <cell r="R33">
            <v>100</v>
          </cell>
          <cell r="S33" t="str">
            <v xml:space="preserve">a </v>
          </cell>
          <cell r="T33">
            <v>100</v>
          </cell>
          <cell r="U33" t="str">
            <v xml:space="preserve">a </v>
          </cell>
          <cell r="V33" t="str">
            <v/>
          </cell>
          <cell r="W33" t="str">
            <v/>
          </cell>
          <cell r="X33" t="str">
            <v>m</v>
          </cell>
          <cell r="Y33">
            <v>93.120922556871221</v>
          </cell>
          <cell r="Z33" t="str">
            <v xml:space="preserve">  </v>
          </cell>
          <cell r="AA33">
            <v>6.476875334052516</v>
          </cell>
          <cell r="AB33" t="str">
            <v xml:space="preserve">  </v>
          </cell>
          <cell r="AC33">
            <v>0.40220210907623527</v>
          </cell>
          <cell r="AD33" t="str">
            <v xml:space="preserve">  </v>
          </cell>
          <cell r="AE33" t="str">
            <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t="str">
            <v/>
          </cell>
          <cell r="AP33" t="str">
            <v xml:space="preserve">  </v>
          </cell>
          <cell r="AQ33" t="str">
            <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t="str">
            <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t="str">
            <v/>
          </cell>
          <cell r="R34" t="str">
            <v xml:space="preserve">a </v>
          </cell>
          <cell r="S34" t="str">
            <v xml:space="preserve">a </v>
          </cell>
          <cell r="T34" t="str">
            <v xml:space="preserve">a </v>
          </cell>
          <cell r="U34" t="str">
            <v xml:space="preserve">a </v>
          </cell>
          <cell r="V34" t="str">
            <v/>
          </cell>
          <cell r="W34" t="str">
            <v/>
          </cell>
          <cell r="X34" t="str">
            <v>m</v>
          </cell>
          <cell r="Y34">
            <v>100</v>
          </cell>
          <cell r="Z34" t="str">
            <v>xc</v>
          </cell>
          <cell r="AA34">
            <v>0</v>
          </cell>
          <cell r="AB34" t="str">
            <v xml:space="preserve">a </v>
          </cell>
          <cell r="AC34">
            <v>0</v>
          </cell>
          <cell r="AD34" t="str">
            <v xml:space="preserve">a </v>
          </cell>
          <cell r="AE34" t="str">
            <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t="str">
            <v/>
          </cell>
          <cell r="AP34" t="str">
            <v>xc</v>
          </cell>
          <cell r="AQ34" t="str">
            <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t="str">
            <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t="str">
            <v/>
          </cell>
          <cell r="R35">
            <v>100</v>
          </cell>
          <cell r="S35" t="str">
            <v xml:space="preserve">n </v>
          </cell>
          <cell r="T35">
            <v>100</v>
          </cell>
          <cell r="U35" t="str">
            <v xml:space="preserve">n </v>
          </cell>
          <cell r="V35" t="str">
            <v/>
          </cell>
          <cell r="W35" t="str">
            <v/>
          </cell>
          <cell r="X35">
            <v>18.556055485560982</v>
          </cell>
          <cell r="Y35">
            <v>86.749741455777695</v>
          </cell>
          <cell r="Z35" t="str">
            <v xml:space="preserve">  </v>
          </cell>
          <cell r="AA35">
            <v>13.250258544222303</v>
          </cell>
          <cell r="AB35" t="str">
            <v xml:space="preserve">  </v>
          </cell>
          <cell r="AC35">
            <v>0</v>
          </cell>
          <cell r="AD35" t="str">
            <v xml:space="preserve">n </v>
          </cell>
          <cell r="AE35" t="str">
            <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t="str">
            <v/>
          </cell>
          <cell r="AP35" t="str">
            <v xml:space="preserve">  </v>
          </cell>
          <cell r="AQ35" t="str">
            <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t="str">
            <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t="str">
            <v/>
          </cell>
          <cell r="R36" t="str">
            <v>m.</v>
          </cell>
          <cell r="S36" t="str">
            <v>m.</v>
          </cell>
          <cell r="T36" t="str">
            <v>m.</v>
          </cell>
          <cell r="U36" t="str">
            <v xml:space="preserve">a </v>
          </cell>
          <cell r="V36" t="str">
            <v/>
          </cell>
          <cell r="W36" t="str">
            <v/>
          </cell>
          <cell r="X36" t="str">
            <v>m.</v>
          </cell>
          <cell r="Y36">
            <v>98.151949876714667</v>
          </cell>
          <cell r="Z36" t="str">
            <v xml:space="preserve">  </v>
          </cell>
          <cell r="AA36">
            <v>1.8480501232853499</v>
          </cell>
          <cell r="AB36" t="str">
            <v xml:space="preserve">  </v>
          </cell>
          <cell r="AC36">
            <v>0</v>
          </cell>
          <cell r="AD36" t="str">
            <v xml:space="preserve">a </v>
          </cell>
          <cell r="AE36" t="str">
            <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t="str">
            <v/>
          </cell>
          <cell r="AP36" t="str">
            <v xml:space="preserve">  </v>
          </cell>
          <cell r="AQ36" t="str">
            <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t="str">
            <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t="str">
            <v/>
          </cell>
          <cell r="R37">
            <v>54.19519025634871</v>
          </cell>
          <cell r="S37">
            <v>0.36326877701133076</v>
          </cell>
          <cell r="T37">
            <v>54.55845903336003</v>
          </cell>
          <cell r="U37">
            <v>45.441540966639963</v>
          </cell>
          <cell r="V37" t="str">
            <v/>
          </cell>
          <cell r="W37" t="str">
            <v/>
          </cell>
          <cell r="X37" t="str">
            <v>m</v>
          </cell>
          <cell r="Y37">
            <v>91.345264737600218</v>
          </cell>
          <cell r="Z37" t="str">
            <v xml:space="preserve">  </v>
          </cell>
          <cell r="AA37">
            <v>0</v>
          </cell>
          <cell r="AB37" t="str">
            <v>xr</v>
          </cell>
          <cell r="AC37">
            <v>0</v>
          </cell>
          <cell r="AD37" t="str">
            <v>xr</v>
          </cell>
          <cell r="AE37" t="str">
            <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t="str">
            <v/>
          </cell>
          <cell r="AP37" t="str">
            <v xml:space="preserve">  </v>
          </cell>
          <cell r="AQ37" t="str">
            <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t="str">
            <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t="str">
            <v/>
          </cell>
          <cell r="R38">
            <v>100</v>
          </cell>
          <cell r="S38" t="str">
            <v xml:space="preserve">n </v>
          </cell>
          <cell r="T38">
            <v>100</v>
          </cell>
          <cell r="U38" t="str">
            <v xml:space="preserve">m </v>
          </cell>
          <cell r="V38" t="str">
            <v/>
          </cell>
          <cell r="W38" t="str">
            <v/>
          </cell>
          <cell r="X38">
            <v>85.447006581209976</v>
          </cell>
          <cell r="Y38">
            <v>100</v>
          </cell>
          <cell r="Z38" t="str">
            <v xml:space="preserve">  </v>
          </cell>
          <cell r="AA38">
            <v>0</v>
          </cell>
          <cell r="AB38" t="str">
            <v xml:space="preserve">a </v>
          </cell>
          <cell r="AC38">
            <v>0</v>
          </cell>
          <cell r="AD38" t="str">
            <v xml:space="preserve">a </v>
          </cell>
          <cell r="AE38" t="str">
            <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t="str">
            <v/>
          </cell>
          <cell r="AP38" t="str">
            <v xml:space="preserve">  </v>
          </cell>
          <cell r="AQ38" t="str">
            <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t="str">
            <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t="str">
            <v/>
          </cell>
          <cell r="R39">
            <v>100</v>
          </cell>
          <cell r="S39" t="str">
            <v xml:space="preserve">a </v>
          </cell>
          <cell r="T39">
            <v>100</v>
          </cell>
          <cell r="U39" t="str">
            <v xml:space="preserve">n </v>
          </cell>
          <cell r="V39" t="str">
            <v/>
          </cell>
          <cell r="W39" t="str">
            <v/>
          </cell>
          <cell r="X39" t="str">
            <v>m</v>
          </cell>
          <cell r="Y39">
            <v>85.452733342162091</v>
          </cell>
          <cell r="Z39" t="str">
            <v xml:space="preserve">  </v>
          </cell>
          <cell r="AA39">
            <v>14.547266657837895</v>
          </cell>
          <cell r="AB39" t="str">
            <v xml:space="preserve">  </v>
          </cell>
          <cell r="AC39">
            <v>0</v>
          </cell>
          <cell r="AD39" t="str">
            <v xml:space="preserve">n </v>
          </cell>
          <cell r="AE39" t="str">
            <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t="str">
            <v/>
          </cell>
          <cell r="AP39" t="str">
            <v xml:space="preserve">  </v>
          </cell>
          <cell r="AQ39" t="str">
            <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t="str">
            <v/>
          </cell>
          <cell r="H40">
            <v>100</v>
          </cell>
          <cell r="I40" t="str">
            <v>xr</v>
          </cell>
          <cell r="J40" t="str">
            <v>xr</v>
          </cell>
          <cell r="K40" t="str">
            <v>xr</v>
          </cell>
          <cell r="L40" t="str">
            <v>xr</v>
          </cell>
          <cell r="M40" t="str">
            <v>xr</v>
          </cell>
          <cell r="N40">
            <v>99.797812004796356</v>
          </cell>
          <cell r="O40" t="str">
            <v xml:space="preserve">a </v>
          </cell>
          <cell r="P40">
            <v>0.20218799520364863</v>
          </cell>
          <cell r="Q40" t="str">
            <v/>
          </cell>
          <cell r="R40" t="str">
            <v>xr</v>
          </cell>
          <cell r="S40" t="str">
            <v>xr</v>
          </cell>
          <cell r="T40" t="str">
            <v>xr</v>
          </cell>
          <cell r="U40" t="str">
            <v>xr</v>
          </cell>
          <cell r="V40" t="str">
            <v/>
          </cell>
          <cell r="W40" t="str">
            <v/>
          </cell>
          <cell r="X40" t="str">
            <v>10.21(x)</v>
          </cell>
          <cell r="Y40">
            <v>99.797812004796356</v>
          </cell>
          <cell r="Z40" t="str">
            <v xml:space="preserve">  </v>
          </cell>
          <cell r="AA40">
            <v>0</v>
          </cell>
          <cell r="AB40" t="str">
            <v xml:space="preserve">a </v>
          </cell>
          <cell r="AC40">
            <v>0.20218799520364863</v>
          </cell>
          <cell r="AD40" t="str">
            <v xml:space="preserve">  </v>
          </cell>
          <cell r="AE40" t="str">
            <v/>
          </cell>
          <cell r="AF40" t="str">
            <v xml:space="preserve">  </v>
          </cell>
          <cell r="AG40">
            <v>0</v>
          </cell>
          <cell r="AH40" t="str">
            <v>xr</v>
          </cell>
          <cell r="AI40">
            <v>0</v>
          </cell>
          <cell r="AJ40" t="str">
            <v>xr</v>
          </cell>
          <cell r="AK40">
            <v>0</v>
          </cell>
          <cell r="AL40" t="str">
            <v>xr</v>
          </cell>
          <cell r="AM40">
            <v>0</v>
          </cell>
          <cell r="AN40" t="str">
            <v>xr</v>
          </cell>
          <cell r="AO40" t="str">
            <v/>
          </cell>
          <cell r="AP40" t="str">
            <v xml:space="preserve">  </v>
          </cell>
          <cell r="AQ40" t="str">
            <v/>
          </cell>
          <cell r="AR40" t="str">
            <v xml:space="preserve">  </v>
          </cell>
          <cell r="AS40">
            <v>10.210667722356924</v>
          </cell>
          <cell r="AT40" t="str">
            <v>x</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CUADRO MEMORANDO"/>
      <sheetName val="CHART 1"/>
      <sheetName val="series CORREDO1"/>
    </sheetNames>
    <sheetDataSet>
      <sheetData sheetId="0" refreshError="1"/>
      <sheetData sheetId="1" refreshError="1">
        <row r="7">
          <cell r="D7">
            <v>5962.01</v>
          </cell>
          <cell r="E7">
            <v>6091.9339999999993</v>
          </cell>
          <cell r="F7">
            <v>5914.4850000000006</v>
          </cell>
          <cell r="G7">
            <v>5737.0360000000001</v>
          </cell>
          <cell r="H7">
            <v>5951.6</v>
          </cell>
        </row>
        <row r="8">
          <cell r="D8">
            <v>5954.0350000000008</v>
          </cell>
          <cell r="E8">
            <v>6086.1749999999993</v>
          </cell>
          <cell r="F8">
            <v>5908.8924999999999</v>
          </cell>
          <cell r="G8">
            <v>5731.61</v>
          </cell>
          <cell r="H8">
            <v>5881.6</v>
          </cell>
        </row>
        <row r="9">
          <cell r="D9">
            <v>5948.52</v>
          </cell>
          <cell r="E9">
            <v>6080.45</v>
          </cell>
          <cell r="F9">
            <v>5903.3324999999995</v>
          </cell>
          <cell r="G9">
            <v>5726.2149999999992</v>
          </cell>
          <cell r="H9">
            <v>5933.9</v>
          </cell>
        </row>
        <row r="10">
          <cell r="D10">
            <v>5944.28</v>
          </cell>
          <cell r="E10">
            <v>6074.6429999999991</v>
          </cell>
          <cell r="F10">
            <v>5897.6935000000003</v>
          </cell>
          <cell r="G10">
            <v>5720.7439999999997</v>
          </cell>
          <cell r="H10">
            <v>5997.6</v>
          </cell>
        </row>
        <row r="11">
          <cell r="D11">
            <v>5947.99</v>
          </cell>
          <cell r="E11">
            <v>6068.753999999999</v>
          </cell>
          <cell r="F11">
            <v>5891.9755000000005</v>
          </cell>
          <cell r="G11">
            <v>5715.1969999999992</v>
          </cell>
          <cell r="H11">
            <v>6054.7</v>
          </cell>
        </row>
        <row r="12">
          <cell r="D12">
            <v>5936.45</v>
          </cell>
          <cell r="E12">
            <v>6062.7829999999994</v>
          </cell>
          <cell r="F12">
            <v>5886.1785</v>
          </cell>
          <cell r="G12">
            <v>5709.5739999999987</v>
          </cell>
          <cell r="H12">
            <v>5944.6</v>
          </cell>
        </row>
        <row r="13">
          <cell r="D13">
            <v>5933.1149999999998</v>
          </cell>
          <cell r="E13">
            <v>6056.73</v>
          </cell>
          <cell r="F13">
            <v>5880.3025000000007</v>
          </cell>
          <cell r="G13">
            <v>5703.875</v>
          </cell>
          <cell r="H13">
            <v>6102.7</v>
          </cell>
        </row>
        <row r="14">
          <cell r="D14">
            <v>5931.8050000000003</v>
          </cell>
          <cell r="E14">
            <v>6050.5949999999993</v>
          </cell>
          <cell r="F14">
            <v>5874.3474999999999</v>
          </cell>
          <cell r="G14">
            <v>5698.1</v>
          </cell>
          <cell r="H14">
            <v>6111.1</v>
          </cell>
        </row>
        <row r="15">
          <cell r="D15">
            <v>5932.2450000000008</v>
          </cell>
          <cell r="E15">
            <v>6044.6080000000002</v>
          </cell>
          <cell r="F15">
            <v>5868.5360000000001</v>
          </cell>
          <cell r="G15">
            <v>5692.463999999999</v>
          </cell>
          <cell r="H15">
            <v>6099.7</v>
          </cell>
        </row>
        <row r="16">
          <cell r="D16">
            <v>5934.8249999999998</v>
          </cell>
          <cell r="E16">
            <v>6038.7690000000011</v>
          </cell>
          <cell r="F16">
            <v>5862.8679999999995</v>
          </cell>
          <cell r="G16">
            <v>5686.9669999999996</v>
          </cell>
          <cell r="H16">
            <v>5967.1</v>
          </cell>
        </row>
        <row r="17">
          <cell r="D17">
            <v>5935.2550000000001</v>
          </cell>
          <cell r="E17">
            <v>6033.0780000000004</v>
          </cell>
          <cell r="F17">
            <v>5857.3434999999999</v>
          </cell>
          <cell r="G17">
            <v>5681.6089999999995</v>
          </cell>
          <cell r="H17">
            <v>5880.2</v>
          </cell>
        </row>
        <row r="18">
          <cell r="D18">
            <v>5934.28</v>
          </cell>
          <cell r="E18">
            <v>6027.5349999999989</v>
          </cell>
          <cell r="F18">
            <v>5851.9624999999996</v>
          </cell>
          <cell r="G18">
            <v>5676.39</v>
          </cell>
          <cell r="H18">
            <v>5731.5</v>
          </cell>
        </row>
        <row r="19">
          <cell r="D19">
            <v>5946.94</v>
          </cell>
          <cell r="E19">
            <v>6022.14</v>
          </cell>
          <cell r="F19">
            <v>5846.7249999999995</v>
          </cell>
          <cell r="G19">
            <v>5671.31</v>
          </cell>
          <cell r="H19">
            <v>6098.7</v>
          </cell>
        </row>
        <row r="20">
          <cell r="D20">
            <v>5964.28</v>
          </cell>
          <cell r="E20">
            <v>6017.5650000000005</v>
          </cell>
          <cell r="F20">
            <v>5842.2834999999995</v>
          </cell>
          <cell r="G20">
            <v>5667.0020000000004</v>
          </cell>
          <cell r="H20">
            <v>6096</v>
          </cell>
        </row>
        <row r="21">
          <cell r="D21">
            <v>5977.0050000000001</v>
          </cell>
          <cell r="E21">
            <v>6013.81</v>
          </cell>
          <cell r="F21">
            <v>5838.6380000000008</v>
          </cell>
          <cell r="G21">
            <v>5663.4660000000003</v>
          </cell>
          <cell r="H21">
            <v>6149</v>
          </cell>
        </row>
        <row r="22">
          <cell r="D22">
            <v>5977.4049999999997</v>
          </cell>
          <cell r="E22">
            <v>6010.8750000000009</v>
          </cell>
          <cell r="F22">
            <v>5835.7885000000006</v>
          </cell>
          <cell r="G22">
            <v>5660.7020000000002</v>
          </cell>
          <cell r="H22">
            <v>5906.2</v>
          </cell>
        </row>
        <row r="23">
          <cell r="D23">
            <v>5984.96</v>
          </cell>
          <cell r="E23">
            <v>6008.76</v>
          </cell>
          <cell r="F23">
            <v>5833.7350000000006</v>
          </cell>
          <cell r="G23">
            <v>5658.71</v>
          </cell>
          <cell r="H23">
            <v>6019.3</v>
          </cell>
        </row>
        <row r="24">
          <cell r="D24">
            <v>6008.28</v>
          </cell>
          <cell r="E24">
            <v>6007.465000000002</v>
          </cell>
          <cell r="F24">
            <v>5832.4775000000009</v>
          </cell>
          <cell r="G24">
            <v>5657.49</v>
          </cell>
          <cell r="H24">
            <v>6355.8</v>
          </cell>
        </row>
        <row r="25">
          <cell r="D25">
            <v>6025.16</v>
          </cell>
          <cell r="E25">
            <v>6007.701500000001</v>
          </cell>
          <cell r="F25">
            <v>5832.7089999999998</v>
          </cell>
          <cell r="G25">
            <v>5657.7139999999999</v>
          </cell>
          <cell r="H25">
            <v>6253.2</v>
          </cell>
        </row>
        <row r="26">
          <cell r="D26">
            <v>6033.51</v>
          </cell>
          <cell r="E26">
            <v>6009.4695000000002</v>
          </cell>
          <cell r="F26">
            <v>5834.4270000000006</v>
          </cell>
          <cell r="G26">
            <v>5659.3819999999996</v>
          </cell>
          <cell r="H26">
            <v>6135.7</v>
          </cell>
        </row>
      </sheetData>
      <sheetData sheetId="2" refreshError="1"/>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CF Default Rates"/>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áfico 2 A"/>
      <sheetName val="Grafico 1"/>
      <sheetName val="Cálculo medidas apoyo eco"/>
      <sheetName val="OXFORD"/>
      <sheetName val="Producción indust"/>
      <sheetName val="Producción industrial y comerci"/>
      <sheetName val="Gráfico 2.1"/>
      <sheetName val="PMI Manuf."/>
      <sheetName val="PMI servicios"/>
      <sheetName val="Crecimiento socios rango"/>
      <sheetName val="Datos mensuales_SA"/>
      <sheetName val="Niveles"/>
      <sheetName val="Gráfico 2.1 Panel B"/>
      <sheetName val="Gráfico 2.2"/>
      <sheetName val="Rango socios ene"/>
      <sheetName val="Cuadro 2.1"/>
      <sheetName val="Gráfico 2.3"/>
      <sheetName val="Confianza del consumidor"/>
      <sheetName val="Movilidad Google"/>
      <sheetName val="Gráfico 2.4"/>
      <sheetName val="Gráfico 2.5"/>
      <sheetName val="Gráfico 2.6"/>
      <sheetName val="Indicadore actividad princip"/>
      <sheetName val="Gráfico 6"/>
      <sheetName val="Inflacion avanzadas"/>
      <sheetName val="Gráfico 2.7 "/>
      <sheetName val="Grafico 2.8"/>
      <sheetName val="Gráfico flujos de k"/>
      <sheetName val="Gráfico 2.9"/>
      <sheetName val="Hojas de balance"/>
      <sheetName val="Gráfico 2.10"/>
      <sheetName val="Gráfico 2.12"/>
      <sheetName val="Gráfico 2.11"/>
      <sheetName val="Gráfico 2.12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Informe de Octubre</v>
          </cell>
        </row>
      </sheetData>
      <sheetData sheetId="10" refreshError="1"/>
      <sheetData sheetId="11" refreshError="1"/>
      <sheetData sheetId="12" refreshError="1"/>
      <sheetData sheetId="13">
        <row r="2">
          <cell r="BP2" t="str">
            <v>Informe de Octubre</v>
          </cell>
        </row>
      </sheetData>
      <sheetData sheetId="14">
        <row r="1">
          <cell r="B1" t="str">
            <v>Informe de Enero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c. Tasa Fed"/>
      <sheetName val="índice oxford"/>
      <sheetName val="Gráfico 2.1"/>
      <sheetName val="Gráfico 2.2"/>
      <sheetName val="Movilidad"/>
      <sheetName val="Gráfico 3"/>
      <sheetName val="CHINA"/>
      <sheetName val="EE.UU"/>
      <sheetName val="ZE"/>
      <sheetName val="O-D"/>
      <sheetName val="Confianza"/>
      <sheetName val="China Actividad"/>
      <sheetName val="Desempleo y confianza"/>
      <sheetName val="Gráfico 2.3"/>
      <sheetName val="Gráfico 2.4"/>
      <sheetName val="Gráfico 2.5"/>
      <sheetName val="Gráficos 2.6"/>
      <sheetName val="Gráfico 2.7"/>
      <sheetName val="Gráfico 2.8"/>
      <sheetName val="Gráfico 2.9"/>
      <sheetName val="Gráfico 4"/>
      <sheetName val="Gráfico 5"/>
      <sheetName val="Hoja6"/>
      <sheetName val="TdC &amp; CDS diarios"/>
      <sheetName val="Gráfico 2.10"/>
      <sheetName val="Gráfico 2.11"/>
      <sheetName val="Gráfico 2.12"/>
      <sheetName val="Precios alimentos"/>
      <sheetName val="Emisión"/>
      <sheetName val="Gráfico 2.13"/>
      <sheetName val="Gráfico 2.14"/>
      <sheetName val="Calificación "/>
      <sheetName val="MSCI reg"/>
      <sheetName val="MSCI se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K4" t="str">
            <v>Inventarios OCDE</v>
          </cell>
        </row>
      </sheetData>
      <sheetData sheetId="19">
        <row r="2">
          <cell r="X2" t="str">
            <v>Informe de Junio</v>
          </cell>
        </row>
      </sheetData>
      <sheetData sheetId="20" refreshError="1"/>
      <sheetData sheetId="21" refreshError="1"/>
      <sheetData sheetId="22" refreshError="1"/>
      <sheetData sheetId="23" refreshError="1"/>
      <sheetData sheetId="24">
        <row r="2">
          <cell r="B2" t="str">
            <v>Fed</v>
          </cell>
        </row>
      </sheetData>
      <sheetData sheetId="25">
        <row r="1">
          <cell r="A1" t="str">
            <v xml:space="preserve">VIX </v>
          </cell>
        </row>
      </sheetData>
      <sheetData sheetId="26">
        <row r="1">
          <cell r="B1" t="str">
            <v>Asia emergente</v>
          </cell>
        </row>
      </sheetData>
      <sheetData sheetId="27" refreshError="1"/>
      <sheetData sheetId="28" refreshError="1"/>
      <sheetData sheetId="29">
        <row r="2">
          <cell r="I2" t="str">
            <v>Informe de Junio</v>
          </cell>
        </row>
      </sheetData>
      <sheetData sheetId="30">
        <row r="4">
          <cell r="R4" t="str">
            <v>Colombia</v>
          </cell>
        </row>
      </sheetData>
      <sheetData sheetId="31" refreshError="1"/>
      <sheetData sheetId="32" refreshError="1"/>
      <sheetData sheetId="3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reservas"/>
      <sheetName val="GRAFICO"/>
      <sheetName val="cua 13 a cua 16"/>
      <sheetName val="cua VII 1 "/>
      <sheetName val="cua VII 2"/>
      <sheetName val="IMPRIMIR"/>
      <sheetName val="BASRES"/>
      <sheetName val="bal 99"/>
      <sheetName val="anterior"/>
    </sheetNames>
    <sheetDataSet>
      <sheetData sheetId="0" refreshError="1"/>
      <sheetData sheetId="1" refreshError="1"/>
      <sheetData sheetId="2" refreshError="1">
        <row r="271">
          <cell r="N271">
            <v>-951.07120819000011</v>
          </cell>
          <cell r="O271">
            <v>-305.31501621999996</v>
          </cell>
          <cell r="P271">
            <v>-280.0647924000001</v>
          </cell>
        </row>
        <row r="272">
          <cell r="N272">
            <v>1033.84699606</v>
          </cell>
          <cell r="O272">
            <v>909.93539164999993</v>
          </cell>
          <cell r="P272">
            <v>813.43839717999992</v>
          </cell>
        </row>
        <row r="273">
          <cell r="N273">
            <v>1984.9182042500001</v>
          </cell>
          <cell r="O273">
            <v>1215.2504078699999</v>
          </cell>
          <cell r="P273">
            <v>1093.50318958</v>
          </cell>
        </row>
        <row r="274">
          <cell r="N274">
            <v>10227.338194849999</v>
          </cell>
          <cell r="O274">
            <v>6693.4332168700003</v>
          </cell>
          <cell r="P274">
            <v>6454.9665906100008</v>
          </cell>
        </row>
        <row r="275">
          <cell r="N275">
            <v>407.43714346999991</v>
          </cell>
          <cell r="O275">
            <v>419.4845649400001</v>
          </cell>
          <cell r="P275">
            <v>317.35892378000005</v>
          </cell>
        </row>
        <row r="276">
          <cell r="N276">
            <v>3339.8827821099999</v>
          </cell>
          <cell r="O276">
            <v>1098.5998056100007</v>
          </cell>
          <cell r="P276">
            <v>1979.6019915799991</v>
          </cell>
        </row>
        <row r="277">
          <cell r="N277">
            <v>29.199961170000002</v>
          </cell>
          <cell r="O277">
            <v>-140.95764925999998</v>
          </cell>
          <cell r="P277">
            <v>-42.105086090000022</v>
          </cell>
        </row>
        <row r="278">
          <cell r="N278">
            <v>251.65163163</v>
          </cell>
          <cell r="O278">
            <v>-144.65243950000001</v>
          </cell>
          <cell r="P278">
            <v>45.084126810000214</v>
          </cell>
        </row>
        <row r="280">
          <cell r="N280">
            <v>-514.43410355000015</v>
          </cell>
          <cell r="O280">
            <v>-26.788100539999846</v>
          </cell>
          <cell r="P280">
            <v>-4.8109547100000682</v>
          </cell>
        </row>
        <row r="281">
          <cell r="N281">
            <v>-511.27410355000029</v>
          </cell>
          <cell r="O281">
            <v>-26.798100539997904</v>
          </cell>
          <cell r="P281">
            <v>-3.4109547100006239</v>
          </cell>
        </row>
        <row r="282">
          <cell r="N282">
            <v>-1135.2685434899977</v>
          </cell>
          <cell r="O282">
            <v>-872.69603171999916</v>
          </cell>
          <cell r="P282">
            <v>492.31114630999764</v>
          </cell>
        </row>
        <row r="283">
          <cell r="N283">
            <v>9908</v>
          </cell>
          <cell r="O283">
            <v>8740.5400000000009</v>
          </cell>
          <cell r="P283">
            <v>8103.4</v>
          </cell>
        </row>
        <row r="284">
          <cell r="N284">
            <v>9908</v>
          </cell>
          <cell r="O284">
            <v>8740.5</v>
          </cell>
          <cell r="P284">
            <v>8103.4</v>
          </cell>
        </row>
        <row r="286">
          <cell r="N286">
            <v>9393.5658964499999</v>
          </cell>
          <cell r="O286">
            <v>8713.7018994600021</v>
          </cell>
          <cell r="P286">
            <v>8098.5890452899994</v>
          </cell>
        </row>
        <row r="287">
          <cell r="N287">
            <v>8770.8614565100015</v>
          </cell>
          <cell r="O287">
            <v>7993.6350969700006</v>
          </cell>
          <cell r="P287">
            <v>8595.7387185199987</v>
          </cell>
        </row>
        <row r="288">
          <cell r="N288">
            <v>-0.36</v>
          </cell>
          <cell r="O288">
            <v>0.7</v>
          </cell>
          <cell r="P288">
            <v>0</v>
          </cell>
        </row>
        <row r="289">
          <cell r="N289">
            <v>0.98</v>
          </cell>
          <cell r="O289">
            <v>126.45112869</v>
          </cell>
          <cell r="P289">
            <v>0.32757221000000003</v>
          </cell>
        </row>
        <row r="290">
          <cell r="N290">
            <v>9393.9258964500004</v>
          </cell>
          <cell r="O290">
            <v>8713.0018994600014</v>
          </cell>
          <cell r="P290">
            <v>8098.5890452899994</v>
          </cell>
        </row>
        <row r="291">
          <cell r="N291">
            <v>8769.881456510002</v>
          </cell>
          <cell r="O291">
            <v>7867.143968280001</v>
          </cell>
          <cell r="P291">
            <v>8595.411146309998</v>
          </cell>
        </row>
        <row r="292">
          <cell r="N292">
            <v>9383.3259352799996</v>
          </cell>
          <cell r="O292">
            <v>8708.7395487200029</v>
          </cell>
          <cell r="P292">
            <v>8201.8941313799987</v>
          </cell>
        </row>
        <row r="293">
          <cell r="N293">
            <v>8536.8798248800013</v>
          </cell>
          <cell r="O293">
            <v>7866.7064077800005</v>
          </cell>
          <cell r="P293">
            <v>8611.5270194999976</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2"/>
      <sheetName val="Socios"/>
      <sheetName val="Global PMI"/>
      <sheetName val="PIB USA"/>
      <sheetName val="Contrib_GDP"/>
      <sheetName val="GAP USA"/>
      <sheetName val="Consumo USA"/>
      <sheetName val="US Retail"/>
      <sheetName val="Michigan"/>
      <sheetName val="ISM USA"/>
      <sheetName val="USA IPI"/>
      <sheetName val="USA TD y Payroll"/>
      <sheetName val="TO TGP EEUU"/>
      <sheetName val="EEUU Wages"/>
      <sheetName val="PIB Z. Euro"/>
      <sheetName val="Contrib. Euro"/>
      <sheetName val="Consumo Z. Euro"/>
      <sheetName val="Confianza Euro"/>
      <sheetName val="PMI Euro"/>
      <sheetName val="TD Euro"/>
      <sheetName val="IPI ZE"/>
      <sheetName val="Crecimiento Latam"/>
      <sheetName val="ToT Col"/>
      <sheetName val="Oil Prod"/>
      <sheetName val="WTI Brent"/>
      <sheetName val="Prob Fed"/>
      <sheetName val="Infla USA"/>
      <sheetName val="INf Tot Desarrollados"/>
      <sheetName val="Inf Bas Desarrollados"/>
      <sheetName val="Inf Latam"/>
      <sheetName val="Inf Asia"/>
      <sheetName val="Volatilidad"/>
      <sheetName val="INDICES MSCI"/>
      <sheetName val="bonos 10 años desa"/>
      <sheetName val="EMBI Col"/>
      <sheetName val="CDS Latam"/>
      <sheetName val="Flujos IIF"/>
      <sheetName val="TdC Latam"/>
      <sheetName val="Datos Bloomberg"/>
      <sheetName val="Ind USD Com"/>
      <sheetName val="Chinese GDP"/>
      <sheetName val="IPI China"/>
      <sheetName val="PMI CHINA"/>
      <sheetName val="Activos China"/>
      <sheetName val="Retail China"/>
      <sheetName val="Actividad Latam"/>
      <sheetName val="PreciosComm"/>
      <sheetName val="CommDatastream"/>
      <sheetName val="CommBloombe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 val="FDI_CC"/>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 sheetId="2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t="str">
            <v/>
          </cell>
          <cell r="D2" t="str">
            <v/>
          </cell>
          <cell r="E2" t="str">
            <v/>
          </cell>
          <cell r="F2" t="str">
            <v/>
          </cell>
          <cell r="G2" t="str">
            <v/>
          </cell>
          <cell r="H2" t="str">
            <v/>
          </cell>
          <cell r="I2">
            <v>1792.9</v>
          </cell>
          <cell r="J2" t="str">
            <v/>
          </cell>
          <cell r="K2">
            <v>535.9</v>
          </cell>
          <cell r="L2" t="str">
            <v/>
          </cell>
        </row>
        <row r="3">
          <cell r="A3" t="str">
            <v>Canada</v>
          </cell>
          <cell r="B3" t="str">
            <v/>
          </cell>
          <cell r="C3" t="str">
            <v/>
          </cell>
          <cell r="D3" t="str">
            <v/>
          </cell>
          <cell r="E3" t="str">
            <v/>
          </cell>
          <cell r="F3" t="str">
            <v/>
          </cell>
          <cell r="G3" t="str">
            <v/>
          </cell>
          <cell r="H3" t="str">
            <v/>
          </cell>
          <cell r="I3" t="str">
            <v/>
          </cell>
          <cell r="J3" t="str">
            <v/>
          </cell>
          <cell r="K3" t="str">
            <v/>
          </cell>
          <cell r="L3" t="str">
            <v/>
          </cell>
        </row>
        <row r="4">
          <cell r="A4" t="str">
            <v>Czech Republic</v>
          </cell>
          <cell r="B4" t="str">
            <v/>
          </cell>
          <cell r="C4" t="str">
            <v/>
          </cell>
          <cell r="D4" t="str">
            <v/>
          </cell>
          <cell r="E4" t="str">
            <v/>
          </cell>
          <cell r="F4" t="str">
            <v/>
          </cell>
          <cell r="G4" t="str">
            <v/>
          </cell>
          <cell r="H4">
            <v>1610</v>
          </cell>
          <cell r="I4" t="str">
            <v/>
          </cell>
          <cell r="J4">
            <v>201</v>
          </cell>
          <cell r="K4" t="str">
            <v/>
          </cell>
          <cell r="L4" t="str">
            <v/>
          </cell>
        </row>
        <row r="5">
          <cell r="A5" t="str">
            <v>Denmark</v>
          </cell>
          <cell r="B5" t="str">
            <v/>
          </cell>
          <cell r="C5" t="str">
            <v/>
          </cell>
          <cell r="D5" t="str">
            <v/>
          </cell>
          <cell r="E5" t="str">
            <v/>
          </cell>
          <cell r="F5" t="str">
            <v/>
          </cell>
          <cell r="G5" t="str">
            <v/>
          </cell>
          <cell r="H5" t="str">
            <v/>
          </cell>
          <cell r="I5" t="str">
            <v/>
          </cell>
          <cell r="J5" t="str">
            <v/>
          </cell>
          <cell r="K5" t="str">
            <v/>
          </cell>
          <cell r="L5" t="str">
            <v/>
          </cell>
        </row>
        <row r="6">
          <cell r="A6" t="str">
            <v>France</v>
          </cell>
          <cell r="B6" t="str">
            <v/>
          </cell>
          <cell r="C6" t="str">
            <v/>
          </cell>
          <cell r="D6">
            <v>7.4</v>
          </cell>
          <cell r="E6" t="str">
            <v/>
          </cell>
          <cell r="F6">
            <v>3918</v>
          </cell>
          <cell r="G6">
            <v>8147.2</v>
          </cell>
          <cell r="H6" t="str">
            <v/>
          </cell>
          <cell r="I6">
            <v>2243</v>
          </cell>
          <cell r="J6">
            <v>542</v>
          </cell>
          <cell r="K6">
            <v>1348</v>
          </cell>
          <cell r="L6" t="str">
            <v/>
          </cell>
        </row>
        <row r="7">
          <cell r="A7" t="str">
            <v>Ireland</v>
          </cell>
          <cell r="B7" t="str">
            <v/>
          </cell>
          <cell r="C7" t="str">
            <v/>
          </cell>
          <cell r="D7" t="str">
            <v/>
          </cell>
          <cell r="E7" t="str">
            <v/>
          </cell>
          <cell r="F7" t="str">
            <v/>
          </cell>
          <cell r="G7" t="str">
            <v/>
          </cell>
          <cell r="H7">
            <v>0.8</v>
          </cell>
          <cell r="I7">
            <v>21</v>
          </cell>
          <cell r="J7" t="str">
            <v/>
          </cell>
          <cell r="K7">
            <v>2.5</v>
          </cell>
          <cell r="L7" t="str">
            <v/>
          </cell>
        </row>
        <row r="8">
          <cell r="A8" t="str">
            <v>New Zealand</v>
          </cell>
          <cell r="B8" t="str">
            <v/>
          </cell>
          <cell r="C8" t="str">
            <v/>
          </cell>
          <cell r="D8">
            <v>1.7390000000000001</v>
          </cell>
          <cell r="E8" t="str">
            <v/>
          </cell>
          <cell r="F8">
            <v>31.986000000000001</v>
          </cell>
          <cell r="G8">
            <v>6.8000000000000005E-2</v>
          </cell>
          <cell r="H8" t="str">
            <v/>
          </cell>
          <cell r="I8" t="str">
            <v/>
          </cell>
          <cell r="J8" t="str">
            <v/>
          </cell>
          <cell r="K8" t="str">
            <v/>
          </cell>
          <cell r="L8" t="str">
            <v/>
          </cell>
        </row>
        <row r="9">
          <cell r="A9" t="str">
            <v>Spain</v>
          </cell>
          <cell r="B9" t="str">
            <v/>
          </cell>
          <cell r="C9">
            <v>1494.5</v>
          </cell>
          <cell r="D9" t="str">
            <v/>
          </cell>
          <cell r="E9" t="str">
            <v/>
          </cell>
          <cell r="F9" t="str">
            <v/>
          </cell>
          <cell r="G9" t="str">
            <v/>
          </cell>
          <cell r="H9" t="str">
            <v/>
          </cell>
          <cell r="I9" t="str">
            <v/>
          </cell>
          <cell r="J9" t="str">
            <v/>
          </cell>
          <cell r="K9" t="str">
            <v/>
          </cell>
          <cell r="L9" t="str">
            <v/>
          </cell>
        </row>
        <row r="10">
          <cell r="A10" t="str">
            <v>Sweden</v>
          </cell>
          <cell r="B10" t="str">
            <v/>
          </cell>
          <cell r="C10" t="str">
            <v/>
          </cell>
          <cell r="D10" t="str">
            <v/>
          </cell>
          <cell r="E10" t="str">
            <v/>
          </cell>
          <cell r="F10" t="str">
            <v/>
          </cell>
          <cell r="G10" t="str">
            <v/>
          </cell>
          <cell r="H10" t="str">
            <v/>
          </cell>
          <cell r="I10" t="str">
            <v/>
          </cell>
          <cell r="J10" t="str">
            <v/>
          </cell>
          <cell r="K10" t="str">
            <v/>
          </cell>
          <cell r="L10" t="str">
            <v/>
          </cell>
        </row>
        <row r="11">
          <cell r="A11" t="str">
            <v>Switzerland</v>
          </cell>
          <cell r="B11" t="str">
            <v/>
          </cell>
          <cell r="C11" t="str">
            <v/>
          </cell>
          <cell r="D11">
            <v>25.1</v>
          </cell>
          <cell r="E11">
            <v>0.03</v>
          </cell>
          <cell r="F11" t="str">
            <v/>
          </cell>
          <cell r="G11" t="str">
            <v/>
          </cell>
          <cell r="H11" t="str">
            <v/>
          </cell>
          <cell r="I11" t="str">
            <v/>
          </cell>
          <cell r="J11" t="str">
            <v/>
          </cell>
          <cell r="K11" t="str">
            <v/>
          </cell>
          <cell r="L11" t="str">
            <v/>
          </cell>
        </row>
        <row r="12">
          <cell r="A12" t="str">
            <v>United Kingdom</v>
          </cell>
          <cell r="B12" t="str">
            <v/>
          </cell>
          <cell r="C12" t="str">
            <v/>
          </cell>
          <cell r="D12">
            <v>7</v>
          </cell>
          <cell r="E12" t="str">
            <v/>
          </cell>
          <cell r="F12" t="str">
            <v/>
          </cell>
          <cell r="G12" t="str">
            <v/>
          </cell>
          <cell r="H12" t="str">
            <v/>
          </cell>
          <cell r="I12" t="str">
            <v/>
          </cell>
          <cell r="J12" t="str">
            <v/>
          </cell>
          <cell r="K12" t="str">
            <v/>
          </cell>
          <cell r="L12" t="str">
            <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t="str">
            <v/>
          </cell>
          <cell r="C2" t="str">
            <v/>
          </cell>
          <cell r="D2" t="str">
            <v/>
          </cell>
          <cell r="E2" t="str">
            <v/>
          </cell>
          <cell r="F2" t="str">
            <v/>
          </cell>
          <cell r="G2" t="str">
            <v/>
          </cell>
          <cell r="H2" t="str">
            <v/>
          </cell>
          <cell r="I2" t="str">
            <v/>
          </cell>
          <cell r="J2" t="str">
            <v/>
          </cell>
          <cell r="K2">
            <v>554</v>
          </cell>
          <cell r="L2" t="str">
            <v/>
          </cell>
          <cell r="M2" t="str">
            <v/>
          </cell>
          <cell r="N2" t="str">
            <v/>
          </cell>
        </row>
        <row r="3">
          <cell r="A3" t="str">
            <v>Austria</v>
          </cell>
          <cell r="B3">
            <v>165.7</v>
          </cell>
          <cell r="C3" t="str">
            <v/>
          </cell>
          <cell r="D3" t="str">
            <v/>
          </cell>
          <cell r="E3" t="str">
            <v/>
          </cell>
          <cell r="F3" t="str">
            <v/>
          </cell>
          <cell r="G3" t="str">
            <v/>
          </cell>
          <cell r="H3" t="str">
            <v/>
          </cell>
          <cell r="I3" t="str">
            <v/>
          </cell>
          <cell r="J3" t="str">
            <v/>
          </cell>
          <cell r="K3">
            <v>1335.1</v>
          </cell>
          <cell r="L3" t="str">
            <v/>
          </cell>
          <cell r="M3">
            <v>413.9</v>
          </cell>
          <cell r="N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row>
        <row r="5">
          <cell r="A5" t="str">
            <v>Czech Republic</v>
          </cell>
          <cell r="B5" t="str">
            <v/>
          </cell>
          <cell r="C5" t="str">
            <v/>
          </cell>
          <cell r="D5" t="str">
            <v/>
          </cell>
          <cell r="E5" t="str">
            <v/>
          </cell>
          <cell r="F5" t="str">
            <v/>
          </cell>
          <cell r="G5" t="str">
            <v/>
          </cell>
          <cell r="H5" t="str">
            <v/>
          </cell>
          <cell r="I5" t="str">
            <v/>
          </cell>
          <cell r="J5">
            <v>848</v>
          </cell>
          <cell r="K5" t="str">
            <v/>
          </cell>
          <cell r="L5">
            <v>138</v>
          </cell>
          <cell r="M5" t="str">
            <v/>
          </cell>
          <cell r="N5" t="str">
            <v/>
          </cell>
        </row>
        <row r="6">
          <cell r="A6" t="str">
            <v>Denmark</v>
          </cell>
          <cell r="B6" t="str">
            <v/>
          </cell>
          <cell r="C6" t="str">
            <v/>
          </cell>
          <cell r="D6">
            <v>101</v>
          </cell>
          <cell r="E6">
            <v>3.7</v>
          </cell>
          <cell r="F6" t="str">
            <v/>
          </cell>
          <cell r="G6" t="str">
            <v/>
          </cell>
          <cell r="H6" t="str">
            <v/>
          </cell>
          <cell r="I6" t="str">
            <v/>
          </cell>
          <cell r="J6" t="str">
            <v/>
          </cell>
          <cell r="K6" t="str">
            <v/>
          </cell>
          <cell r="L6" t="str">
            <v/>
          </cell>
          <cell r="M6" t="str">
            <v/>
          </cell>
          <cell r="N6" t="str">
            <v/>
          </cell>
        </row>
        <row r="7">
          <cell r="A7" t="str">
            <v>France</v>
          </cell>
          <cell r="B7" t="str">
            <v/>
          </cell>
          <cell r="C7" t="str">
            <v/>
          </cell>
          <cell r="D7">
            <v>890.2</v>
          </cell>
          <cell r="E7" t="str">
            <v/>
          </cell>
          <cell r="F7" t="str">
            <v/>
          </cell>
          <cell r="G7">
            <v>3175</v>
          </cell>
          <cell r="H7">
            <v>572</v>
          </cell>
          <cell r="I7">
            <v>6834</v>
          </cell>
          <cell r="J7" t="str">
            <v/>
          </cell>
          <cell r="K7">
            <v>4790</v>
          </cell>
          <cell r="L7">
            <v>1373</v>
          </cell>
          <cell r="M7">
            <v>280</v>
          </cell>
          <cell r="N7" t="str">
            <v/>
          </cell>
        </row>
        <row r="8">
          <cell r="A8" t="str">
            <v>Ireland</v>
          </cell>
          <cell r="B8" t="str">
            <v/>
          </cell>
          <cell r="C8" t="str">
            <v/>
          </cell>
          <cell r="D8" t="str">
            <v/>
          </cell>
          <cell r="E8" t="str">
            <v/>
          </cell>
          <cell r="F8" t="str">
            <v/>
          </cell>
          <cell r="G8" t="str">
            <v/>
          </cell>
          <cell r="H8" t="str">
            <v/>
          </cell>
          <cell r="I8" t="str">
            <v/>
          </cell>
          <cell r="J8" t="str">
            <v/>
          </cell>
          <cell r="K8">
            <v>9.8000000000000007</v>
          </cell>
          <cell r="L8" t="str">
            <v/>
          </cell>
          <cell r="M8">
            <v>2.2000000000000002</v>
          </cell>
          <cell r="N8" t="str">
            <v/>
          </cell>
        </row>
        <row r="9">
          <cell r="A9" t="str">
            <v>New Zealand</v>
          </cell>
          <cell r="B9" t="str">
            <v/>
          </cell>
          <cell r="C9" t="str">
            <v/>
          </cell>
          <cell r="D9">
            <v>1.7150000000000001</v>
          </cell>
          <cell r="E9" t="str">
            <v/>
          </cell>
          <cell r="F9" t="str">
            <v/>
          </cell>
          <cell r="G9" t="str">
            <v/>
          </cell>
          <cell r="H9" t="str">
            <v/>
          </cell>
          <cell r="I9">
            <v>2.9590000000000001</v>
          </cell>
          <cell r="J9" t="str">
            <v/>
          </cell>
          <cell r="K9" t="str">
            <v/>
          </cell>
          <cell r="L9" t="str">
            <v/>
          </cell>
          <cell r="M9" t="str">
            <v/>
          </cell>
          <cell r="N9" t="str">
            <v/>
          </cell>
        </row>
        <row r="10">
          <cell r="A10" t="str">
            <v>Spain</v>
          </cell>
          <cell r="B10" t="str">
            <v/>
          </cell>
          <cell r="C10">
            <v>0</v>
          </cell>
          <cell r="D10" t="str">
            <v/>
          </cell>
          <cell r="E10" t="str">
            <v/>
          </cell>
          <cell r="F10" t="str">
            <v/>
          </cell>
          <cell r="G10" t="str">
            <v/>
          </cell>
          <cell r="H10" t="str">
            <v/>
          </cell>
          <cell r="I10" t="str">
            <v/>
          </cell>
          <cell r="J10" t="str">
            <v/>
          </cell>
          <cell r="K10" t="str">
            <v/>
          </cell>
          <cell r="L10" t="str">
            <v/>
          </cell>
          <cell r="M10" t="str">
            <v/>
          </cell>
          <cell r="N10" t="str">
            <v/>
          </cell>
        </row>
        <row r="11">
          <cell r="A11" t="str">
            <v>Sweden</v>
          </cell>
          <cell r="B11" t="str">
            <v/>
          </cell>
          <cell r="C11" t="str">
            <v/>
          </cell>
          <cell r="D11">
            <v>1112</v>
          </cell>
          <cell r="E11">
            <v>730</v>
          </cell>
          <cell r="F11" t="str">
            <v/>
          </cell>
          <cell r="G11">
            <v>7135</v>
          </cell>
          <cell r="H11" t="str">
            <v/>
          </cell>
          <cell r="I11" t="str">
            <v/>
          </cell>
          <cell r="J11">
            <v>2900</v>
          </cell>
          <cell r="K11">
            <v>1554</v>
          </cell>
          <cell r="L11">
            <v>970</v>
          </cell>
          <cell r="M11">
            <v>1000</v>
          </cell>
          <cell r="N11">
            <v>70</v>
          </cell>
        </row>
        <row r="12">
          <cell r="A12" t="str">
            <v>Switzerland</v>
          </cell>
          <cell r="B12" t="str">
            <v/>
          </cell>
          <cell r="C12" t="str">
            <v/>
          </cell>
          <cell r="D12">
            <v>18.3</v>
          </cell>
          <cell r="E12">
            <v>0.03</v>
          </cell>
          <cell r="F12" t="str">
            <v/>
          </cell>
          <cell r="G12" t="str">
            <v/>
          </cell>
          <cell r="H12" t="str">
            <v/>
          </cell>
          <cell r="I12" t="str">
            <v/>
          </cell>
          <cell r="J12" t="str">
            <v/>
          </cell>
          <cell r="K12" t="str">
            <v/>
          </cell>
          <cell r="L12" t="str">
            <v/>
          </cell>
          <cell r="M12" t="str">
            <v/>
          </cell>
          <cell r="N12" t="str">
            <v/>
          </cell>
        </row>
        <row r="13">
          <cell r="A13" t="str">
            <v>United Kingdom</v>
          </cell>
          <cell r="B13" t="str">
            <v/>
          </cell>
          <cell r="C13" t="str">
            <v/>
          </cell>
          <cell r="D13" t="str">
            <v/>
          </cell>
          <cell r="E13" t="str">
            <v/>
          </cell>
          <cell r="F13" t="str">
            <v/>
          </cell>
          <cell r="G13" t="str">
            <v/>
          </cell>
          <cell r="H13" t="str">
            <v/>
          </cell>
          <cell r="I13" t="str">
            <v/>
          </cell>
          <cell r="J13" t="str">
            <v/>
          </cell>
          <cell r="K13" t="str">
            <v/>
          </cell>
          <cell r="L13" t="str">
            <v/>
          </cell>
          <cell r="M13" t="str">
            <v/>
          </cell>
          <cell r="N13" t="str">
            <v/>
          </cell>
        </row>
      </sheetData>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t="str">
            <v/>
          </cell>
          <cell r="C2" t="str">
            <v/>
          </cell>
          <cell r="D2" t="str">
            <v/>
          </cell>
          <cell r="E2" t="str">
            <v/>
          </cell>
          <cell r="F2" t="str">
            <v/>
          </cell>
          <cell r="G2">
            <v>694</v>
          </cell>
          <cell r="H2">
            <v>14</v>
          </cell>
          <cell r="I2" t="str">
            <v/>
          </cell>
          <cell r="J2">
            <v>332</v>
          </cell>
          <cell r="K2" t="str">
            <v/>
          </cell>
          <cell r="L2" t="str">
            <v/>
          </cell>
          <cell r="M2" t="str">
            <v/>
          </cell>
          <cell r="N2" t="str">
            <v/>
          </cell>
          <cell r="O2" t="str">
            <v/>
          </cell>
          <cell r="P2" t="str">
            <v/>
          </cell>
          <cell r="Q2" t="str">
            <v/>
          </cell>
          <cell r="R2" t="str">
            <v/>
          </cell>
        </row>
        <row r="3">
          <cell r="A3" t="str">
            <v>Austria</v>
          </cell>
          <cell r="B3">
            <v>1394.8</v>
          </cell>
          <cell r="C3" t="str">
            <v/>
          </cell>
          <cell r="D3" t="str">
            <v/>
          </cell>
          <cell r="E3" t="str">
            <v/>
          </cell>
          <cell r="F3" t="str">
            <v/>
          </cell>
          <cell r="G3" t="str">
            <v/>
          </cell>
          <cell r="H3" t="str">
            <v/>
          </cell>
          <cell r="I3">
            <v>2670.6</v>
          </cell>
          <cell r="J3" t="str">
            <v/>
          </cell>
          <cell r="K3" t="str">
            <v/>
          </cell>
          <cell r="L3" t="str">
            <v/>
          </cell>
          <cell r="M3">
            <v>224.9</v>
          </cell>
          <cell r="N3">
            <v>21.9</v>
          </cell>
          <cell r="O3">
            <v>38.1</v>
          </cell>
          <cell r="P3" t="str">
            <v/>
          </cell>
          <cell r="Q3">
            <v>11.8</v>
          </cell>
          <cell r="R3" t="str">
            <v/>
          </cell>
        </row>
        <row r="4">
          <cell r="A4" t="str">
            <v>Canada</v>
          </cell>
          <cell r="B4">
            <v>2691.35</v>
          </cell>
          <cell r="C4" t="str">
            <v/>
          </cell>
          <cell r="D4" t="str">
            <v/>
          </cell>
          <cell r="E4" t="str">
            <v/>
          </cell>
          <cell r="F4" t="str">
            <v/>
          </cell>
          <cell r="G4">
            <v>84.76</v>
          </cell>
          <cell r="H4" t="str">
            <v/>
          </cell>
          <cell r="I4" t="str">
            <v/>
          </cell>
          <cell r="J4" t="str">
            <v/>
          </cell>
          <cell r="K4" t="str">
            <v/>
          </cell>
          <cell r="L4" t="str">
            <v/>
          </cell>
          <cell r="M4" t="str">
            <v/>
          </cell>
          <cell r="N4" t="str">
            <v/>
          </cell>
          <cell r="O4" t="str">
            <v/>
          </cell>
          <cell r="P4" t="str">
            <v/>
          </cell>
          <cell r="Q4" t="str">
            <v/>
          </cell>
          <cell r="R4" t="str">
            <v/>
          </cell>
        </row>
        <row r="5">
          <cell r="A5" t="str">
            <v>Czech Republic</v>
          </cell>
          <cell r="B5" t="str">
            <v/>
          </cell>
          <cell r="C5" t="str">
            <v/>
          </cell>
          <cell r="D5">
            <v>155</v>
          </cell>
          <cell r="E5" t="str">
            <v/>
          </cell>
          <cell r="F5" t="str">
            <v/>
          </cell>
          <cell r="G5" t="str">
            <v/>
          </cell>
          <cell r="H5" t="str">
            <v/>
          </cell>
          <cell r="I5">
            <v>886</v>
          </cell>
          <cell r="J5" t="str">
            <v/>
          </cell>
          <cell r="K5">
            <v>302</v>
          </cell>
          <cell r="L5" t="str">
            <v/>
          </cell>
          <cell r="M5">
            <v>956</v>
          </cell>
          <cell r="N5" t="str">
            <v/>
          </cell>
          <cell r="O5">
            <v>60</v>
          </cell>
          <cell r="P5">
            <v>35</v>
          </cell>
          <cell r="Q5" t="str">
            <v/>
          </cell>
          <cell r="R5" t="str">
            <v/>
          </cell>
        </row>
        <row r="6">
          <cell r="A6" t="str">
            <v>Denmark</v>
          </cell>
          <cell r="B6" t="str">
            <v/>
          </cell>
          <cell r="C6" t="str">
            <v/>
          </cell>
          <cell r="D6">
            <v>3228</v>
          </cell>
          <cell r="E6" t="str">
            <v/>
          </cell>
          <cell r="F6" t="str">
            <v/>
          </cell>
          <cell r="G6">
            <v>966.9</v>
          </cell>
          <cell r="H6" t="str">
            <v/>
          </cell>
          <cell r="I6" t="str">
            <v/>
          </cell>
          <cell r="J6" t="str">
            <v/>
          </cell>
          <cell r="K6" t="str">
            <v/>
          </cell>
          <cell r="L6" t="str">
            <v/>
          </cell>
          <cell r="M6" t="str">
            <v/>
          </cell>
          <cell r="N6" t="str">
            <v/>
          </cell>
          <cell r="O6" t="str">
            <v/>
          </cell>
          <cell r="P6" t="str">
            <v/>
          </cell>
          <cell r="Q6" t="str">
            <v/>
          </cell>
          <cell r="R6" t="str">
            <v/>
          </cell>
        </row>
        <row r="7">
          <cell r="A7" t="str">
            <v>Finland</v>
          </cell>
          <cell r="B7" t="str">
            <v/>
          </cell>
          <cell r="C7" t="str">
            <v/>
          </cell>
          <cell r="D7">
            <v>1686</v>
          </cell>
          <cell r="E7" t="str">
            <v/>
          </cell>
          <cell r="F7" t="str">
            <v/>
          </cell>
          <cell r="G7" t="str">
            <v/>
          </cell>
          <cell r="H7">
            <v>278</v>
          </cell>
          <cell r="I7" t="str">
            <v/>
          </cell>
          <cell r="J7" t="str">
            <v/>
          </cell>
          <cell r="K7" t="str">
            <v/>
          </cell>
          <cell r="L7" t="str">
            <v/>
          </cell>
          <cell r="M7">
            <v>357</v>
          </cell>
          <cell r="N7" t="str">
            <v/>
          </cell>
          <cell r="O7" t="str">
            <v/>
          </cell>
          <cell r="P7" t="str">
            <v/>
          </cell>
          <cell r="Q7" t="str">
            <v/>
          </cell>
          <cell r="R7" t="str">
            <v/>
          </cell>
        </row>
        <row r="8">
          <cell r="A8" t="str">
            <v>France</v>
          </cell>
          <cell r="B8" t="str">
            <v/>
          </cell>
          <cell r="C8">
            <v>55</v>
          </cell>
          <cell r="D8">
            <v>6041.2</v>
          </cell>
          <cell r="E8" t="str">
            <v/>
          </cell>
          <cell r="F8" t="str">
            <v/>
          </cell>
          <cell r="G8">
            <v>19.100000000000001</v>
          </cell>
          <cell r="H8" t="str">
            <v/>
          </cell>
          <cell r="I8" t="str">
            <v/>
          </cell>
          <cell r="J8" t="str">
            <v/>
          </cell>
          <cell r="K8">
            <v>9077</v>
          </cell>
          <cell r="L8" t="str">
            <v/>
          </cell>
          <cell r="M8">
            <v>8300</v>
          </cell>
          <cell r="N8" t="str">
            <v/>
          </cell>
          <cell r="O8">
            <v>22</v>
          </cell>
          <cell r="P8">
            <v>2679.5</v>
          </cell>
          <cell r="Q8" t="str">
            <v/>
          </cell>
          <cell r="R8" t="str">
            <v/>
          </cell>
        </row>
        <row r="9">
          <cell r="A9" t="str">
            <v>Greece</v>
          </cell>
          <cell r="B9" t="str">
            <v/>
          </cell>
          <cell r="C9" t="str">
            <v/>
          </cell>
          <cell r="D9">
            <v>2545.8330660000001</v>
          </cell>
          <cell r="E9" t="str">
            <v/>
          </cell>
          <cell r="F9" t="str">
            <v/>
          </cell>
          <cell r="G9">
            <v>126.75</v>
          </cell>
          <cell r="H9" t="str">
            <v/>
          </cell>
          <cell r="I9" t="str">
            <v/>
          </cell>
          <cell r="J9" t="str">
            <v/>
          </cell>
          <cell r="K9" t="str">
            <v/>
          </cell>
          <cell r="L9" t="str">
            <v/>
          </cell>
          <cell r="M9" t="str">
            <v/>
          </cell>
          <cell r="N9" t="str">
            <v/>
          </cell>
          <cell r="O9" t="str">
            <v/>
          </cell>
          <cell r="P9" t="str">
            <v/>
          </cell>
          <cell r="Q9" t="str">
            <v/>
          </cell>
          <cell r="R9" t="str">
            <v/>
          </cell>
        </row>
        <row r="10">
          <cell r="A10" t="str">
            <v>Ireland</v>
          </cell>
          <cell r="B10">
            <v>102.3</v>
          </cell>
          <cell r="C10">
            <v>53.8</v>
          </cell>
          <cell r="D10">
            <v>6.2</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row>
        <row r="11">
          <cell r="A11" t="str">
            <v>New Zealand</v>
          </cell>
          <cell r="B11" t="str">
            <v/>
          </cell>
          <cell r="C11" t="str">
            <v/>
          </cell>
          <cell r="D11">
            <v>4.7329999999999997</v>
          </cell>
          <cell r="E11" t="str">
            <v/>
          </cell>
          <cell r="F11" t="str">
            <v/>
          </cell>
          <cell r="G11">
            <v>333.447</v>
          </cell>
          <cell r="H11" t="str">
            <v/>
          </cell>
          <cell r="I11">
            <v>207.77799999999999</v>
          </cell>
          <cell r="J11" t="str">
            <v/>
          </cell>
          <cell r="K11" t="str">
            <v/>
          </cell>
          <cell r="L11" t="str">
            <v/>
          </cell>
          <cell r="M11" t="str">
            <v/>
          </cell>
          <cell r="N11" t="str">
            <v/>
          </cell>
          <cell r="O11" t="str">
            <v/>
          </cell>
          <cell r="P11" t="str">
            <v/>
          </cell>
          <cell r="Q11" t="str">
            <v/>
          </cell>
          <cell r="R11" t="str">
            <v/>
          </cell>
        </row>
        <row r="12">
          <cell r="A12" t="str">
            <v>Spain</v>
          </cell>
          <cell r="B12" t="str">
            <v/>
          </cell>
          <cell r="C12" t="str">
            <v/>
          </cell>
          <cell r="D12">
            <v>55018.5</v>
          </cell>
          <cell r="E12">
            <v>14161.5</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row>
        <row r="13">
          <cell r="A13" t="str">
            <v>Sweden</v>
          </cell>
          <cell r="B13" t="str">
            <v/>
          </cell>
          <cell r="C13" t="str">
            <v/>
          </cell>
          <cell r="D13">
            <v>3290</v>
          </cell>
          <cell r="E13" t="str">
            <v/>
          </cell>
          <cell r="F13" t="str">
            <v/>
          </cell>
          <cell r="G13">
            <v>6490</v>
          </cell>
          <cell r="H13" t="str">
            <v/>
          </cell>
          <cell r="I13" t="str">
            <v/>
          </cell>
          <cell r="J13" t="str">
            <v/>
          </cell>
          <cell r="K13" t="str">
            <v/>
          </cell>
          <cell r="L13" t="str">
            <v/>
          </cell>
          <cell r="M13" t="str">
            <v/>
          </cell>
          <cell r="N13" t="str">
            <v/>
          </cell>
          <cell r="O13" t="str">
            <v/>
          </cell>
          <cell r="P13" t="str">
            <v/>
          </cell>
          <cell r="Q13" t="str">
            <v/>
          </cell>
          <cell r="R13">
            <v>2575.3000000000002</v>
          </cell>
        </row>
        <row r="14">
          <cell r="A14" t="str">
            <v>Switzerland</v>
          </cell>
          <cell r="B14" t="str">
            <v/>
          </cell>
          <cell r="C14" t="str">
            <v/>
          </cell>
          <cell r="D14">
            <v>148.9</v>
          </cell>
          <cell r="E14" t="str">
            <v/>
          </cell>
          <cell r="F14" t="str">
            <v/>
          </cell>
          <cell r="G14">
            <v>12.6</v>
          </cell>
          <cell r="H14" t="str">
            <v/>
          </cell>
          <cell r="I14" t="str">
            <v/>
          </cell>
          <cell r="J14" t="str">
            <v/>
          </cell>
          <cell r="K14" t="str">
            <v/>
          </cell>
          <cell r="L14" t="str">
            <v/>
          </cell>
          <cell r="M14" t="str">
            <v/>
          </cell>
          <cell r="N14" t="str">
            <v/>
          </cell>
          <cell r="O14" t="str">
            <v/>
          </cell>
          <cell r="P14" t="str">
            <v/>
          </cell>
          <cell r="Q14" t="str">
            <v/>
          </cell>
          <cell r="R14" t="str">
            <v/>
          </cell>
        </row>
        <row r="15">
          <cell r="A15" t="str">
            <v>United Kingdom</v>
          </cell>
          <cell r="B15" t="str">
            <v/>
          </cell>
          <cell r="C15">
            <v>1315.4</v>
          </cell>
          <cell r="D15">
            <v>1412.3</v>
          </cell>
          <cell r="E15" t="str">
            <v/>
          </cell>
          <cell r="F15" t="str">
            <v/>
          </cell>
          <cell r="G15">
            <v>552</v>
          </cell>
          <cell r="H15" t="str">
            <v/>
          </cell>
          <cell r="I15" t="str">
            <v/>
          </cell>
          <cell r="J15" t="str">
            <v/>
          </cell>
          <cell r="K15" t="str">
            <v/>
          </cell>
          <cell r="L15" t="str">
            <v/>
          </cell>
          <cell r="M15" t="str">
            <v/>
          </cell>
          <cell r="N15" t="str">
            <v/>
          </cell>
          <cell r="O15" t="str">
            <v/>
          </cell>
          <cell r="P15" t="str">
            <v/>
          </cell>
          <cell r="Q15" t="str">
            <v/>
          </cell>
          <cell r="R15" t="str">
            <v/>
          </cell>
        </row>
        <row r="16">
          <cell r="A16" t="str">
            <v>United States</v>
          </cell>
          <cell r="B16">
            <v>2451.8000000000002</v>
          </cell>
          <cell r="C16" t="str">
            <v/>
          </cell>
          <cell r="D16" t="str">
            <v/>
          </cell>
          <cell r="E16" t="str">
            <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B2:V396"/>
  <sheetViews>
    <sheetView showGridLines="0" tabSelected="1" view="pageBreakPreview" zoomScaleNormal="100" zoomScaleSheetLayoutView="100" workbookViewId="0"/>
  </sheetViews>
  <sheetFormatPr baseColWidth="10" defaultColWidth="10" defaultRowHeight="13.5" customHeight="1"/>
  <cols>
    <col min="1" max="1" width="3.625" style="23" customWidth="1"/>
    <col min="2" max="12" width="9.625" style="23" customWidth="1"/>
    <col min="13" max="14" width="5.375" style="39" customWidth="1"/>
    <col min="15" max="16" width="10" style="39" customWidth="1"/>
    <col min="17" max="20" width="10" style="39"/>
    <col min="21" max="21" width="10" style="23"/>
    <col min="22" max="22" width="10" style="39"/>
    <col min="23" max="16384" width="10" style="23"/>
  </cols>
  <sheetData>
    <row r="2" spans="2:20" ht="13.5" customHeight="1">
      <c r="B2" s="40" t="s">
        <v>41</v>
      </c>
      <c r="O2" s="41"/>
      <c r="P2" s="42" t="s">
        <v>49</v>
      </c>
      <c r="Q2" s="42" t="s">
        <v>50</v>
      </c>
      <c r="R2" s="42" t="s">
        <v>51</v>
      </c>
    </row>
    <row r="3" spans="2:20" ht="13.5" customHeight="1">
      <c r="B3" s="23" t="s">
        <v>52</v>
      </c>
      <c r="O3" s="43">
        <v>42552</v>
      </c>
      <c r="P3" s="44">
        <v>7.4922903700000001</v>
      </c>
      <c r="Q3" s="44">
        <v>7.5</v>
      </c>
      <c r="R3" s="44">
        <v>7.4950000000000001</v>
      </c>
      <c r="S3" s="45"/>
      <c r="T3" s="45"/>
    </row>
    <row r="4" spans="2:20" ht="13.5" customHeight="1">
      <c r="B4" s="23" t="s">
        <v>42</v>
      </c>
      <c r="O4" s="43">
        <v>42559</v>
      </c>
      <c r="P4" s="44">
        <v>7.49428567</v>
      </c>
      <c r="Q4" s="44">
        <v>7.5</v>
      </c>
      <c r="R4" s="44">
        <v>7.4889999999999999</v>
      </c>
      <c r="S4" s="45"/>
      <c r="T4" s="45"/>
    </row>
    <row r="5" spans="2:20" ht="13.5" customHeight="1">
      <c r="O5" s="43">
        <v>42566</v>
      </c>
      <c r="P5" s="44">
        <v>7.46214026</v>
      </c>
      <c r="Q5" s="44">
        <v>7.5</v>
      </c>
      <c r="R5" s="44">
        <v>7.4590000000000005</v>
      </c>
      <c r="S5" s="45"/>
      <c r="T5" s="45"/>
    </row>
    <row r="6" spans="2:20" ht="13.5" customHeight="1">
      <c r="B6" s="46" t="s">
        <v>1</v>
      </c>
      <c r="O6" s="43">
        <v>42573</v>
      </c>
      <c r="P6" s="44">
        <v>7.4432727099999996</v>
      </c>
      <c r="Q6" s="44">
        <v>7.5</v>
      </c>
      <c r="R6" s="44">
        <v>7.4450000000000003</v>
      </c>
      <c r="S6" s="45"/>
      <c r="T6" s="45"/>
    </row>
    <row r="7" spans="2:20" ht="13.5" customHeight="1">
      <c r="O7" s="43">
        <v>42580</v>
      </c>
      <c r="P7" s="44">
        <v>7.4313200499999992</v>
      </c>
      <c r="Q7" s="44">
        <v>7.5</v>
      </c>
      <c r="R7" s="44">
        <v>7.431</v>
      </c>
      <c r="S7" s="45"/>
      <c r="T7" s="45"/>
    </row>
    <row r="8" spans="2:20" ht="13.5" customHeight="1">
      <c r="O8" s="43">
        <v>42587</v>
      </c>
      <c r="P8" s="44">
        <v>7.7629481199999999</v>
      </c>
      <c r="Q8" s="44">
        <v>7.75</v>
      </c>
      <c r="R8" s="44">
        <v>7.758</v>
      </c>
      <c r="S8" s="45"/>
      <c r="T8" s="45"/>
    </row>
    <row r="9" spans="2:20" ht="13.5" customHeight="1">
      <c r="O9" s="43">
        <v>42594</v>
      </c>
      <c r="P9" s="44">
        <v>7.7722669900000003</v>
      </c>
      <c r="Q9" s="44">
        <v>7.75</v>
      </c>
      <c r="R9" s="44">
        <v>7.7709999999999999</v>
      </c>
      <c r="S9" s="45"/>
      <c r="T9" s="45"/>
    </row>
    <row r="10" spans="2:20" ht="13.5" customHeight="1">
      <c r="O10" s="43">
        <v>42601</v>
      </c>
      <c r="P10" s="44">
        <v>7.782425009999999</v>
      </c>
      <c r="Q10" s="44">
        <v>7.75</v>
      </c>
      <c r="R10" s="44">
        <v>7.782</v>
      </c>
      <c r="S10" s="45"/>
      <c r="T10" s="45"/>
    </row>
    <row r="11" spans="2:20" ht="13.5" customHeight="1">
      <c r="O11" s="43">
        <v>42608</v>
      </c>
      <c r="P11" s="44">
        <v>7.7796487299999999</v>
      </c>
      <c r="Q11" s="44">
        <v>7.75</v>
      </c>
      <c r="R11" s="44">
        <v>7.7750000000000004</v>
      </c>
      <c r="S11" s="45"/>
      <c r="T11" s="45"/>
    </row>
    <row r="12" spans="2:20" ht="13.5" customHeight="1">
      <c r="O12" s="43">
        <v>42615</v>
      </c>
      <c r="P12" s="44">
        <v>7.7555534699999997</v>
      </c>
      <c r="Q12" s="44">
        <v>7.75</v>
      </c>
      <c r="R12" s="44">
        <v>7.7520000000000007</v>
      </c>
      <c r="S12" s="45"/>
      <c r="T12" s="45"/>
    </row>
    <row r="13" spans="2:20" ht="13.5" customHeight="1">
      <c r="O13" s="43">
        <v>42622</v>
      </c>
      <c r="P13" s="44">
        <v>7.765522279999999</v>
      </c>
      <c r="Q13" s="44">
        <v>7.75</v>
      </c>
      <c r="R13" s="44">
        <v>7.76</v>
      </c>
      <c r="S13" s="45"/>
      <c r="T13" s="45"/>
    </row>
    <row r="14" spans="2:20" ht="13.5" customHeight="1">
      <c r="O14" s="43">
        <v>42629</v>
      </c>
      <c r="P14" s="44">
        <v>7.7542257899999996</v>
      </c>
      <c r="Q14" s="44">
        <v>7.75</v>
      </c>
      <c r="R14" s="44">
        <v>7.754999999999999</v>
      </c>
      <c r="S14" s="45"/>
      <c r="T14" s="45"/>
    </row>
    <row r="15" spans="2:20" ht="13.5" customHeight="1">
      <c r="O15" s="43">
        <v>42636</v>
      </c>
      <c r="P15" s="44">
        <v>7.7650323999999991</v>
      </c>
      <c r="Q15" s="44">
        <v>7.75</v>
      </c>
      <c r="R15" s="44">
        <v>7.7569999999999997</v>
      </c>
      <c r="S15" s="45"/>
      <c r="T15" s="45"/>
    </row>
    <row r="16" spans="2:20" ht="13.5" customHeight="1">
      <c r="O16" s="43">
        <v>42643</v>
      </c>
      <c r="P16" s="44">
        <v>7.7569754700000004</v>
      </c>
      <c r="Q16" s="44">
        <v>7.75</v>
      </c>
      <c r="R16" s="44">
        <v>7.75</v>
      </c>
      <c r="S16" s="45"/>
      <c r="T16" s="45"/>
    </row>
    <row r="17" spans="2:20" ht="13.5" customHeight="1">
      <c r="O17" s="43">
        <v>42650</v>
      </c>
      <c r="P17" s="44">
        <v>7.7563836500000001</v>
      </c>
      <c r="Q17" s="44">
        <v>7.75</v>
      </c>
      <c r="R17" s="44">
        <v>7.75</v>
      </c>
      <c r="S17" s="45"/>
      <c r="T17" s="45"/>
    </row>
    <row r="18" spans="2:20" ht="13.5" customHeight="1">
      <c r="O18" s="43">
        <v>42657</v>
      </c>
      <c r="P18" s="44">
        <v>7.7500706099999999</v>
      </c>
      <c r="Q18" s="44">
        <v>7.75</v>
      </c>
      <c r="R18" s="44">
        <v>7.75</v>
      </c>
      <c r="S18" s="45"/>
      <c r="T18" s="45"/>
    </row>
    <row r="19" spans="2:20" ht="13.5" customHeight="1">
      <c r="O19" s="43">
        <v>42664</v>
      </c>
      <c r="P19" s="44">
        <v>7.7631422600000004</v>
      </c>
      <c r="Q19" s="44">
        <v>7.75</v>
      </c>
      <c r="R19" s="44">
        <v>7.7630000000000008</v>
      </c>
      <c r="S19" s="45"/>
      <c r="T19" s="45"/>
    </row>
    <row r="20" spans="2:20" ht="13.5" customHeight="1">
      <c r="O20" s="43">
        <v>42671</v>
      </c>
      <c r="P20" s="44">
        <v>7.7518981199999999</v>
      </c>
      <c r="Q20" s="44">
        <v>7.75</v>
      </c>
      <c r="R20" s="44">
        <v>7.7479999999999993</v>
      </c>
      <c r="S20" s="45"/>
      <c r="T20" s="45"/>
    </row>
    <row r="21" spans="2:20" ht="13.5" customHeight="1">
      <c r="O21" s="43">
        <v>42678</v>
      </c>
      <c r="P21" s="44">
        <v>7.7501302699999997</v>
      </c>
      <c r="Q21" s="44">
        <v>7.75</v>
      </c>
      <c r="R21" s="44">
        <v>7.7439999999999998</v>
      </c>
      <c r="S21" s="45"/>
      <c r="T21" s="45"/>
    </row>
    <row r="22" spans="2:20" ht="13.5" customHeight="1">
      <c r="O22" s="43">
        <v>42685</v>
      </c>
      <c r="P22" s="44">
        <v>7.75</v>
      </c>
      <c r="Q22" s="44">
        <v>7.75</v>
      </c>
      <c r="R22" s="44">
        <v>7.7479999999999993</v>
      </c>
      <c r="S22" s="45"/>
      <c r="T22" s="45"/>
    </row>
    <row r="23" spans="2:20" ht="13.5" customHeight="1">
      <c r="O23" s="43">
        <v>42692</v>
      </c>
      <c r="P23" s="44">
        <v>7.7539022900000001</v>
      </c>
      <c r="Q23" s="44">
        <v>7.75</v>
      </c>
      <c r="R23" s="44">
        <v>7.7469999999999999</v>
      </c>
      <c r="S23" s="45"/>
      <c r="T23" s="45"/>
    </row>
    <row r="24" spans="2:20" ht="13.5" customHeight="1">
      <c r="O24" s="43">
        <v>42699</v>
      </c>
      <c r="P24" s="44">
        <v>7.7525252</v>
      </c>
      <c r="Q24" s="44">
        <v>7.75</v>
      </c>
      <c r="R24" s="44">
        <v>7.7490000000000006</v>
      </c>
      <c r="S24" s="45"/>
      <c r="T24" s="45"/>
    </row>
    <row r="25" spans="2:20" ht="13.5" customHeight="1">
      <c r="O25" s="43">
        <v>42706</v>
      </c>
      <c r="P25" s="44">
        <v>7.7567082999999997</v>
      </c>
      <c r="Q25" s="44">
        <v>7.75</v>
      </c>
      <c r="R25" s="44">
        <v>7.7490000000000006</v>
      </c>
      <c r="S25" s="45"/>
      <c r="T25" s="45"/>
    </row>
    <row r="26" spans="2:20" ht="13.5" customHeight="1">
      <c r="O26" s="43">
        <v>42713</v>
      </c>
      <c r="P26" s="44">
        <v>7.7637733900000008</v>
      </c>
      <c r="Q26" s="44">
        <v>7.75</v>
      </c>
      <c r="R26" s="44">
        <v>7.75</v>
      </c>
      <c r="S26" s="45"/>
      <c r="T26" s="45"/>
    </row>
    <row r="27" spans="2:20" ht="13.5" customHeight="1">
      <c r="O27" s="43">
        <v>42720</v>
      </c>
      <c r="P27" s="44">
        <v>7.75</v>
      </c>
      <c r="Q27" s="44">
        <v>7.75</v>
      </c>
      <c r="R27" s="44">
        <v>7.75</v>
      </c>
      <c r="S27" s="45"/>
      <c r="T27" s="45"/>
    </row>
    <row r="28" spans="2:20" ht="13.5" customHeight="1">
      <c r="O28" s="43">
        <v>42727</v>
      </c>
      <c r="P28" s="44">
        <v>7.5108950100000005</v>
      </c>
      <c r="Q28" s="44">
        <v>7.5</v>
      </c>
      <c r="R28" s="44">
        <v>7.5039999999999996</v>
      </c>
      <c r="S28" s="45"/>
      <c r="T28" s="45"/>
    </row>
    <row r="29" spans="2:20" ht="13.5" customHeight="1">
      <c r="O29" s="43">
        <v>42734</v>
      </c>
      <c r="P29" s="44" t="e">
        <v>#N/A</v>
      </c>
      <c r="Q29" s="44" t="e">
        <v>#N/A</v>
      </c>
      <c r="R29" s="44" t="e">
        <v>#N/A</v>
      </c>
      <c r="S29" s="45"/>
      <c r="T29" s="45"/>
    </row>
    <row r="30" spans="2:20" ht="13.5" customHeight="1">
      <c r="O30" s="43">
        <v>42741</v>
      </c>
      <c r="P30" s="44">
        <v>7.5139378199999998</v>
      </c>
      <c r="Q30" s="44">
        <v>7.5</v>
      </c>
      <c r="R30" s="44">
        <v>7.5079999999999991</v>
      </c>
      <c r="S30" s="45"/>
      <c r="T30" s="45"/>
    </row>
    <row r="31" spans="2:20" ht="13.5" customHeight="1">
      <c r="B31" s="46" t="s">
        <v>67</v>
      </c>
      <c r="O31" s="43">
        <v>42748</v>
      </c>
      <c r="P31" s="44">
        <v>7.5035588999999998</v>
      </c>
      <c r="Q31" s="44">
        <v>7.5</v>
      </c>
      <c r="R31" s="44">
        <v>7.5009999999999994</v>
      </c>
      <c r="S31" s="45"/>
      <c r="T31" s="45"/>
    </row>
    <row r="32" spans="2:20" ht="13.5" customHeight="1">
      <c r="B32" s="46" t="s">
        <v>43</v>
      </c>
      <c r="O32" s="43">
        <v>42755</v>
      </c>
      <c r="P32" s="44">
        <v>7.5095514899999998</v>
      </c>
      <c r="Q32" s="44">
        <v>7.5</v>
      </c>
      <c r="R32" s="44">
        <v>7.5060000000000002</v>
      </c>
      <c r="S32" s="45"/>
      <c r="T32" s="45"/>
    </row>
    <row r="33" spans="2:20" ht="13.5" customHeight="1">
      <c r="O33" s="43">
        <v>42762</v>
      </c>
      <c r="P33" s="44">
        <v>7.5018101100000001</v>
      </c>
      <c r="Q33" s="44">
        <v>7.5</v>
      </c>
      <c r="R33" s="44">
        <v>7.5009999999999994</v>
      </c>
      <c r="S33" s="45"/>
      <c r="T33" s="45"/>
    </row>
    <row r="34" spans="2:20" ht="13.5" customHeight="1">
      <c r="O34" s="43">
        <v>42769</v>
      </c>
      <c r="P34" s="44">
        <v>7.5</v>
      </c>
      <c r="Q34" s="44">
        <v>7.5</v>
      </c>
      <c r="R34" s="44">
        <v>7.5009999999999994</v>
      </c>
      <c r="S34" s="45"/>
      <c r="T34" s="45"/>
    </row>
    <row r="35" spans="2:20" ht="13.5" customHeight="1">
      <c r="O35" s="43">
        <v>42776</v>
      </c>
      <c r="P35" s="44">
        <v>7.5021869399999996</v>
      </c>
      <c r="Q35" s="44">
        <v>7.5</v>
      </c>
      <c r="R35" s="44">
        <v>7.5050000000000008</v>
      </c>
      <c r="S35" s="45"/>
      <c r="T35" s="45"/>
    </row>
    <row r="36" spans="2:20" ht="13.5" customHeight="1">
      <c r="B36" s="47"/>
      <c r="C36" s="47"/>
      <c r="O36" s="43">
        <v>42783</v>
      </c>
      <c r="P36" s="44">
        <v>7.5052216399999994</v>
      </c>
      <c r="Q36" s="44">
        <v>7.5</v>
      </c>
      <c r="R36" s="44">
        <v>7.5030000000000001</v>
      </c>
      <c r="S36" s="45"/>
      <c r="T36" s="45"/>
    </row>
    <row r="37" spans="2:20" ht="13.5" customHeight="1">
      <c r="O37" s="43">
        <v>42790</v>
      </c>
      <c r="P37" s="44">
        <v>7.5007868699999998</v>
      </c>
      <c r="Q37" s="44">
        <v>7.5</v>
      </c>
      <c r="R37" s="44">
        <v>7.5</v>
      </c>
      <c r="S37" s="45"/>
      <c r="T37" s="45"/>
    </row>
    <row r="38" spans="2:20" ht="13.5" customHeight="1">
      <c r="O38" s="43">
        <v>42797</v>
      </c>
      <c r="P38" s="44">
        <v>7.2516685900000004</v>
      </c>
      <c r="Q38" s="44">
        <v>7.2499999999999991</v>
      </c>
      <c r="R38" s="44">
        <v>7.2499999999999991</v>
      </c>
      <c r="S38" s="45"/>
      <c r="T38" s="45"/>
    </row>
    <row r="39" spans="2:20" ht="13.5" customHeight="1">
      <c r="O39" s="43">
        <v>42804</v>
      </c>
      <c r="P39" s="44">
        <v>7.2558454499999998</v>
      </c>
      <c r="Q39" s="44">
        <v>7.2499999999999991</v>
      </c>
      <c r="R39" s="44">
        <v>7.2530000000000001</v>
      </c>
      <c r="S39" s="45"/>
      <c r="T39" s="45"/>
    </row>
    <row r="40" spans="2:20" ht="13.5" customHeight="1">
      <c r="O40" s="43">
        <v>42811</v>
      </c>
      <c r="P40" s="44">
        <v>7.2543252499999999</v>
      </c>
      <c r="Q40" s="44">
        <v>7.2499999999999991</v>
      </c>
      <c r="R40" s="44">
        <v>7.2499999999999991</v>
      </c>
      <c r="S40" s="45"/>
      <c r="T40" s="45"/>
    </row>
    <row r="41" spans="2:20" ht="13.5" customHeight="1">
      <c r="O41" s="43">
        <v>42818</v>
      </c>
      <c r="P41" s="44">
        <v>7.2485673799999999</v>
      </c>
      <c r="Q41" s="44">
        <v>7.2499999999999991</v>
      </c>
      <c r="R41" s="44">
        <v>7.2499999999999991</v>
      </c>
      <c r="S41" s="45"/>
      <c r="T41" s="45"/>
    </row>
    <row r="42" spans="2:20" ht="13.5" customHeight="1">
      <c r="O42" s="43">
        <v>42825</v>
      </c>
      <c r="P42" s="44">
        <v>7.0040089999999999</v>
      </c>
      <c r="Q42" s="44">
        <v>7.0000000000000009</v>
      </c>
      <c r="R42" s="44">
        <v>7.0010000000000003</v>
      </c>
      <c r="S42" s="45"/>
      <c r="T42" s="45"/>
    </row>
    <row r="43" spans="2:20" ht="13.5" customHeight="1">
      <c r="O43" s="43">
        <v>42832</v>
      </c>
      <c r="P43" s="44">
        <v>7.0021212500000001</v>
      </c>
      <c r="Q43" s="44">
        <v>7.0000000000000009</v>
      </c>
      <c r="R43" s="44">
        <v>6.9980000000000002</v>
      </c>
      <c r="S43" s="45"/>
      <c r="T43" s="45"/>
    </row>
    <row r="44" spans="2:20" ht="13.5" customHeight="1">
      <c r="O44" s="43">
        <v>42839</v>
      </c>
      <c r="P44" s="44" t="e">
        <v>#N/A</v>
      </c>
      <c r="Q44" s="44" t="e">
        <v>#N/A</v>
      </c>
      <c r="R44" s="44" t="e">
        <v>#N/A</v>
      </c>
      <c r="S44" s="45"/>
      <c r="T44" s="45"/>
    </row>
    <row r="45" spans="2:20" ht="13.5" customHeight="1">
      <c r="O45" s="43">
        <v>42846</v>
      </c>
      <c r="P45" s="44">
        <v>6.9919629700000003</v>
      </c>
      <c r="Q45" s="44">
        <v>7.0000000000000009</v>
      </c>
      <c r="R45" s="44">
        <v>6.9879999999999995</v>
      </c>
      <c r="S45" s="45"/>
      <c r="T45" s="45"/>
    </row>
    <row r="46" spans="2:20" ht="13.5" customHeight="1">
      <c r="O46" s="43">
        <v>42853</v>
      </c>
      <c r="P46" s="44">
        <v>6.9722669499999999</v>
      </c>
      <c r="Q46" s="44">
        <v>7.0000000000000009</v>
      </c>
      <c r="R46" s="44">
        <v>6.9709999999999992</v>
      </c>
      <c r="S46" s="45"/>
      <c r="T46" s="45"/>
    </row>
    <row r="47" spans="2:20" ht="13.5" customHeight="1">
      <c r="O47" s="43">
        <v>42860</v>
      </c>
      <c r="P47" s="44">
        <v>6.5022295800000007</v>
      </c>
      <c r="Q47" s="44">
        <v>6.5</v>
      </c>
      <c r="R47" s="44">
        <v>6.5019999999999998</v>
      </c>
      <c r="S47" s="45"/>
      <c r="T47" s="45"/>
    </row>
    <row r="48" spans="2:20" ht="13.5" customHeight="1">
      <c r="O48" s="43">
        <v>42867</v>
      </c>
      <c r="P48" s="44">
        <v>6.5096575100000003</v>
      </c>
      <c r="Q48" s="44">
        <v>6.5</v>
      </c>
      <c r="R48" s="44">
        <v>6.5060000000000002</v>
      </c>
      <c r="S48" s="45"/>
      <c r="T48" s="45"/>
    </row>
    <row r="49" spans="15:20" ht="13.5" customHeight="1">
      <c r="O49" s="43">
        <v>42874</v>
      </c>
      <c r="P49" s="44">
        <v>6.5099999999999989</v>
      </c>
      <c r="Q49" s="44">
        <v>6.5</v>
      </c>
      <c r="R49" s="44">
        <v>6.5110000000000001</v>
      </c>
      <c r="S49" s="45"/>
      <c r="T49" s="45"/>
    </row>
    <row r="50" spans="15:20" ht="13.5" customHeight="1">
      <c r="O50" s="43">
        <v>42881</v>
      </c>
      <c r="P50" s="44">
        <v>6.5120438199999988</v>
      </c>
      <c r="Q50" s="44">
        <v>6.5</v>
      </c>
      <c r="R50" s="44">
        <v>6.5089999999999995</v>
      </c>
      <c r="S50" s="45"/>
      <c r="T50" s="45"/>
    </row>
    <row r="51" spans="15:20" ht="13.5" customHeight="1">
      <c r="O51" s="43">
        <v>42888</v>
      </c>
      <c r="P51" s="44">
        <v>6.2622141300000003</v>
      </c>
      <c r="Q51" s="44">
        <v>6.25</v>
      </c>
      <c r="R51" s="44">
        <v>6.2600000000000007</v>
      </c>
      <c r="S51" s="45"/>
      <c r="T51" s="45"/>
    </row>
    <row r="52" spans="15:20" ht="13.5" customHeight="1">
      <c r="O52" s="43">
        <v>42895</v>
      </c>
      <c r="P52" s="44">
        <v>6.2521133200000012</v>
      </c>
      <c r="Q52" s="44">
        <v>6.25</v>
      </c>
      <c r="R52" s="44">
        <v>6.2539999999999996</v>
      </c>
      <c r="S52" s="45"/>
      <c r="T52" s="45"/>
    </row>
    <row r="53" spans="15:20" ht="13.5" customHeight="1">
      <c r="O53" s="43">
        <v>42902</v>
      </c>
      <c r="P53" s="44">
        <v>6.2602735300000001</v>
      </c>
      <c r="Q53" s="44">
        <v>6.25</v>
      </c>
      <c r="R53" s="44">
        <v>6.25</v>
      </c>
      <c r="S53" s="45"/>
      <c r="T53" s="45"/>
    </row>
    <row r="54" spans="15:20" ht="13.5" customHeight="1">
      <c r="O54" s="43">
        <v>42909</v>
      </c>
      <c r="P54" s="44">
        <v>6.2640385700000012</v>
      </c>
      <c r="Q54" s="44">
        <v>6.25</v>
      </c>
      <c r="R54" s="44">
        <v>6.258</v>
      </c>
      <c r="S54" s="45"/>
      <c r="T54" s="45"/>
    </row>
    <row r="55" spans="15:20" ht="13.5" customHeight="1">
      <c r="O55" s="43">
        <v>42916</v>
      </c>
      <c r="P55" s="44">
        <v>6.2563350599999996</v>
      </c>
      <c r="Q55" s="44">
        <v>6.25</v>
      </c>
      <c r="R55" s="44">
        <v>6.2530000000000001</v>
      </c>
      <c r="S55" s="45"/>
      <c r="T55" s="45"/>
    </row>
    <row r="56" spans="15:20" ht="13.5" customHeight="1">
      <c r="O56" s="43">
        <v>42923</v>
      </c>
      <c r="P56" s="44">
        <v>5.7572231</v>
      </c>
      <c r="Q56" s="44">
        <v>5.75</v>
      </c>
      <c r="R56" s="44">
        <v>5.7549999999999999</v>
      </c>
      <c r="S56" s="45"/>
      <c r="T56" s="45"/>
    </row>
    <row r="57" spans="15:20" ht="13.5" customHeight="1">
      <c r="O57" s="43">
        <v>42930</v>
      </c>
      <c r="P57" s="44">
        <v>5.7634887900000003</v>
      </c>
      <c r="Q57" s="44">
        <v>5.75</v>
      </c>
      <c r="R57" s="44">
        <v>5.758</v>
      </c>
      <c r="S57" s="45"/>
      <c r="T57" s="45"/>
    </row>
    <row r="58" spans="15:20" ht="13.5" customHeight="1">
      <c r="O58" s="43">
        <v>42937</v>
      </c>
      <c r="P58" s="44">
        <v>5.7564076699999998</v>
      </c>
      <c r="Q58" s="44">
        <v>5.75</v>
      </c>
      <c r="R58" s="44">
        <v>5.7549999999999999</v>
      </c>
      <c r="S58" s="45"/>
      <c r="T58" s="45"/>
    </row>
    <row r="59" spans="15:20" ht="13.5" customHeight="1">
      <c r="O59" s="43">
        <v>42944</v>
      </c>
      <c r="P59" s="44">
        <v>5.50129994</v>
      </c>
      <c r="Q59" s="44">
        <v>5.5</v>
      </c>
      <c r="R59" s="44">
        <v>5.5010000000000003</v>
      </c>
      <c r="S59" s="45"/>
      <c r="T59" s="45"/>
    </row>
    <row r="60" spans="15:20" ht="13.5" customHeight="1">
      <c r="O60" s="43">
        <v>42951</v>
      </c>
      <c r="P60" s="44">
        <v>5.5047403199999998</v>
      </c>
      <c r="Q60" s="44">
        <v>5.5</v>
      </c>
      <c r="R60" s="44">
        <v>5.5039999999999996</v>
      </c>
      <c r="S60" s="45"/>
      <c r="T60" s="45"/>
    </row>
    <row r="61" spans="15:20" ht="13.5" customHeight="1">
      <c r="O61" s="43">
        <v>42958</v>
      </c>
      <c r="P61" s="44">
        <v>5.57522714</v>
      </c>
      <c r="Q61" s="44">
        <v>5.5</v>
      </c>
      <c r="R61" s="44">
        <v>5.5140000000000002</v>
      </c>
      <c r="S61" s="45"/>
      <c r="T61" s="45"/>
    </row>
    <row r="62" spans="15:20" ht="13.5" customHeight="1">
      <c r="O62" s="43">
        <v>42965</v>
      </c>
      <c r="P62" s="44">
        <v>5.5424775200000003</v>
      </c>
      <c r="Q62" s="44">
        <v>5.5</v>
      </c>
      <c r="R62" s="44">
        <v>5.5380000000000003</v>
      </c>
      <c r="S62" s="45"/>
      <c r="T62" s="45"/>
    </row>
    <row r="63" spans="15:20" ht="13.5" customHeight="1">
      <c r="O63" s="43">
        <v>42972</v>
      </c>
      <c r="P63" s="44">
        <v>5.5505947600000001</v>
      </c>
      <c r="Q63" s="44">
        <v>5.5</v>
      </c>
      <c r="R63" s="44">
        <v>5.5460000000000003</v>
      </c>
      <c r="S63" s="45"/>
      <c r="T63" s="45"/>
    </row>
    <row r="64" spans="15:20" ht="13.5" customHeight="1">
      <c r="O64" s="43">
        <v>42979</v>
      </c>
      <c r="P64" s="44">
        <v>5.2803929399999996</v>
      </c>
      <c r="Q64" s="44">
        <v>5.25</v>
      </c>
      <c r="R64" s="44">
        <v>5.2620000000000005</v>
      </c>
      <c r="S64" s="45"/>
      <c r="T64" s="45"/>
    </row>
    <row r="65" spans="15:20" ht="13.5" customHeight="1">
      <c r="O65" s="43">
        <v>42986</v>
      </c>
      <c r="P65" s="44">
        <v>5.2796644199999996</v>
      </c>
      <c r="Q65" s="44">
        <v>5.25</v>
      </c>
      <c r="R65" s="44">
        <v>5.2789999999999999</v>
      </c>
      <c r="S65" s="45"/>
      <c r="T65" s="45"/>
    </row>
    <row r="66" spans="15:20" ht="13.5" customHeight="1">
      <c r="O66" s="43">
        <v>42993</v>
      </c>
      <c r="P66" s="44">
        <v>5.2535305900000004</v>
      </c>
      <c r="Q66" s="44">
        <v>5.25</v>
      </c>
      <c r="R66" s="44">
        <v>5.25</v>
      </c>
      <c r="S66" s="45"/>
      <c r="T66" s="45"/>
    </row>
    <row r="67" spans="15:20" ht="13.5" customHeight="1">
      <c r="O67" s="43">
        <v>43000</v>
      </c>
      <c r="P67" s="44">
        <v>5.2624450200000004</v>
      </c>
      <c r="Q67" s="44">
        <v>5.25</v>
      </c>
      <c r="R67" s="44">
        <v>5.258</v>
      </c>
      <c r="S67" s="45"/>
      <c r="T67" s="45"/>
    </row>
    <row r="68" spans="15:20" ht="13.5" customHeight="1">
      <c r="O68" s="43">
        <v>43007</v>
      </c>
      <c r="P68" s="44">
        <v>5.2619068499999999</v>
      </c>
      <c r="Q68" s="44">
        <v>5.25</v>
      </c>
      <c r="R68" s="44">
        <v>5.2640000000000002</v>
      </c>
      <c r="S68" s="45"/>
      <c r="T68" s="45"/>
    </row>
    <row r="69" spans="15:20" ht="13.5" customHeight="1">
      <c r="O69" s="43">
        <v>43014</v>
      </c>
      <c r="P69" s="44">
        <v>5.28</v>
      </c>
      <c r="Q69" s="44">
        <v>5.25</v>
      </c>
      <c r="R69" s="44">
        <v>5.2780000000000005</v>
      </c>
      <c r="S69" s="45"/>
      <c r="T69" s="45"/>
    </row>
    <row r="70" spans="15:20" ht="13.5" customHeight="1">
      <c r="O70" s="43">
        <v>43021</v>
      </c>
      <c r="P70" s="44">
        <v>5.2667622200000004</v>
      </c>
      <c r="Q70" s="44">
        <v>5.25</v>
      </c>
      <c r="R70" s="44">
        <v>5.266</v>
      </c>
      <c r="S70" s="45"/>
      <c r="T70" s="45"/>
    </row>
    <row r="71" spans="15:20" ht="13.5" customHeight="1">
      <c r="O71" s="43">
        <v>43028</v>
      </c>
      <c r="P71" s="44">
        <v>5.2726350699999998</v>
      </c>
      <c r="Q71" s="44">
        <v>5.25</v>
      </c>
      <c r="R71" s="44">
        <v>5.2720000000000002</v>
      </c>
      <c r="S71" s="45"/>
      <c r="T71" s="45"/>
    </row>
    <row r="72" spans="15:20" ht="13.5" customHeight="1">
      <c r="O72" s="43">
        <v>43035</v>
      </c>
      <c r="P72" s="44">
        <v>5.2721707000000002</v>
      </c>
      <c r="Q72" s="44">
        <v>5.25</v>
      </c>
      <c r="R72" s="44">
        <v>5.2670000000000003</v>
      </c>
      <c r="S72" s="45"/>
      <c r="T72" s="45"/>
    </row>
    <row r="73" spans="15:20" ht="13.5" customHeight="1">
      <c r="O73" s="43">
        <v>43042</v>
      </c>
      <c r="P73" s="44">
        <v>5.0212688200000004</v>
      </c>
      <c r="Q73" s="44">
        <v>5</v>
      </c>
      <c r="R73" s="44">
        <v>5.024</v>
      </c>
      <c r="S73" s="45"/>
      <c r="T73" s="45"/>
    </row>
    <row r="74" spans="15:20" ht="13.5" customHeight="1">
      <c r="O74" s="43">
        <v>43049</v>
      </c>
      <c r="P74" s="44">
        <v>5.03</v>
      </c>
      <c r="Q74" s="44">
        <v>5</v>
      </c>
      <c r="R74" s="44">
        <v>5.0289999999999999</v>
      </c>
      <c r="S74" s="45"/>
      <c r="T74" s="45"/>
    </row>
    <row r="75" spans="15:20" ht="13.5" customHeight="1">
      <c r="O75" s="43">
        <v>43056</v>
      </c>
      <c r="P75" s="44">
        <v>5.0331208600000004</v>
      </c>
      <c r="Q75" s="44">
        <v>5</v>
      </c>
      <c r="R75" s="44">
        <v>5.032</v>
      </c>
      <c r="S75" s="45"/>
      <c r="T75" s="45"/>
    </row>
    <row r="76" spans="15:20" ht="13.5" customHeight="1">
      <c r="O76" s="43">
        <v>43063</v>
      </c>
      <c r="P76" s="44">
        <v>5.0162340299999997</v>
      </c>
      <c r="Q76" s="44">
        <v>5</v>
      </c>
      <c r="R76" s="44">
        <v>5.0139999999999993</v>
      </c>
      <c r="S76" s="45"/>
      <c r="T76" s="45"/>
    </row>
    <row r="77" spans="15:20" ht="13.5" customHeight="1">
      <c r="O77" s="43">
        <v>43070</v>
      </c>
      <c r="P77" s="44">
        <v>4.7543701699999996</v>
      </c>
      <c r="Q77" s="44">
        <v>4.75</v>
      </c>
      <c r="R77" s="44">
        <v>4.7460000000000004</v>
      </c>
      <c r="S77" s="45"/>
      <c r="T77" s="45"/>
    </row>
    <row r="78" spans="15:20" ht="13.5" customHeight="1">
      <c r="O78" s="43">
        <v>43077</v>
      </c>
      <c r="P78" s="44" t="e">
        <v>#N/A</v>
      </c>
      <c r="Q78" s="44" t="e">
        <v>#N/A</v>
      </c>
      <c r="R78" s="44" t="e">
        <v>#N/A</v>
      </c>
      <c r="S78" s="45"/>
      <c r="T78" s="45"/>
    </row>
    <row r="79" spans="15:20" ht="13.5" customHeight="1">
      <c r="O79" s="43">
        <v>43084</v>
      </c>
      <c r="P79" s="44">
        <v>4.73769683</v>
      </c>
      <c r="Q79" s="44">
        <v>4.75</v>
      </c>
      <c r="R79" s="44">
        <v>4.7359999999999998</v>
      </c>
      <c r="S79" s="45"/>
      <c r="T79" s="45"/>
    </row>
    <row r="80" spans="15:20" ht="13.5" customHeight="1">
      <c r="O80" s="43">
        <v>43091</v>
      </c>
      <c r="P80" s="44">
        <v>4.7192531600000001</v>
      </c>
      <c r="Q80" s="44">
        <v>4.75</v>
      </c>
      <c r="R80" s="44">
        <v>4.7219999999999995</v>
      </c>
      <c r="S80" s="45"/>
      <c r="T80" s="45"/>
    </row>
    <row r="81" spans="15:20" ht="13.5" customHeight="1">
      <c r="O81" s="43">
        <v>43098</v>
      </c>
      <c r="P81" s="44" t="e">
        <v>#N/A</v>
      </c>
      <c r="Q81" s="44" t="e">
        <v>#N/A</v>
      </c>
      <c r="R81" s="44" t="e">
        <v>#N/A</v>
      </c>
      <c r="S81" s="45"/>
      <c r="T81" s="45"/>
    </row>
    <row r="82" spans="15:20" ht="13.5" customHeight="1">
      <c r="O82" s="43">
        <v>43105</v>
      </c>
      <c r="P82" s="44">
        <v>4.716596</v>
      </c>
      <c r="Q82" s="44">
        <v>4.75</v>
      </c>
      <c r="R82" s="44">
        <v>4.7140000000000004</v>
      </c>
      <c r="S82" s="45"/>
      <c r="T82" s="45"/>
    </row>
    <row r="83" spans="15:20" ht="13.5" customHeight="1">
      <c r="O83" s="43">
        <v>43112</v>
      </c>
      <c r="P83" s="44">
        <v>4.742801</v>
      </c>
      <c r="Q83" s="44">
        <v>4.75</v>
      </c>
      <c r="R83" s="44">
        <v>4.7379999999999995</v>
      </c>
      <c r="S83" s="45"/>
      <c r="T83" s="45"/>
    </row>
    <row r="84" spans="15:20" ht="13.5" customHeight="1">
      <c r="O84" s="43">
        <v>43119</v>
      </c>
      <c r="P84" s="44">
        <v>4.7502430000000002</v>
      </c>
      <c r="Q84" s="44">
        <v>4.75</v>
      </c>
      <c r="R84" s="44">
        <v>4.7469999999999999</v>
      </c>
      <c r="S84" s="45"/>
      <c r="T84" s="45"/>
    </row>
    <row r="85" spans="15:20" ht="13.5" customHeight="1">
      <c r="O85" s="43">
        <v>43126</v>
      </c>
      <c r="P85" s="44">
        <v>4.75</v>
      </c>
      <c r="Q85" s="44">
        <v>4.75</v>
      </c>
      <c r="R85" s="44">
        <v>4.7509999999999994</v>
      </c>
      <c r="S85" s="45"/>
      <c r="T85" s="45"/>
    </row>
    <row r="86" spans="15:20" ht="13.5" customHeight="1">
      <c r="O86" s="43">
        <v>43133</v>
      </c>
      <c r="P86" s="44">
        <v>4.5171429999999999</v>
      </c>
      <c r="Q86" s="44">
        <v>4.5</v>
      </c>
      <c r="R86" s="44">
        <v>4.5150000000000006</v>
      </c>
      <c r="S86" s="45"/>
      <c r="T86" s="45"/>
    </row>
    <row r="87" spans="15:20" ht="13.5" customHeight="1">
      <c r="O87" s="43">
        <v>43140</v>
      </c>
      <c r="P87" s="44">
        <v>4.5</v>
      </c>
      <c r="Q87" s="44">
        <v>4.5</v>
      </c>
      <c r="R87" s="44">
        <v>4.5019999999999998</v>
      </c>
      <c r="S87" s="45"/>
      <c r="T87" s="45"/>
    </row>
    <row r="88" spans="15:20" ht="13.5" customHeight="1">
      <c r="O88" s="43">
        <v>43147</v>
      </c>
      <c r="P88" s="44">
        <v>4.5030080000000003</v>
      </c>
      <c r="Q88" s="44">
        <v>4.5</v>
      </c>
      <c r="R88" s="44">
        <v>4.5010000000000003</v>
      </c>
      <c r="S88" s="45"/>
      <c r="T88" s="45"/>
    </row>
    <row r="89" spans="15:20" ht="13.5" customHeight="1">
      <c r="O89" s="43">
        <v>43154</v>
      </c>
      <c r="P89" s="44">
        <v>4.5130920000000003</v>
      </c>
      <c r="Q89" s="44">
        <v>4.5</v>
      </c>
      <c r="R89" s="44">
        <v>4.5069999999999997</v>
      </c>
      <c r="S89" s="45"/>
      <c r="T89" s="45"/>
    </row>
    <row r="90" spans="15:20" ht="13.5" customHeight="1">
      <c r="O90" s="43">
        <v>43161</v>
      </c>
      <c r="P90" s="44">
        <v>4.5</v>
      </c>
      <c r="Q90" s="44">
        <v>4.5</v>
      </c>
      <c r="R90" s="44">
        <v>4.5</v>
      </c>
      <c r="S90" s="45"/>
      <c r="T90" s="45"/>
    </row>
    <row r="91" spans="15:20" ht="13.5" customHeight="1">
      <c r="O91" s="43">
        <v>43168</v>
      </c>
      <c r="P91" s="44">
        <v>4.4973020000000004</v>
      </c>
      <c r="Q91" s="44">
        <v>4.5</v>
      </c>
      <c r="R91" s="44">
        <v>4.4929999999999994</v>
      </c>
      <c r="S91" s="45"/>
      <c r="T91" s="45"/>
    </row>
    <row r="92" spans="15:20" ht="13.5" customHeight="1">
      <c r="O92" s="43">
        <v>43175</v>
      </c>
      <c r="P92" s="44">
        <v>4.4834059999999996</v>
      </c>
      <c r="Q92" s="44">
        <v>4.5</v>
      </c>
      <c r="R92" s="44">
        <v>4.4809999999999999</v>
      </c>
      <c r="S92" s="45"/>
      <c r="T92" s="45"/>
    </row>
    <row r="93" spans="15:20" ht="13.5" customHeight="1">
      <c r="O93" s="43">
        <v>43182</v>
      </c>
      <c r="P93" s="44">
        <v>4.4727059999999996</v>
      </c>
      <c r="Q93" s="44">
        <v>4.5</v>
      </c>
      <c r="R93" s="44">
        <v>4.4720000000000004</v>
      </c>
      <c r="S93" s="45"/>
      <c r="T93" s="45"/>
    </row>
    <row r="94" spans="15:20" ht="13.5" customHeight="1">
      <c r="O94" s="43">
        <v>43189</v>
      </c>
      <c r="P94" s="44" t="e">
        <v>#N/A</v>
      </c>
      <c r="Q94" s="44" t="e">
        <v>#N/A</v>
      </c>
      <c r="R94" s="44" t="e">
        <v>#N/A</v>
      </c>
      <c r="S94" s="45"/>
      <c r="T94" s="45"/>
    </row>
    <row r="95" spans="15:20" ht="13.5" customHeight="1">
      <c r="O95" s="43">
        <v>43196</v>
      </c>
      <c r="P95" s="44">
        <v>4.432264</v>
      </c>
      <c r="Q95" s="44">
        <v>4.5</v>
      </c>
      <c r="R95" s="44">
        <v>4.4340000000000002</v>
      </c>
      <c r="S95" s="45"/>
      <c r="T95" s="45"/>
    </row>
    <row r="96" spans="15:20" ht="13.5" customHeight="1">
      <c r="O96" s="43">
        <v>43203</v>
      </c>
      <c r="P96" s="44">
        <v>4.4181900000000001</v>
      </c>
      <c r="Q96" s="44">
        <v>4.5</v>
      </c>
      <c r="R96" s="44">
        <v>4.4210000000000003</v>
      </c>
      <c r="S96" s="45"/>
      <c r="T96" s="45"/>
    </row>
    <row r="97" spans="15:20" ht="13.5" customHeight="1">
      <c r="O97" s="43">
        <v>43210</v>
      </c>
      <c r="P97" s="44">
        <v>4.4285620000000003</v>
      </c>
      <c r="Q97" s="44">
        <v>4.5</v>
      </c>
      <c r="R97" s="44">
        <v>4.4329999999999998</v>
      </c>
      <c r="S97" s="45"/>
      <c r="T97" s="45"/>
    </row>
    <row r="98" spans="15:20" ht="13.5" customHeight="1">
      <c r="O98" s="43">
        <v>43217</v>
      </c>
      <c r="P98" s="44">
        <v>4.503393</v>
      </c>
      <c r="Q98" s="44">
        <v>4.5</v>
      </c>
      <c r="R98" s="44">
        <v>4.5039999999999996</v>
      </c>
      <c r="S98" s="45"/>
      <c r="T98" s="45"/>
    </row>
    <row r="99" spans="15:20" ht="13.5" customHeight="1">
      <c r="O99" s="43">
        <v>43224</v>
      </c>
      <c r="P99" s="44">
        <v>4.2634829999999999</v>
      </c>
      <c r="Q99" s="44">
        <v>4.25</v>
      </c>
      <c r="R99" s="44">
        <v>4.2619999999999996</v>
      </c>
      <c r="S99" s="45"/>
      <c r="T99" s="45"/>
    </row>
    <row r="100" spans="15:20" ht="13.5" customHeight="1">
      <c r="O100" s="43">
        <v>43231</v>
      </c>
      <c r="P100" s="44">
        <v>4.2026219999999999</v>
      </c>
      <c r="Q100" s="44">
        <v>4.25</v>
      </c>
      <c r="R100" s="44">
        <v>4.2029999999999994</v>
      </c>
      <c r="S100" s="45"/>
      <c r="T100" s="45"/>
    </row>
    <row r="101" spans="15:20" ht="13.5" customHeight="1">
      <c r="O101" s="43">
        <v>43238</v>
      </c>
      <c r="P101" s="44">
        <v>4.222791</v>
      </c>
      <c r="Q101" s="44">
        <v>4.25</v>
      </c>
      <c r="R101" s="44">
        <v>4.2240000000000002</v>
      </c>
      <c r="S101" s="45"/>
      <c r="T101" s="45"/>
    </row>
    <row r="102" spans="15:20" ht="13.5" customHeight="1">
      <c r="O102" s="43">
        <v>43245</v>
      </c>
      <c r="P102" s="44">
        <v>4.2549099999999997</v>
      </c>
      <c r="Q102" s="44">
        <v>4.25</v>
      </c>
      <c r="R102" s="44">
        <v>4.2510000000000003</v>
      </c>
      <c r="S102" s="45"/>
      <c r="T102" s="45"/>
    </row>
    <row r="103" spans="15:20" ht="13.5" customHeight="1">
      <c r="O103" s="43">
        <v>43252</v>
      </c>
      <c r="P103" s="44">
        <v>4.2723800000000001</v>
      </c>
      <c r="Q103" s="44">
        <v>4.25</v>
      </c>
      <c r="R103" s="44">
        <v>4.2680000000000007</v>
      </c>
      <c r="S103" s="45"/>
      <c r="T103" s="45"/>
    </row>
    <row r="104" spans="15:20" ht="13.5" customHeight="1">
      <c r="O104" s="43">
        <v>43259</v>
      </c>
      <c r="P104" s="44">
        <v>4.2630369999999997</v>
      </c>
      <c r="Q104" s="44">
        <v>4.25</v>
      </c>
      <c r="R104" s="44">
        <v>4.2629999999999999</v>
      </c>
      <c r="S104" s="45"/>
      <c r="T104" s="45"/>
    </row>
    <row r="105" spans="15:20" ht="13.5" customHeight="1">
      <c r="O105" s="43">
        <v>43266</v>
      </c>
      <c r="P105" s="44">
        <v>4.2527439999999999</v>
      </c>
      <c r="Q105" s="44">
        <v>4.25</v>
      </c>
      <c r="R105" s="44">
        <v>4.2489999999999997</v>
      </c>
      <c r="S105" s="45"/>
      <c r="T105" s="45"/>
    </row>
    <row r="106" spans="15:20" ht="13.5" customHeight="1">
      <c r="O106" s="43">
        <v>43273</v>
      </c>
      <c r="P106" s="44">
        <v>4.2536690000000004</v>
      </c>
      <c r="Q106" s="44">
        <v>4.25</v>
      </c>
      <c r="R106" s="44">
        <v>4.2530000000000001</v>
      </c>
      <c r="S106" s="45"/>
      <c r="T106" s="45"/>
    </row>
    <row r="107" spans="15:20" ht="13.5" customHeight="1">
      <c r="O107" s="43">
        <v>43280</v>
      </c>
      <c r="P107" s="44">
        <v>4.2554080000000001</v>
      </c>
      <c r="Q107" s="44">
        <v>4.25</v>
      </c>
      <c r="R107" s="44">
        <v>4.2510000000000003</v>
      </c>
      <c r="S107" s="45"/>
      <c r="T107" s="45"/>
    </row>
    <row r="108" spans="15:20" ht="13.5" customHeight="1">
      <c r="O108" s="43">
        <v>43287</v>
      </c>
      <c r="P108" s="44">
        <v>4.2650160000000001</v>
      </c>
      <c r="Q108" s="44">
        <v>4.25</v>
      </c>
      <c r="R108" s="44">
        <v>4.258</v>
      </c>
      <c r="S108" s="45"/>
      <c r="T108" s="45"/>
    </row>
    <row r="109" spans="15:20" ht="13.5" customHeight="1">
      <c r="O109" s="43">
        <v>43294</v>
      </c>
      <c r="P109" s="44">
        <v>4.2567899999999996</v>
      </c>
      <c r="Q109" s="44">
        <v>4.25</v>
      </c>
      <c r="R109" s="44">
        <v>4.2549999999999999</v>
      </c>
      <c r="S109" s="45"/>
      <c r="T109" s="45"/>
    </row>
    <row r="110" spans="15:20" ht="13.5" customHeight="1">
      <c r="O110" s="43">
        <v>43301</v>
      </c>
      <c r="P110" s="44" t="e">
        <v>#N/A</v>
      </c>
      <c r="Q110" s="44" t="e">
        <v>#N/A</v>
      </c>
      <c r="R110" s="44" t="e">
        <v>#N/A</v>
      </c>
      <c r="S110" s="45"/>
      <c r="T110" s="45"/>
    </row>
    <row r="111" spans="15:20" ht="13.5" customHeight="1">
      <c r="O111" s="43">
        <v>43308</v>
      </c>
      <c r="P111" s="44">
        <v>4.2549479999999997</v>
      </c>
      <c r="Q111" s="44">
        <v>4.25</v>
      </c>
      <c r="R111" s="44">
        <v>4.25</v>
      </c>
      <c r="S111" s="45"/>
      <c r="T111" s="45"/>
    </row>
    <row r="112" spans="15:20" ht="13.5" customHeight="1">
      <c r="O112" s="43">
        <v>43315</v>
      </c>
      <c r="P112" s="44">
        <v>4.254575</v>
      </c>
      <c r="Q112" s="44">
        <v>4.25</v>
      </c>
      <c r="R112" s="44">
        <v>4.2520000000000007</v>
      </c>
      <c r="S112" s="45"/>
      <c r="T112" s="45"/>
    </row>
    <row r="113" spans="15:20" ht="13.5" customHeight="1">
      <c r="O113" s="43">
        <v>43322</v>
      </c>
      <c r="P113" s="44">
        <v>4.2614770000000002</v>
      </c>
      <c r="Q113" s="44">
        <v>4.25</v>
      </c>
      <c r="R113" s="44">
        <v>4.2569999999999997</v>
      </c>
      <c r="S113" s="45"/>
      <c r="T113" s="45"/>
    </row>
    <row r="114" spans="15:20" ht="13.5" customHeight="1">
      <c r="O114" s="43">
        <v>43329</v>
      </c>
      <c r="P114" s="44">
        <v>4.2535639999999999</v>
      </c>
      <c r="Q114" s="44">
        <v>4.25</v>
      </c>
      <c r="R114" s="44">
        <v>4.2510000000000003</v>
      </c>
      <c r="S114" s="45"/>
      <c r="T114" s="45"/>
    </row>
    <row r="115" spans="15:20" ht="13.5" customHeight="1">
      <c r="O115" s="43">
        <v>43336</v>
      </c>
      <c r="P115" s="44">
        <v>4.2645109999999997</v>
      </c>
      <c r="Q115" s="44">
        <v>4.25</v>
      </c>
      <c r="R115" s="44">
        <v>4.2590000000000003</v>
      </c>
      <c r="S115" s="45"/>
      <c r="T115" s="45"/>
    </row>
    <row r="116" spans="15:20" ht="13.5" customHeight="1">
      <c r="O116" s="43">
        <v>43343</v>
      </c>
      <c r="P116" s="44">
        <v>4.2512439999999998</v>
      </c>
      <c r="Q116" s="44">
        <v>4.25</v>
      </c>
      <c r="R116" s="44">
        <v>4.2520000000000007</v>
      </c>
      <c r="S116" s="45"/>
      <c r="T116" s="45"/>
    </row>
    <row r="117" spans="15:20" ht="13.5" customHeight="1">
      <c r="O117" s="43">
        <v>43350</v>
      </c>
      <c r="P117" s="44">
        <v>4.2539449999999999</v>
      </c>
      <c r="Q117" s="44">
        <v>4.25</v>
      </c>
      <c r="R117" s="44">
        <v>4.2530000000000001</v>
      </c>
      <c r="S117" s="45"/>
      <c r="T117" s="45"/>
    </row>
    <row r="118" spans="15:20" ht="13.5" customHeight="1">
      <c r="O118" s="43">
        <v>43357</v>
      </c>
      <c r="P118" s="44">
        <v>4.25</v>
      </c>
      <c r="Q118" s="44">
        <v>4.25</v>
      </c>
      <c r="R118" s="44">
        <v>4.2459999999999996</v>
      </c>
      <c r="S118" s="45"/>
      <c r="T118" s="45"/>
    </row>
    <row r="119" spans="15:20" ht="13.5" customHeight="1">
      <c r="O119" s="43">
        <v>43364</v>
      </c>
      <c r="P119" s="44">
        <v>4.2568650000000003</v>
      </c>
      <c r="Q119" s="44">
        <v>4.25</v>
      </c>
      <c r="R119" s="44">
        <v>4.2510000000000003</v>
      </c>
      <c r="S119" s="45"/>
      <c r="T119" s="45"/>
    </row>
    <row r="120" spans="15:20" ht="13.5" customHeight="1">
      <c r="O120" s="43">
        <v>43371</v>
      </c>
      <c r="P120" s="44">
        <v>4.2518979999999997</v>
      </c>
      <c r="Q120" s="44">
        <v>4.25</v>
      </c>
      <c r="R120" s="44">
        <v>4.2469999999999999</v>
      </c>
      <c r="S120" s="45"/>
      <c r="T120" s="45"/>
    </row>
    <row r="121" spans="15:20" ht="13.5" customHeight="1">
      <c r="O121" s="43">
        <v>43378</v>
      </c>
      <c r="P121" s="44">
        <v>4.2599790000000004</v>
      </c>
      <c r="Q121" s="44">
        <v>4.25</v>
      </c>
      <c r="R121" s="44">
        <v>4.2560000000000002</v>
      </c>
      <c r="S121" s="45"/>
      <c r="T121" s="45"/>
    </row>
    <row r="122" spans="15:20" ht="13.5" customHeight="1">
      <c r="O122" s="43">
        <v>43385</v>
      </c>
      <c r="P122" s="44">
        <v>4.2627480000000002</v>
      </c>
      <c r="Q122" s="44">
        <v>4.25</v>
      </c>
      <c r="R122" s="44">
        <v>4.2569999999999997</v>
      </c>
      <c r="S122" s="45"/>
      <c r="T122" s="45"/>
    </row>
    <row r="123" spans="15:20" ht="13.5" customHeight="1">
      <c r="O123" s="43">
        <v>43392</v>
      </c>
      <c r="P123" s="44">
        <v>4.254931</v>
      </c>
      <c r="Q123" s="44">
        <v>4.25</v>
      </c>
      <c r="R123" s="44">
        <v>4.2549999999999999</v>
      </c>
      <c r="S123" s="45"/>
      <c r="T123" s="45"/>
    </row>
    <row r="124" spans="15:20" ht="13.5" customHeight="1">
      <c r="O124" s="43">
        <v>43399</v>
      </c>
      <c r="P124" s="44">
        <v>4.2554249999999998</v>
      </c>
      <c r="Q124" s="44">
        <v>4.25</v>
      </c>
      <c r="R124" s="44">
        <v>4.2530000000000001</v>
      </c>
      <c r="S124" s="45"/>
      <c r="T124" s="45"/>
    </row>
    <row r="125" spans="15:20" ht="13.5" customHeight="1">
      <c r="O125" s="43">
        <v>43406</v>
      </c>
      <c r="P125" s="44">
        <v>4.2588939999999997</v>
      </c>
      <c r="Q125" s="44">
        <v>4.25</v>
      </c>
      <c r="R125" s="44">
        <v>4.2560000000000002</v>
      </c>
      <c r="S125" s="45"/>
      <c r="T125" s="45"/>
    </row>
    <row r="126" spans="15:20" ht="13.5" customHeight="1">
      <c r="O126" s="43">
        <v>43413</v>
      </c>
      <c r="P126" s="44">
        <v>4.2527850000000003</v>
      </c>
      <c r="Q126" s="44">
        <v>4.25</v>
      </c>
      <c r="R126" s="44">
        <v>4.2540000000000004</v>
      </c>
      <c r="S126" s="45"/>
      <c r="T126" s="45"/>
    </row>
    <row r="127" spans="15:20" ht="13.5" customHeight="1">
      <c r="O127" s="43">
        <v>43420</v>
      </c>
      <c r="P127" s="44">
        <v>4.2531530000000002</v>
      </c>
      <c r="Q127" s="44">
        <v>4.25</v>
      </c>
      <c r="R127" s="44">
        <v>4.2520000000000007</v>
      </c>
      <c r="S127" s="45"/>
      <c r="T127" s="45"/>
    </row>
    <row r="128" spans="15:20" ht="13.5" customHeight="1">
      <c r="O128" s="43">
        <v>43427</v>
      </c>
      <c r="P128" s="44">
        <v>4.2550160000000004</v>
      </c>
      <c r="Q128" s="44">
        <v>4.25</v>
      </c>
      <c r="R128" s="44">
        <v>4.2489999999999997</v>
      </c>
      <c r="S128" s="45"/>
      <c r="T128" s="45"/>
    </row>
    <row r="129" spans="15:20" ht="13.5" customHeight="1">
      <c r="O129" s="43">
        <v>43434</v>
      </c>
      <c r="P129" s="44">
        <v>4.2538390000000001</v>
      </c>
      <c r="Q129" s="44">
        <v>4.25</v>
      </c>
      <c r="R129" s="44">
        <v>4.2510000000000003</v>
      </c>
      <c r="S129" s="45"/>
      <c r="T129" s="45"/>
    </row>
    <row r="130" spans="15:20" ht="13.5" customHeight="1">
      <c r="O130" s="43">
        <v>43441</v>
      </c>
      <c r="P130" s="44">
        <v>4.25</v>
      </c>
      <c r="Q130" s="44">
        <v>4.25</v>
      </c>
      <c r="R130" s="44">
        <v>4.2489999999999997</v>
      </c>
      <c r="S130" s="45"/>
      <c r="T130" s="45"/>
    </row>
    <row r="131" spans="15:20" ht="13.5" customHeight="1">
      <c r="O131" s="43">
        <v>43448</v>
      </c>
      <c r="P131" s="44">
        <v>4.2511859999999997</v>
      </c>
      <c r="Q131" s="44">
        <v>4.25</v>
      </c>
      <c r="R131" s="44">
        <v>4.2459999999999996</v>
      </c>
      <c r="S131" s="45"/>
      <c r="T131" s="45"/>
    </row>
    <row r="132" spans="15:20" ht="13.5" customHeight="1">
      <c r="O132" s="43">
        <v>43455</v>
      </c>
      <c r="P132" s="44">
        <v>4.241028</v>
      </c>
      <c r="Q132" s="44">
        <v>4.25</v>
      </c>
      <c r="R132" s="44">
        <v>4.2439999999999998</v>
      </c>
      <c r="S132" s="45"/>
      <c r="T132" s="45"/>
    </row>
    <row r="133" spans="15:20" ht="13.5" customHeight="1">
      <c r="O133" s="43">
        <v>43462</v>
      </c>
      <c r="P133" s="44" t="e">
        <v>#N/A</v>
      </c>
      <c r="Q133" s="44" t="e">
        <v>#N/A</v>
      </c>
      <c r="R133" s="44" t="e">
        <v>#N/A</v>
      </c>
      <c r="S133" s="45"/>
      <c r="T133" s="45"/>
    </row>
    <row r="134" spans="15:20" ht="13.5" customHeight="1">
      <c r="O134" s="43">
        <v>43469</v>
      </c>
      <c r="P134" s="44">
        <v>4.2564099999999998</v>
      </c>
      <c r="Q134" s="44">
        <v>4.25</v>
      </c>
      <c r="R134" s="44">
        <v>4.25</v>
      </c>
      <c r="S134" s="45"/>
      <c r="T134" s="45"/>
    </row>
    <row r="135" spans="15:20" ht="13.5" customHeight="1">
      <c r="O135" s="43">
        <v>43476</v>
      </c>
      <c r="P135" s="44">
        <v>4.2552240000000001</v>
      </c>
      <c r="Q135" s="44">
        <v>4.25</v>
      </c>
      <c r="R135" s="44">
        <v>4.2510000000000003</v>
      </c>
      <c r="S135" s="45"/>
      <c r="T135" s="45"/>
    </row>
    <row r="136" spans="15:20" ht="13.5" customHeight="1">
      <c r="O136" s="43">
        <v>43483</v>
      </c>
      <c r="P136" s="44">
        <v>4.2562540000000002</v>
      </c>
      <c r="Q136" s="44">
        <v>4.25</v>
      </c>
      <c r="R136" s="44">
        <v>4.2520000000000007</v>
      </c>
      <c r="S136" s="45"/>
      <c r="T136" s="45"/>
    </row>
    <row r="137" spans="15:20" ht="13.5" customHeight="1">
      <c r="O137" s="43">
        <v>43490</v>
      </c>
      <c r="P137" s="44">
        <v>4.2544890000000004</v>
      </c>
      <c r="Q137" s="44">
        <v>4.25</v>
      </c>
      <c r="R137" s="44">
        <v>4.2520000000000007</v>
      </c>
      <c r="S137" s="45"/>
      <c r="T137" s="45"/>
    </row>
    <row r="138" spans="15:20" ht="13.5" customHeight="1">
      <c r="O138" s="43">
        <v>43497</v>
      </c>
      <c r="P138" s="44">
        <v>4.25122</v>
      </c>
      <c r="Q138" s="44">
        <v>4.25</v>
      </c>
      <c r="R138" s="44">
        <v>4.2510000000000003</v>
      </c>
      <c r="S138" s="45"/>
      <c r="T138" s="45"/>
    </row>
    <row r="139" spans="15:20" ht="13.5" customHeight="1">
      <c r="O139" s="43">
        <v>43504</v>
      </c>
      <c r="P139" s="44">
        <v>4.2613120000000002</v>
      </c>
      <c r="Q139" s="44">
        <v>4.25</v>
      </c>
      <c r="R139" s="44">
        <v>4.2560000000000002</v>
      </c>
      <c r="S139" s="45"/>
      <c r="T139" s="45"/>
    </row>
    <row r="140" spans="15:20" ht="13.5" customHeight="1">
      <c r="O140" s="43">
        <v>43511</v>
      </c>
      <c r="P140" s="44">
        <v>4.2541909999999996</v>
      </c>
      <c r="Q140" s="44">
        <v>4.25</v>
      </c>
      <c r="R140" s="44">
        <v>4.2540000000000004</v>
      </c>
      <c r="S140" s="45"/>
      <c r="T140" s="45"/>
    </row>
    <row r="141" spans="15:20" ht="13.5" customHeight="1">
      <c r="O141" s="43">
        <v>43518</v>
      </c>
      <c r="P141" s="44">
        <v>4.2573239999999997</v>
      </c>
      <c r="Q141" s="44">
        <v>4.25</v>
      </c>
      <c r="R141" s="44">
        <v>4.2530000000000001</v>
      </c>
      <c r="S141" s="45"/>
      <c r="T141" s="45"/>
    </row>
    <row r="142" spans="15:20" ht="13.5" customHeight="1">
      <c r="O142" s="43">
        <v>43525</v>
      </c>
      <c r="P142" s="44">
        <v>4.2549159999999997</v>
      </c>
      <c r="Q142" s="44">
        <v>4.25</v>
      </c>
      <c r="R142" s="44">
        <v>4.2540000000000004</v>
      </c>
      <c r="S142" s="45"/>
      <c r="T142" s="45"/>
    </row>
    <row r="143" spans="15:20" ht="13.5" customHeight="1">
      <c r="O143" s="43">
        <v>43532</v>
      </c>
      <c r="P143" s="44">
        <v>4.2522640000000003</v>
      </c>
      <c r="Q143" s="44">
        <v>4.25</v>
      </c>
      <c r="R143" s="44">
        <v>4.2520000000000007</v>
      </c>
      <c r="S143" s="45"/>
      <c r="T143" s="45"/>
    </row>
    <row r="144" spans="15:20" ht="13.5" customHeight="1">
      <c r="O144" s="43">
        <v>43539</v>
      </c>
      <c r="P144" s="44">
        <v>4.2521719999999998</v>
      </c>
      <c r="Q144" s="44">
        <v>4.25</v>
      </c>
      <c r="R144" s="44">
        <v>4.2489999999999997</v>
      </c>
      <c r="S144" s="45"/>
      <c r="T144" s="45"/>
    </row>
    <row r="145" spans="15:20" ht="13.5" customHeight="1">
      <c r="O145" s="43">
        <v>43546</v>
      </c>
      <c r="P145" s="44">
        <v>4.261101</v>
      </c>
      <c r="Q145" s="44">
        <v>4.25</v>
      </c>
      <c r="R145" s="44">
        <v>4.2530000000000001</v>
      </c>
      <c r="S145" s="45"/>
      <c r="T145" s="45"/>
    </row>
    <row r="146" spans="15:20" ht="13.5" customHeight="1">
      <c r="O146" s="43">
        <v>43553</v>
      </c>
      <c r="P146" s="44">
        <v>4.2568970000000004</v>
      </c>
      <c r="Q146" s="44">
        <v>4.25</v>
      </c>
      <c r="R146" s="44">
        <v>4.2549999999999999</v>
      </c>
      <c r="S146" s="45"/>
      <c r="T146" s="45"/>
    </row>
    <row r="147" spans="15:20" ht="13.5" customHeight="1">
      <c r="O147" s="43">
        <v>43560</v>
      </c>
      <c r="P147" s="44">
        <v>4.2542549999999997</v>
      </c>
      <c r="Q147" s="44">
        <v>4.25</v>
      </c>
      <c r="R147" s="44">
        <v>4.2510000000000003</v>
      </c>
      <c r="S147" s="45"/>
      <c r="T147" s="45"/>
    </row>
    <row r="148" spans="15:20" ht="13.5" customHeight="1">
      <c r="O148" s="43">
        <v>43567</v>
      </c>
      <c r="P148" s="44">
        <v>4.2584369999999998</v>
      </c>
      <c r="Q148" s="44">
        <v>4.25</v>
      </c>
      <c r="R148" s="44">
        <v>4.2530000000000001</v>
      </c>
      <c r="S148" s="45"/>
      <c r="T148" s="45"/>
    </row>
    <row r="149" spans="15:20" ht="13.5" customHeight="1">
      <c r="O149" s="43">
        <v>43574</v>
      </c>
      <c r="P149" s="44" t="e">
        <v>#N/A</v>
      </c>
      <c r="Q149" s="44" t="e">
        <v>#N/A</v>
      </c>
      <c r="R149" s="44" t="e">
        <v>#N/A</v>
      </c>
      <c r="S149" s="45"/>
      <c r="T149" s="45"/>
    </row>
    <row r="150" spans="15:20" ht="13.5" customHeight="1">
      <c r="O150" s="43">
        <v>43581</v>
      </c>
      <c r="P150" s="44">
        <v>4.254912</v>
      </c>
      <c r="Q150" s="44">
        <v>4.25</v>
      </c>
      <c r="R150" s="44">
        <v>4.2530000000000001</v>
      </c>
      <c r="S150" s="45"/>
      <c r="T150" s="45"/>
    </row>
    <row r="151" spans="15:20" ht="13.5" customHeight="1">
      <c r="O151" s="43">
        <v>43588</v>
      </c>
      <c r="P151" s="44">
        <v>4.2537649999999996</v>
      </c>
      <c r="Q151" s="44">
        <v>4.25</v>
      </c>
      <c r="R151" s="44">
        <v>4.2540000000000004</v>
      </c>
      <c r="S151" s="45"/>
      <c r="T151" s="45"/>
    </row>
    <row r="152" spans="15:20" ht="13.5" customHeight="1">
      <c r="O152" s="43">
        <v>43595</v>
      </c>
      <c r="P152" s="44">
        <v>4.2521990000000001</v>
      </c>
      <c r="Q152" s="44">
        <v>4.25</v>
      </c>
      <c r="R152" s="44">
        <v>4.2549999999999999</v>
      </c>
      <c r="S152" s="45"/>
      <c r="T152" s="45"/>
    </row>
    <row r="153" spans="15:20" ht="13.5" customHeight="1">
      <c r="O153" s="43">
        <v>43602</v>
      </c>
      <c r="P153" s="44">
        <v>4.2638429999999996</v>
      </c>
      <c r="Q153" s="44">
        <v>4.25</v>
      </c>
      <c r="R153" s="44">
        <v>4.2569999999999997</v>
      </c>
      <c r="S153" s="45"/>
      <c r="T153" s="45"/>
    </row>
    <row r="154" spans="15:20" ht="13.5" customHeight="1">
      <c r="O154" s="43">
        <v>43609</v>
      </c>
      <c r="P154" s="44">
        <v>4.2692329999999998</v>
      </c>
      <c r="Q154" s="44">
        <v>4.25</v>
      </c>
      <c r="R154" s="44">
        <v>4.2619999999999996</v>
      </c>
      <c r="S154" s="45"/>
      <c r="T154" s="45"/>
    </row>
    <row r="155" spans="15:20" ht="13.5" customHeight="1">
      <c r="O155" s="43">
        <v>43616</v>
      </c>
      <c r="P155" s="44">
        <v>4.2674599999999998</v>
      </c>
      <c r="Q155" s="44">
        <v>4.25</v>
      </c>
      <c r="R155" s="44">
        <v>4.258</v>
      </c>
      <c r="S155" s="45"/>
      <c r="T155" s="45"/>
    </row>
    <row r="156" spans="15:20" ht="13.5" customHeight="1">
      <c r="O156" s="43">
        <v>43623</v>
      </c>
      <c r="P156" s="44">
        <v>4.2641309999999999</v>
      </c>
      <c r="Q156" s="44">
        <v>4.25</v>
      </c>
      <c r="R156" s="44">
        <v>4.2629999999999999</v>
      </c>
      <c r="S156" s="45"/>
      <c r="T156" s="45"/>
    </row>
    <row r="157" spans="15:20" ht="13.5" customHeight="1">
      <c r="O157" s="43">
        <v>43630</v>
      </c>
      <c r="P157" s="44">
        <v>4.261552</v>
      </c>
      <c r="Q157" s="44">
        <v>4.25</v>
      </c>
      <c r="R157" s="44">
        <v>4.2569999999999997</v>
      </c>
      <c r="S157" s="45"/>
      <c r="T157" s="45"/>
    </row>
    <row r="158" spans="15:20" ht="13.5" customHeight="1">
      <c r="O158" s="43">
        <v>43637</v>
      </c>
      <c r="P158" s="44">
        <v>4.2622910000000003</v>
      </c>
      <c r="Q158" s="44">
        <v>4.25</v>
      </c>
      <c r="R158" s="44">
        <v>4.2540000000000004</v>
      </c>
      <c r="S158" s="45"/>
      <c r="T158" s="45"/>
    </row>
    <row r="159" spans="15:20" ht="13.5" customHeight="1">
      <c r="O159" s="43">
        <v>43644</v>
      </c>
      <c r="P159" s="44">
        <v>4.2833759999999996</v>
      </c>
      <c r="Q159" s="44">
        <v>4.25</v>
      </c>
      <c r="R159" s="44">
        <v>4.2560000000000002</v>
      </c>
      <c r="S159" s="45"/>
      <c r="T159" s="45"/>
    </row>
    <row r="160" spans="15:20" ht="13.5" customHeight="1">
      <c r="O160" s="43">
        <v>43651</v>
      </c>
      <c r="P160" s="44">
        <v>4.2619309999999997</v>
      </c>
      <c r="Q160" s="44">
        <v>4.25</v>
      </c>
      <c r="R160" s="44">
        <v>4.2569999999999997</v>
      </c>
      <c r="S160" s="45"/>
      <c r="T160" s="45"/>
    </row>
    <row r="161" spans="15:20" ht="13.5" customHeight="1">
      <c r="O161" s="43">
        <v>43658</v>
      </c>
      <c r="P161" s="44">
        <v>4.2542210000000003</v>
      </c>
      <c r="Q161" s="44">
        <v>4.25</v>
      </c>
      <c r="R161" s="44">
        <v>4.2540000000000004</v>
      </c>
      <c r="S161" s="45"/>
      <c r="T161" s="45"/>
    </row>
    <row r="162" spans="15:20" ht="13.5" customHeight="1">
      <c r="O162" s="43">
        <v>43665</v>
      </c>
      <c r="P162" s="44">
        <v>4.2635949999999996</v>
      </c>
      <c r="Q162" s="44">
        <v>4.25</v>
      </c>
      <c r="R162" s="44">
        <v>4.2560000000000002</v>
      </c>
      <c r="S162" s="45"/>
      <c r="T162" s="45"/>
    </row>
    <row r="163" spans="15:20" ht="13.5" customHeight="1">
      <c r="O163" s="43">
        <v>43672</v>
      </c>
      <c r="P163" s="44">
        <v>4.266699</v>
      </c>
      <c r="Q163" s="44">
        <v>4.25</v>
      </c>
      <c r="R163" s="44">
        <v>4.2619999999999996</v>
      </c>
      <c r="S163" s="45"/>
      <c r="T163" s="45"/>
    </row>
    <row r="164" spans="15:20" ht="13.5" customHeight="1">
      <c r="O164" s="43">
        <v>43679</v>
      </c>
      <c r="P164" s="44">
        <v>4.2675299999999998</v>
      </c>
      <c r="Q164" s="44">
        <v>4.25</v>
      </c>
      <c r="R164" s="44">
        <v>4.2649999999999997</v>
      </c>
      <c r="S164" s="45"/>
      <c r="T164" s="45"/>
    </row>
    <row r="165" spans="15:20" ht="13.5" customHeight="1">
      <c r="O165" s="43">
        <v>43686</v>
      </c>
      <c r="P165" s="44">
        <v>4.2637530000000003</v>
      </c>
      <c r="Q165" s="44">
        <v>4.25</v>
      </c>
      <c r="R165" s="44">
        <v>4.2639999999999993</v>
      </c>
      <c r="S165" s="45"/>
      <c r="T165" s="45"/>
    </row>
    <row r="166" spans="15:20" ht="13.5" customHeight="1">
      <c r="O166" s="43">
        <v>43693</v>
      </c>
      <c r="P166" s="44">
        <v>4.2698410000000004</v>
      </c>
      <c r="Q166" s="44">
        <v>4.25</v>
      </c>
      <c r="R166" s="44">
        <v>4.2649999999999997</v>
      </c>
      <c r="S166" s="45"/>
      <c r="T166" s="45"/>
    </row>
    <row r="167" spans="15:20" ht="13.5" customHeight="1">
      <c r="O167" s="43">
        <v>43700</v>
      </c>
      <c r="P167" s="44">
        <v>4.2756829999999999</v>
      </c>
      <c r="Q167" s="44">
        <v>4.25</v>
      </c>
      <c r="R167" s="44">
        <v>4.2680000000000007</v>
      </c>
      <c r="S167" s="45"/>
      <c r="T167" s="45"/>
    </row>
    <row r="168" spans="15:20" ht="13.5" customHeight="1">
      <c r="O168" s="43">
        <v>43707</v>
      </c>
      <c r="P168" s="44">
        <v>4.2756460000000001</v>
      </c>
      <c r="Q168" s="44">
        <v>4.25</v>
      </c>
      <c r="R168" s="44">
        <v>4.2700000000000005</v>
      </c>
      <c r="S168" s="45"/>
      <c r="T168" s="45"/>
    </row>
    <row r="169" spans="15:20" ht="13.5" customHeight="1">
      <c r="O169" s="43">
        <v>43714</v>
      </c>
      <c r="P169" s="44">
        <v>4.2646800000000002</v>
      </c>
      <c r="Q169" s="44">
        <v>4.25</v>
      </c>
      <c r="R169" s="44">
        <v>4.26</v>
      </c>
      <c r="S169" s="45"/>
      <c r="T169" s="45"/>
    </row>
    <row r="170" spans="15:20" ht="13.5" customHeight="1">
      <c r="O170" s="43">
        <v>43721</v>
      </c>
      <c r="P170" s="44">
        <v>4.2533339999999997</v>
      </c>
      <c r="Q170" s="44">
        <v>4.25</v>
      </c>
      <c r="R170" s="44">
        <v>4.2510000000000003</v>
      </c>
      <c r="S170" s="45"/>
      <c r="T170" s="45"/>
    </row>
    <row r="171" spans="15:20" ht="13.5" customHeight="1">
      <c r="O171" s="43">
        <v>43728</v>
      </c>
      <c r="P171" s="44">
        <v>4.2539730000000002</v>
      </c>
      <c r="Q171" s="44">
        <v>4.25</v>
      </c>
      <c r="R171" s="44">
        <v>4.25</v>
      </c>
      <c r="S171" s="45"/>
      <c r="T171" s="45"/>
    </row>
    <row r="172" spans="15:20" ht="13.5" customHeight="1">
      <c r="O172" s="43">
        <v>43735</v>
      </c>
      <c r="P172" s="44">
        <v>4.2548779999999997</v>
      </c>
      <c r="Q172" s="44">
        <v>4.25</v>
      </c>
      <c r="R172" s="44">
        <v>4.2510000000000003</v>
      </c>
      <c r="S172" s="45"/>
      <c r="T172" s="45"/>
    </row>
    <row r="173" spans="15:20" ht="13.5" customHeight="1">
      <c r="O173" s="43">
        <v>43742</v>
      </c>
      <c r="P173" s="44">
        <v>4.2554020000000001</v>
      </c>
      <c r="Q173" s="44">
        <v>4.25</v>
      </c>
      <c r="R173" s="44">
        <v>4.2510000000000003</v>
      </c>
      <c r="S173" s="45"/>
      <c r="T173" s="45"/>
    </row>
    <row r="174" spans="15:20" ht="13.5" customHeight="1">
      <c r="O174" s="43">
        <v>43749</v>
      </c>
      <c r="P174" s="44">
        <v>4.2605529999999998</v>
      </c>
      <c r="Q174" s="44">
        <v>4.25</v>
      </c>
      <c r="R174" s="44">
        <v>4.2510000000000003</v>
      </c>
      <c r="S174" s="45"/>
      <c r="T174" s="45"/>
    </row>
    <row r="175" spans="15:20" ht="13.5" customHeight="1">
      <c r="O175" s="43">
        <v>43756</v>
      </c>
      <c r="P175" s="44">
        <v>4.2580809999999998</v>
      </c>
      <c r="Q175" s="44">
        <v>4.25</v>
      </c>
      <c r="R175" s="44">
        <v>4.2520000000000007</v>
      </c>
      <c r="S175" s="45"/>
      <c r="T175" s="45"/>
    </row>
    <row r="176" spans="15:20" ht="13.5" customHeight="1">
      <c r="O176" s="43">
        <v>43763</v>
      </c>
      <c r="P176" s="44">
        <v>4.2646030000000001</v>
      </c>
      <c r="Q176" s="44">
        <v>4.25</v>
      </c>
      <c r="R176" s="44">
        <v>4.2569999999999997</v>
      </c>
      <c r="S176" s="45"/>
      <c r="T176" s="45"/>
    </row>
    <row r="177" spans="15:20" ht="13.5" customHeight="1">
      <c r="O177" s="43">
        <v>43770</v>
      </c>
      <c r="P177" s="44">
        <v>4.2540287899999996</v>
      </c>
      <c r="Q177" s="44">
        <v>4.25</v>
      </c>
      <c r="R177" s="44">
        <v>4.2549999999999999</v>
      </c>
      <c r="S177" s="45"/>
      <c r="T177" s="45"/>
    </row>
    <row r="178" spans="15:20" ht="13.5" customHeight="1">
      <c r="O178" s="43">
        <v>43777</v>
      </c>
      <c r="P178" s="44">
        <v>4.254111</v>
      </c>
      <c r="Q178" s="44">
        <v>4.25</v>
      </c>
      <c r="R178" s="44">
        <v>4.2510000000000003</v>
      </c>
      <c r="S178" s="45"/>
      <c r="T178" s="45"/>
    </row>
    <row r="179" spans="15:20" ht="13.5" customHeight="1">
      <c r="O179" s="43">
        <v>43784</v>
      </c>
      <c r="P179" s="44">
        <v>4.253412</v>
      </c>
      <c r="Q179" s="44">
        <v>4.25</v>
      </c>
      <c r="R179" s="44">
        <v>4.2510000000000003</v>
      </c>
      <c r="S179" s="45"/>
      <c r="T179" s="45"/>
    </row>
    <row r="180" spans="15:20" ht="13.5" customHeight="1">
      <c r="O180" s="43">
        <v>43791</v>
      </c>
      <c r="P180" s="44">
        <v>4.2693969999999997</v>
      </c>
      <c r="Q180" s="44">
        <v>4.25</v>
      </c>
      <c r="R180" s="44">
        <v>4.2560000000000002</v>
      </c>
      <c r="S180" s="45"/>
      <c r="T180" s="45"/>
    </row>
    <row r="181" spans="15:20" ht="13.5" customHeight="1">
      <c r="O181" s="43">
        <v>43798</v>
      </c>
      <c r="P181" s="44">
        <v>4.2545890000000002</v>
      </c>
      <c r="Q181" s="44">
        <v>4.25</v>
      </c>
      <c r="R181" s="44">
        <v>4.2540000000000004</v>
      </c>
      <c r="S181" s="45"/>
      <c r="T181" s="45"/>
    </row>
    <row r="182" spans="15:20" ht="13.5" customHeight="1">
      <c r="O182" s="43">
        <v>43805</v>
      </c>
      <c r="P182" s="44">
        <v>4.2649309999999998</v>
      </c>
      <c r="Q182" s="44">
        <v>4.25</v>
      </c>
      <c r="R182" s="44">
        <v>4.258</v>
      </c>
      <c r="S182" s="45"/>
      <c r="T182" s="45"/>
    </row>
    <row r="183" spans="15:20" ht="13.5" customHeight="1">
      <c r="O183" s="43">
        <v>43812</v>
      </c>
      <c r="P183" s="44">
        <v>4.2559680000000002</v>
      </c>
      <c r="Q183" s="44">
        <v>4.25</v>
      </c>
      <c r="R183" s="44">
        <v>4.2489999999999997</v>
      </c>
      <c r="S183" s="45"/>
      <c r="T183" s="45"/>
    </row>
    <row r="184" spans="15:20" ht="13.5" customHeight="1">
      <c r="O184" s="43">
        <v>43819</v>
      </c>
      <c r="P184" s="44">
        <v>4.2562879999999996</v>
      </c>
      <c r="Q184" s="44">
        <v>4.25</v>
      </c>
      <c r="R184" s="44">
        <v>4.2510000000000003</v>
      </c>
      <c r="S184" s="45"/>
      <c r="T184" s="45"/>
    </row>
    <row r="185" spans="15:20" ht="13.5" customHeight="1">
      <c r="O185" s="43">
        <v>43826</v>
      </c>
      <c r="P185" s="44">
        <v>4.2594339999999997</v>
      </c>
      <c r="Q185" s="44">
        <v>4.25</v>
      </c>
      <c r="R185" s="44">
        <v>4.2540000000000004</v>
      </c>
      <c r="S185" s="45"/>
      <c r="T185" s="45"/>
    </row>
    <row r="186" spans="15:20" ht="13.5" customHeight="1">
      <c r="O186" s="43">
        <v>43833</v>
      </c>
      <c r="P186" s="44">
        <v>4.2641980000000004</v>
      </c>
      <c r="Q186" s="44">
        <v>4.25</v>
      </c>
      <c r="R186" s="44">
        <v>4.2610000000000001</v>
      </c>
      <c r="S186" s="45"/>
      <c r="T186" s="45"/>
    </row>
    <row r="187" spans="15:20" ht="13.5" customHeight="1">
      <c r="O187" s="43">
        <v>43840</v>
      </c>
      <c r="P187" s="44">
        <v>4.2605469999999999</v>
      </c>
      <c r="Q187" s="44">
        <v>4.25</v>
      </c>
      <c r="R187" s="44">
        <v>4.2569999999999997</v>
      </c>
      <c r="S187" s="45"/>
      <c r="T187" s="45"/>
    </row>
    <row r="188" spans="15:20" ht="13.5" customHeight="1">
      <c r="O188" s="43">
        <v>43847</v>
      </c>
      <c r="P188" s="44">
        <v>4.2540529999999999</v>
      </c>
      <c r="Q188" s="44">
        <v>4.25</v>
      </c>
      <c r="R188" s="44">
        <v>4.2520000000000007</v>
      </c>
      <c r="S188" s="45"/>
      <c r="T188" s="45"/>
    </row>
    <row r="189" spans="15:20" ht="13.5" customHeight="1">
      <c r="O189" s="43">
        <v>43854</v>
      </c>
      <c r="P189" s="44">
        <v>4.2523569999999999</v>
      </c>
      <c r="Q189" s="44">
        <v>4.25</v>
      </c>
      <c r="R189" s="44">
        <v>4.2530000000000001</v>
      </c>
      <c r="S189" s="45"/>
      <c r="T189" s="45"/>
    </row>
    <row r="190" spans="15:20" ht="13.5" customHeight="1">
      <c r="O190" s="43">
        <v>43861</v>
      </c>
      <c r="P190" s="44">
        <v>4.2557700000000001</v>
      </c>
      <c r="Q190" s="44">
        <v>4.25</v>
      </c>
      <c r="R190" s="44">
        <v>4.2540000000000004</v>
      </c>
      <c r="S190" s="45"/>
      <c r="T190" s="45"/>
    </row>
    <row r="191" spans="15:20" ht="13.5" customHeight="1">
      <c r="O191" s="43">
        <v>43868</v>
      </c>
      <c r="P191" s="44">
        <v>4.255941</v>
      </c>
      <c r="Q191" s="44">
        <v>4.25</v>
      </c>
      <c r="R191" s="44">
        <v>4.2530000000000001</v>
      </c>
      <c r="S191" s="45"/>
      <c r="T191" s="45"/>
    </row>
    <row r="192" spans="15:20" ht="13.5" customHeight="1">
      <c r="O192" s="43">
        <v>43875</v>
      </c>
      <c r="P192" s="44">
        <v>4.2535670000000003</v>
      </c>
      <c r="Q192" s="44">
        <v>4.25</v>
      </c>
      <c r="R192" s="44">
        <v>4.2510000000000003</v>
      </c>
      <c r="S192" s="45"/>
      <c r="T192" s="45"/>
    </row>
    <row r="193" spans="12:21" ht="13.5" customHeight="1">
      <c r="O193" s="43">
        <v>43882</v>
      </c>
      <c r="P193" s="44">
        <v>4.2630499999999998</v>
      </c>
      <c r="Q193" s="44">
        <v>4.25</v>
      </c>
      <c r="R193" s="44">
        <v>4.2510000000000003</v>
      </c>
      <c r="S193" s="45"/>
      <c r="T193" s="45"/>
    </row>
    <row r="194" spans="12:21" ht="13.5" customHeight="1">
      <c r="O194" s="43">
        <v>43889</v>
      </c>
      <c r="P194" s="44">
        <v>4.2588030000000003</v>
      </c>
      <c r="Q194" s="44">
        <v>4.25</v>
      </c>
      <c r="R194" s="44">
        <v>4.2530000000000001</v>
      </c>
      <c r="S194" s="45"/>
      <c r="T194" s="45"/>
    </row>
    <row r="195" spans="12:21" ht="13.5" customHeight="1">
      <c r="O195" s="43">
        <v>43896</v>
      </c>
      <c r="P195" s="44">
        <v>4.2563829999999996</v>
      </c>
      <c r="Q195" s="44">
        <v>4.25</v>
      </c>
      <c r="R195" s="44">
        <v>4.2520000000000007</v>
      </c>
      <c r="S195" s="45"/>
      <c r="T195" s="45"/>
    </row>
    <row r="196" spans="12:21" ht="13.5" customHeight="1">
      <c r="O196" s="43">
        <v>43903</v>
      </c>
      <c r="P196" s="44">
        <v>4.2556570000000002</v>
      </c>
      <c r="Q196" s="44">
        <v>4.25</v>
      </c>
      <c r="R196" s="44">
        <v>4.2520000000000007</v>
      </c>
      <c r="S196" s="45"/>
      <c r="T196" s="45"/>
    </row>
    <row r="197" spans="12:21" ht="13.5" customHeight="1">
      <c r="O197" s="43">
        <v>43910</v>
      </c>
      <c r="P197" s="44">
        <v>4.1900000000000004</v>
      </c>
      <c r="Q197" s="44">
        <v>4.25</v>
      </c>
      <c r="R197" s="44">
        <v>4.1859999999999999</v>
      </c>
      <c r="S197" s="45"/>
      <c r="T197" s="45"/>
    </row>
    <row r="198" spans="12:21" ht="13.5" customHeight="1">
      <c r="O198" s="43">
        <v>43917</v>
      </c>
      <c r="P198" s="44">
        <v>3.9130230000000004</v>
      </c>
      <c r="Q198" s="44">
        <v>4.25</v>
      </c>
      <c r="R198" s="44">
        <v>3.907</v>
      </c>
      <c r="S198" s="45"/>
      <c r="T198" s="45"/>
    </row>
    <row r="199" spans="12:21" ht="13.5" customHeight="1">
      <c r="O199" s="43">
        <v>43924</v>
      </c>
      <c r="P199" s="44">
        <v>3.7161019999999998</v>
      </c>
      <c r="Q199" s="44">
        <v>3.75</v>
      </c>
      <c r="R199" s="44">
        <v>3.71</v>
      </c>
      <c r="S199" s="45"/>
      <c r="T199" s="45"/>
    </row>
    <row r="200" spans="12:21" ht="13.5" customHeight="1">
      <c r="O200" s="43">
        <v>43931</v>
      </c>
      <c r="P200" s="44" t="e">
        <v>#N/A</v>
      </c>
      <c r="Q200" s="44" t="e">
        <v>#N/A</v>
      </c>
      <c r="R200" s="44" t="e">
        <v>#N/A</v>
      </c>
      <c r="S200" s="45"/>
      <c r="T200" s="45"/>
    </row>
    <row r="201" spans="12:21" ht="13.5" customHeight="1">
      <c r="O201" s="43">
        <v>43938</v>
      </c>
      <c r="P201" s="44">
        <v>3.7187489999999999</v>
      </c>
      <c r="Q201" s="44">
        <v>3.75</v>
      </c>
      <c r="R201" s="44">
        <v>3.7080000000000002</v>
      </c>
      <c r="S201" s="45"/>
      <c r="T201" s="45"/>
    </row>
    <row r="202" spans="12:21" ht="13.5" customHeight="1">
      <c r="O202" s="43">
        <v>43945</v>
      </c>
      <c r="P202" s="44">
        <v>3.7183460000000004</v>
      </c>
      <c r="Q202" s="44">
        <v>3.75</v>
      </c>
      <c r="R202" s="44">
        <v>3.7069999999999999</v>
      </c>
      <c r="S202" s="45"/>
      <c r="T202" s="45"/>
    </row>
    <row r="203" spans="12:21" ht="13.5" customHeight="1">
      <c r="O203" s="43">
        <v>43952</v>
      </c>
      <c r="P203" s="44" t="e">
        <v>#N/A</v>
      </c>
      <c r="Q203" s="44" t="e">
        <v>#N/A</v>
      </c>
      <c r="R203" s="44" t="e">
        <v>#N/A</v>
      </c>
      <c r="S203" s="45"/>
      <c r="T203" s="45"/>
    </row>
    <row r="204" spans="12:21" ht="13.5" customHeight="1">
      <c r="O204" s="43">
        <v>43959</v>
      </c>
      <c r="P204" s="44">
        <v>3.2634850000000002</v>
      </c>
      <c r="Q204" s="44">
        <v>3.25</v>
      </c>
      <c r="R204" s="44">
        <v>3.2509999999999999</v>
      </c>
      <c r="S204" s="45"/>
      <c r="T204" s="45"/>
    </row>
    <row r="205" spans="12:21" ht="13.5" customHeight="1">
      <c r="O205" s="43">
        <v>43966</v>
      </c>
      <c r="P205" s="44">
        <v>3.2261169999999999</v>
      </c>
      <c r="Q205" s="44">
        <v>3.25</v>
      </c>
      <c r="R205" s="44">
        <v>3.222</v>
      </c>
      <c r="S205" s="45"/>
      <c r="T205" s="45"/>
    </row>
    <row r="206" spans="12:21" ht="13.5" customHeight="1">
      <c r="O206" s="43">
        <v>43973</v>
      </c>
      <c r="P206" s="44">
        <v>3.1974109999999998</v>
      </c>
      <c r="Q206" s="44">
        <v>3.25</v>
      </c>
      <c r="R206" s="44">
        <v>3.19</v>
      </c>
      <c r="S206" s="45"/>
      <c r="T206" s="45"/>
    </row>
    <row r="207" spans="12:21" s="39" customFormat="1" ht="13.5" customHeight="1">
      <c r="L207" s="22"/>
      <c r="O207" s="43">
        <v>43980</v>
      </c>
      <c r="P207" s="44">
        <v>3.2516699999999994</v>
      </c>
      <c r="Q207" s="44">
        <v>3.25</v>
      </c>
      <c r="R207" s="44">
        <v>3.2480000000000002</v>
      </c>
      <c r="S207" s="45"/>
      <c r="T207" s="45"/>
      <c r="U207" s="23"/>
    </row>
    <row r="208" spans="12:21" s="39" customFormat="1" ht="13.5" customHeight="1">
      <c r="L208" s="22"/>
      <c r="O208" s="43">
        <v>43987</v>
      </c>
      <c r="P208" s="44">
        <v>2.7510620000000001</v>
      </c>
      <c r="Q208" s="44">
        <v>2.75</v>
      </c>
      <c r="R208" s="44">
        <v>2.7480000000000002</v>
      </c>
      <c r="S208" s="45"/>
      <c r="T208" s="45"/>
      <c r="U208" s="23"/>
    </row>
    <row r="209" spans="12:21" s="39" customFormat="1" ht="13.5" customHeight="1">
      <c r="L209" s="22"/>
      <c r="O209" s="43">
        <v>43994</v>
      </c>
      <c r="P209" s="44">
        <v>2.7465329999999999</v>
      </c>
      <c r="Q209" s="44">
        <v>2.75</v>
      </c>
      <c r="R209" s="44">
        <v>2.7449999999999997</v>
      </c>
      <c r="S209" s="45"/>
      <c r="T209" s="45"/>
      <c r="U209" s="23"/>
    </row>
    <row r="210" spans="12:21" s="39" customFormat="1" ht="13.5" customHeight="1">
      <c r="L210" s="22"/>
      <c r="O210" s="43">
        <v>44001</v>
      </c>
      <c r="P210" s="44">
        <v>2.7580089999999999</v>
      </c>
      <c r="Q210" s="44">
        <v>2.75</v>
      </c>
      <c r="R210" s="44">
        <v>2.7550000000000003</v>
      </c>
      <c r="S210" s="45"/>
      <c r="T210" s="45"/>
      <c r="U210" s="23"/>
    </row>
    <row r="211" spans="12:21" s="39" customFormat="1" ht="13.5" customHeight="1">
      <c r="L211" s="22"/>
      <c r="O211" s="43">
        <v>44008</v>
      </c>
      <c r="P211" s="44">
        <v>2.765657</v>
      </c>
      <c r="Q211" s="44">
        <v>2.75</v>
      </c>
      <c r="R211" s="44">
        <v>2.7550000000000003</v>
      </c>
      <c r="S211" s="45"/>
      <c r="T211" s="45"/>
      <c r="U211" s="23"/>
    </row>
    <row r="212" spans="12:21" s="39" customFormat="1" ht="13.5" customHeight="1">
      <c r="L212" s="22"/>
      <c r="O212" s="43">
        <v>44015</v>
      </c>
      <c r="P212" s="44">
        <v>2.5036260000000001</v>
      </c>
      <c r="Q212" s="44">
        <v>2.5</v>
      </c>
      <c r="R212" s="44">
        <v>2.4929999999999999</v>
      </c>
      <c r="S212" s="45"/>
      <c r="T212" s="45"/>
      <c r="U212" s="23"/>
    </row>
    <row r="213" spans="12:21" ht="13.5" customHeight="1">
      <c r="O213" s="43">
        <v>44022</v>
      </c>
      <c r="P213" s="44">
        <v>2.492677</v>
      </c>
      <c r="Q213" s="44">
        <v>2.5</v>
      </c>
      <c r="R213" s="44">
        <v>2.4889999999999999</v>
      </c>
      <c r="S213" s="45"/>
      <c r="T213" s="45"/>
    </row>
    <row r="214" spans="12:21" ht="13.5" customHeight="1">
      <c r="O214" s="43">
        <v>44029</v>
      </c>
      <c r="P214" s="44">
        <v>2.494148</v>
      </c>
      <c r="Q214" s="44">
        <v>2.5</v>
      </c>
      <c r="R214" s="44">
        <v>2.4889999999999999</v>
      </c>
      <c r="S214" s="45"/>
      <c r="T214" s="45"/>
    </row>
    <row r="215" spans="12:21" ht="13.5" customHeight="1">
      <c r="O215" s="43">
        <v>44036</v>
      </c>
      <c r="P215" s="44">
        <v>2.4900000000000002</v>
      </c>
      <c r="Q215" s="44">
        <v>2.5</v>
      </c>
      <c r="R215" s="44">
        <v>2.4860000000000002</v>
      </c>
      <c r="S215" s="45"/>
      <c r="T215" s="45"/>
    </row>
    <row r="216" spans="12:21" ht="13.5" customHeight="1">
      <c r="O216" s="43">
        <v>44043</v>
      </c>
      <c r="P216" s="44">
        <v>2.4609019999999999</v>
      </c>
      <c r="Q216" s="44">
        <v>2.5</v>
      </c>
      <c r="R216" s="44">
        <v>2.4570000000000003</v>
      </c>
      <c r="S216" s="45"/>
      <c r="T216" s="45"/>
    </row>
    <row r="217" spans="12:21" ht="13.5" customHeight="1">
      <c r="O217" s="43">
        <v>44050</v>
      </c>
      <c r="P217" s="44" t="e">
        <v>#N/A</v>
      </c>
      <c r="Q217" s="44" t="e">
        <v>#N/A</v>
      </c>
      <c r="R217" s="44" t="e">
        <v>#N/A</v>
      </c>
      <c r="S217" s="45"/>
      <c r="T217" s="45"/>
    </row>
    <row r="218" spans="12:21" ht="13.5" customHeight="1">
      <c r="O218" s="43">
        <v>44057</v>
      </c>
      <c r="P218" s="44">
        <v>2.2191390000000002</v>
      </c>
      <c r="Q218" s="44">
        <v>2.25</v>
      </c>
      <c r="R218" s="44">
        <v>2.2149999999999999</v>
      </c>
      <c r="S218" s="45"/>
      <c r="T218" s="45"/>
    </row>
    <row r="219" spans="12:21" ht="13.5" customHeight="1">
      <c r="O219" s="43">
        <v>44064</v>
      </c>
      <c r="P219" s="44">
        <v>2.216011</v>
      </c>
      <c r="Q219" s="44">
        <v>2.25</v>
      </c>
      <c r="R219" s="44">
        <v>2.214</v>
      </c>
      <c r="S219" s="45"/>
      <c r="T219" s="45"/>
    </row>
    <row r="220" spans="12:21" ht="13.5" customHeight="1">
      <c r="O220" s="43">
        <v>44071</v>
      </c>
      <c r="P220" s="44">
        <v>2.2217030000000002</v>
      </c>
      <c r="Q220" s="44">
        <v>2.25</v>
      </c>
      <c r="R220" s="44">
        <v>2.222</v>
      </c>
      <c r="S220" s="45"/>
      <c r="T220" s="45"/>
    </row>
    <row r="221" spans="12:21" ht="13.5" customHeight="1">
      <c r="O221" s="43">
        <v>44078</v>
      </c>
      <c r="P221" s="44">
        <v>2.0028800000000002</v>
      </c>
      <c r="Q221" s="44">
        <v>2</v>
      </c>
      <c r="R221" s="44">
        <v>1.9980000000000002</v>
      </c>
      <c r="S221" s="45"/>
      <c r="T221" s="45"/>
    </row>
    <row r="222" spans="12:21" ht="13.5" customHeight="1">
      <c r="O222" s="43">
        <v>44085</v>
      </c>
      <c r="P222" s="44">
        <v>1.9836590000000001</v>
      </c>
      <c r="Q222" s="44">
        <v>2</v>
      </c>
      <c r="R222" s="44">
        <v>1.9789999999999999</v>
      </c>
      <c r="S222" s="45"/>
      <c r="T222" s="45"/>
    </row>
    <row r="223" spans="12:21" ht="13.5" customHeight="1">
      <c r="O223" s="43">
        <v>44092</v>
      </c>
      <c r="P223" s="44">
        <v>2.0032610000000002</v>
      </c>
      <c r="Q223" s="44">
        <v>2</v>
      </c>
      <c r="R223" s="44">
        <v>1.9970000000000001</v>
      </c>
      <c r="S223" s="45"/>
      <c r="T223" s="45"/>
    </row>
    <row r="224" spans="12:21" ht="13.5" customHeight="1">
      <c r="O224" s="43">
        <v>44099</v>
      </c>
      <c r="P224" s="44">
        <v>2.0031249999999998</v>
      </c>
      <c r="Q224" s="44">
        <v>2</v>
      </c>
      <c r="R224" s="44">
        <v>2.0009999999999999</v>
      </c>
      <c r="S224" s="45"/>
      <c r="T224" s="45"/>
    </row>
    <row r="225" spans="15:20" ht="13.5" customHeight="1">
      <c r="O225" s="43">
        <v>44106</v>
      </c>
      <c r="P225" s="44">
        <v>1.7527090000000003</v>
      </c>
      <c r="Q225" s="44">
        <v>1.7500000000000002</v>
      </c>
      <c r="R225" s="44">
        <v>1.752</v>
      </c>
      <c r="S225" s="45"/>
      <c r="T225" s="45"/>
    </row>
    <row r="226" spans="15:20" ht="13.5" customHeight="1">
      <c r="O226" s="43">
        <v>44113</v>
      </c>
      <c r="P226" s="44">
        <v>1.7420770000000001</v>
      </c>
      <c r="Q226" s="44">
        <v>1.7500000000000002</v>
      </c>
      <c r="R226" s="44">
        <v>1.7420000000000002</v>
      </c>
      <c r="S226" s="45"/>
      <c r="T226" s="45"/>
    </row>
    <row r="227" spans="15:20" ht="13.5" customHeight="1">
      <c r="O227" s="43">
        <v>44120</v>
      </c>
      <c r="P227" s="44">
        <v>1.7544090000000001</v>
      </c>
      <c r="Q227" s="44">
        <v>1.7500000000000002</v>
      </c>
      <c r="R227" s="44">
        <v>1.7500000000000002</v>
      </c>
      <c r="S227" s="45"/>
      <c r="T227" s="45"/>
    </row>
    <row r="228" spans="15:20" ht="13.5" customHeight="1">
      <c r="O228" s="43">
        <v>44127</v>
      </c>
      <c r="P228" s="44">
        <v>1.752033</v>
      </c>
      <c r="Q228" s="44">
        <v>1.7500000000000002</v>
      </c>
      <c r="R228" s="44">
        <v>1.7469999999999999</v>
      </c>
      <c r="S228" s="45"/>
      <c r="T228" s="45"/>
    </row>
    <row r="229" spans="15:20" ht="13.5" customHeight="1">
      <c r="O229" s="43">
        <v>44134</v>
      </c>
      <c r="P229" s="44">
        <v>1.7465689999999998</v>
      </c>
      <c r="Q229" s="44">
        <v>1.7500000000000002</v>
      </c>
      <c r="R229" s="44">
        <v>1.7430000000000001</v>
      </c>
      <c r="S229" s="45"/>
      <c r="T229" s="45"/>
    </row>
    <row r="230" spans="15:20" ht="13.5" customHeight="1">
      <c r="O230" s="43">
        <v>44141</v>
      </c>
      <c r="P230" s="44">
        <v>1.7424569999999999</v>
      </c>
      <c r="Q230" s="44">
        <v>1.7500000000000002</v>
      </c>
      <c r="R230" s="44">
        <v>1.7350000000000001</v>
      </c>
      <c r="S230" s="45"/>
      <c r="T230" s="45"/>
    </row>
    <row r="231" spans="15:20" ht="13.5" customHeight="1">
      <c r="O231" s="43">
        <v>44148</v>
      </c>
      <c r="P231" s="44">
        <v>1.754286</v>
      </c>
      <c r="Q231" s="44">
        <v>1.7500000000000002</v>
      </c>
      <c r="R231" s="44">
        <v>1.746</v>
      </c>
      <c r="S231" s="45"/>
      <c r="T231" s="45"/>
    </row>
    <row r="232" spans="15:20" ht="13.5" customHeight="1">
      <c r="O232" s="43">
        <v>44155</v>
      </c>
      <c r="P232" s="44">
        <v>1.753746</v>
      </c>
      <c r="Q232" s="44">
        <v>1.7500000000000002</v>
      </c>
      <c r="R232" s="44">
        <v>1.748</v>
      </c>
      <c r="S232" s="45"/>
      <c r="T232" s="45"/>
    </row>
    <row r="233" spans="15:20" ht="13.5" customHeight="1">
      <c r="O233" s="43">
        <v>44162</v>
      </c>
      <c r="P233" s="44">
        <v>1.7537970000000001</v>
      </c>
      <c r="Q233" s="44">
        <v>1.7500000000000002</v>
      </c>
      <c r="R233" s="44">
        <v>1.7500000000000002</v>
      </c>
      <c r="S233" s="45"/>
      <c r="T233" s="45"/>
    </row>
    <row r="234" spans="15:20" ht="13.5" customHeight="1">
      <c r="O234" s="43">
        <v>44169</v>
      </c>
      <c r="P234" s="44">
        <v>1.7521770000000003</v>
      </c>
      <c r="Q234" s="44">
        <v>1.7500000000000002</v>
      </c>
      <c r="R234" s="44">
        <v>1.752</v>
      </c>
      <c r="S234" s="45"/>
      <c r="T234" s="45"/>
    </row>
    <row r="235" spans="15:20" ht="13.5" customHeight="1">
      <c r="O235" s="43">
        <v>44176</v>
      </c>
      <c r="P235" s="44">
        <v>1.758043</v>
      </c>
      <c r="Q235" s="44">
        <v>1.7500000000000002</v>
      </c>
      <c r="R235" s="44">
        <v>1.7500000000000002</v>
      </c>
      <c r="S235" s="45"/>
      <c r="T235" s="45"/>
    </row>
    <row r="236" spans="15:20" ht="13.5" customHeight="1">
      <c r="O236" s="43">
        <v>44183</v>
      </c>
      <c r="P236" s="44">
        <v>1.755485</v>
      </c>
      <c r="Q236" s="44">
        <v>1.7500000000000002</v>
      </c>
      <c r="R236" s="44">
        <v>1.7500000000000002</v>
      </c>
      <c r="S236" s="45"/>
      <c r="T236" s="45"/>
    </row>
    <row r="237" spans="15:20" ht="13.5" customHeight="1">
      <c r="O237" s="43">
        <v>44190</v>
      </c>
      <c r="P237" s="44" t="e">
        <v>#N/A</v>
      </c>
      <c r="Q237" s="44" t="e">
        <v>#N/A</v>
      </c>
      <c r="R237" s="44" t="e">
        <v>#N/A</v>
      </c>
      <c r="S237" s="45"/>
      <c r="T237" s="45"/>
    </row>
    <row r="238" spans="15:20" ht="13.5" customHeight="1">
      <c r="O238" s="43">
        <v>44197</v>
      </c>
      <c r="P238" s="44" t="e">
        <v>#N/A</v>
      </c>
      <c r="Q238" s="44" t="e">
        <v>#N/A</v>
      </c>
      <c r="R238" s="44" t="e">
        <v>#N/A</v>
      </c>
      <c r="S238" s="45"/>
      <c r="T238" s="45"/>
    </row>
    <row r="239" spans="15:20" ht="13.5" customHeight="1">
      <c r="O239" s="43">
        <v>44204</v>
      </c>
      <c r="P239" s="44">
        <v>1.7405520000000001</v>
      </c>
      <c r="Q239" s="44">
        <v>1.7500000000000002</v>
      </c>
      <c r="R239" s="44">
        <v>1.728</v>
      </c>
      <c r="S239" s="45"/>
      <c r="T239" s="45"/>
    </row>
    <row r="240" spans="15:20" ht="13.5" customHeight="1">
      <c r="O240" s="43">
        <v>44211</v>
      </c>
      <c r="P240" s="44">
        <v>1.7331700000000001</v>
      </c>
      <c r="Q240" s="44">
        <v>1.7500000000000002</v>
      </c>
      <c r="R240" s="44">
        <v>1.73</v>
      </c>
      <c r="S240" s="45"/>
      <c r="T240" s="45"/>
    </row>
    <row r="241" spans="15:20" ht="13.5" customHeight="1">
      <c r="O241" s="43">
        <v>44218</v>
      </c>
      <c r="P241" s="44">
        <v>1.737053</v>
      </c>
      <c r="Q241" s="44">
        <v>1.7500000000000002</v>
      </c>
      <c r="R241" s="44">
        <v>1.7340000000000002</v>
      </c>
      <c r="S241" s="45"/>
      <c r="T241" s="45"/>
    </row>
    <row r="242" spans="15:20" ht="13.5" customHeight="1">
      <c r="O242" s="43">
        <v>44225</v>
      </c>
      <c r="P242" s="44">
        <v>1.7439530000000001</v>
      </c>
      <c r="Q242" s="44">
        <v>1.7500000000000002</v>
      </c>
      <c r="R242" s="44">
        <v>1.744</v>
      </c>
      <c r="S242" s="45"/>
      <c r="T242" s="45"/>
    </row>
    <row r="243" spans="15:20" ht="13.5" customHeight="1">
      <c r="O243" s="43">
        <v>44232</v>
      </c>
      <c r="P243" s="44">
        <v>1.7545140000000001</v>
      </c>
      <c r="Q243" s="44">
        <v>1.7500000000000002</v>
      </c>
      <c r="R243" s="44">
        <v>1.7510000000000001</v>
      </c>
      <c r="S243" s="45"/>
      <c r="T243" s="45"/>
    </row>
    <row r="244" spans="15:20" ht="13.5" customHeight="1">
      <c r="O244" s="43">
        <v>44239</v>
      </c>
      <c r="P244" s="44">
        <v>1.7531310000000002</v>
      </c>
      <c r="Q244" s="44">
        <v>1.7500000000000002</v>
      </c>
      <c r="R244" s="44">
        <v>1.7510000000000001</v>
      </c>
      <c r="S244" s="45"/>
      <c r="T244" s="45"/>
    </row>
    <row r="245" spans="15:20" ht="13.5" customHeight="1">
      <c r="O245" s="43">
        <v>44246</v>
      </c>
      <c r="P245" s="44">
        <v>1.752478</v>
      </c>
      <c r="Q245" s="44">
        <v>1.7500000000000002</v>
      </c>
      <c r="R245" s="44">
        <v>1.7500000000000002</v>
      </c>
      <c r="S245" s="45"/>
      <c r="T245" s="45"/>
    </row>
    <row r="246" spans="15:20" ht="13.5" customHeight="1">
      <c r="O246" s="43">
        <v>44253</v>
      </c>
      <c r="P246" s="44">
        <v>1.7420629999999999</v>
      </c>
      <c r="Q246" s="44">
        <v>1.7500000000000002</v>
      </c>
      <c r="R246" s="44">
        <v>1.7370000000000001</v>
      </c>
      <c r="S246" s="45"/>
      <c r="T246" s="45"/>
    </row>
    <row r="247" spans="15:20" ht="13.5" customHeight="1">
      <c r="O247" s="43">
        <v>44260</v>
      </c>
      <c r="P247" s="44">
        <v>1.7399999999999998</v>
      </c>
      <c r="Q247" s="44">
        <v>1.7500000000000002</v>
      </c>
      <c r="R247" s="44">
        <v>1.7350000000000001</v>
      </c>
      <c r="S247" s="45"/>
      <c r="T247" s="45"/>
    </row>
    <row r="248" spans="15:20" ht="13.5" customHeight="1">
      <c r="O248" s="43">
        <v>44267</v>
      </c>
      <c r="P248" s="44">
        <v>1.66</v>
      </c>
      <c r="Q248" s="44">
        <v>1.7500000000000002</v>
      </c>
      <c r="R248" s="44">
        <v>1.6559999999999999</v>
      </c>
      <c r="S248" s="45"/>
      <c r="T248" s="45"/>
    </row>
    <row r="249" spans="15:20" ht="13.5" customHeight="1">
      <c r="O249" s="43">
        <v>44274</v>
      </c>
      <c r="P249" s="44">
        <v>1.71</v>
      </c>
      <c r="Q249" s="44">
        <v>1.7500000000000002</v>
      </c>
      <c r="R249" s="44">
        <v>1.71</v>
      </c>
      <c r="S249" s="45"/>
      <c r="T249" s="45"/>
    </row>
    <row r="250" spans="15:20" ht="13.5" customHeight="1">
      <c r="O250" s="43">
        <v>44281</v>
      </c>
      <c r="P250" s="44">
        <v>1.72</v>
      </c>
      <c r="Q250" s="44">
        <v>1.7500000000000002</v>
      </c>
      <c r="R250" s="44">
        <v>1.718</v>
      </c>
      <c r="S250" s="45"/>
      <c r="T250" s="45"/>
    </row>
    <row r="251" spans="15:20" ht="13.5" customHeight="1">
      <c r="O251" s="43">
        <v>44288</v>
      </c>
      <c r="P251" s="44" t="e">
        <v>#N/A</v>
      </c>
      <c r="Q251" s="44" t="e">
        <v>#N/A</v>
      </c>
      <c r="R251" s="44" t="e">
        <v>#N/A</v>
      </c>
      <c r="S251" s="45"/>
      <c r="T251" s="45"/>
    </row>
    <row r="252" spans="15:20" ht="13.5" customHeight="1">
      <c r="O252" s="43">
        <v>44295</v>
      </c>
      <c r="P252" s="44">
        <v>1.7351220000000001</v>
      </c>
      <c r="Q252" s="44">
        <v>1.7500000000000002</v>
      </c>
      <c r="R252" s="44">
        <v>1.7340000000000002</v>
      </c>
      <c r="S252" s="45"/>
      <c r="T252" s="45"/>
    </row>
    <row r="253" spans="15:20" ht="13.5" customHeight="1">
      <c r="O253" s="43">
        <v>44302</v>
      </c>
      <c r="P253" s="44">
        <v>1.7307250000000001</v>
      </c>
      <c r="Q253" s="44">
        <v>1.7500000000000002</v>
      </c>
      <c r="R253" s="44">
        <v>1.7309999999999999</v>
      </c>
      <c r="S253" s="45"/>
      <c r="T253" s="45"/>
    </row>
    <row r="254" spans="15:20" ht="13.5" customHeight="1">
      <c r="O254" s="43">
        <v>44309</v>
      </c>
      <c r="P254" s="44">
        <v>1.7507019999999998</v>
      </c>
      <c r="Q254" s="44">
        <v>1.7500000000000002</v>
      </c>
      <c r="R254" s="44">
        <v>1.748</v>
      </c>
      <c r="S254" s="45"/>
      <c r="T254" s="45"/>
    </row>
    <row r="255" spans="15:20" ht="13.5" customHeight="1">
      <c r="O255" s="43">
        <v>44316</v>
      </c>
      <c r="P255" s="44">
        <v>1.75424</v>
      </c>
      <c r="Q255" s="44">
        <v>1.7500000000000002</v>
      </c>
      <c r="R255" s="44">
        <v>1.754</v>
      </c>
      <c r="S255" s="45"/>
      <c r="T255" s="45"/>
    </row>
    <row r="256" spans="15:20" ht="13.5" customHeight="1">
      <c r="O256" s="43">
        <v>44323</v>
      </c>
      <c r="P256" s="44">
        <v>1.7573669999999999</v>
      </c>
      <c r="Q256" s="44">
        <v>1.7500000000000002</v>
      </c>
      <c r="R256" s="44">
        <v>1.7549999999999999</v>
      </c>
      <c r="S256" s="45"/>
      <c r="T256" s="45"/>
    </row>
    <row r="257" spans="15:20" ht="13.5" customHeight="1">
      <c r="O257" s="43">
        <v>44330</v>
      </c>
      <c r="P257" s="44">
        <v>1.7500000000000002</v>
      </c>
      <c r="Q257" s="44">
        <v>1.7500000000000002</v>
      </c>
      <c r="R257" s="44">
        <v>1.7530000000000001</v>
      </c>
      <c r="S257" s="45"/>
      <c r="T257" s="45"/>
    </row>
    <row r="258" spans="15:20" ht="13.5" customHeight="1">
      <c r="O258" s="43">
        <v>44337</v>
      </c>
      <c r="P258" s="44">
        <v>1.7639050000000001</v>
      </c>
      <c r="Q258" s="44">
        <v>1.7500000000000002</v>
      </c>
      <c r="R258" s="44">
        <v>1.764</v>
      </c>
      <c r="S258" s="45"/>
      <c r="T258" s="45"/>
    </row>
    <row r="259" spans="15:20" ht="13.5" customHeight="1">
      <c r="O259" s="43">
        <v>44344</v>
      </c>
      <c r="P259" s="44">
        <v>1.7725150000000003</v>
      </c>
      <c r="Q259" s="44">
        <v>1.7500000000000002</v>
      </c>
      <c r="R259" s="44">
        <v>1.7649999999999999</v>
      </c>
      <c r="S259" s="45"/>
      <c r="T259" s="45"/>
    </row>
    <row r="260" spans="15:20" ht="13.5" customHeight="1">
      <c r="O260" s="43">
        <v>44351</v>
      </c>
      <c r="P260" s="44">
        <v>1.7616699999999998</v>
      </c>
      <c r="Q260" s="44">
        <v>1.7500000000000002</v>
      </c>
      <c r="R260" s="44">
        <v>1.7569999999999999</v>
      </c>
      <c r="S260" s="45"/>
      <c r="T260" s="45"/>
    </row>
    <row r="261" spans="15:20" ht="13.5" customHeight="1">
      <c r="O261" s="43">
        <v>44358</v>
      </c>
      <c r="P261" s="44">
        <v>1.752785</v>
      </c>
      <c r="Q261" s="44">
        <v>1.7500000000000002</v>
      </c>
      <c r="R261" s="44">
        <v>1.752</v>
      </c>
      <c r="S261" s="45"/>
      <c r="T261" s="45"/>
    </row>
    <row r="262" spans="15:20" ht="13.5" customHeight="1">
      <c r="O262" s="43">
        <v>44365</v>
      </c>
      <c r="P262" s="44">
        <v>1.753476</v>
      </c>
      <c r="Q262" s="44">
        <v>1.7500000000000002</v>
      </c>
      <c r="R262" s="44">
        <v>1.7510000000000001</v>
      </c>
      <c r="S262" s="45"/>
      <c r="T262" s="45"/>
    </row>
    <row r="263" spans="15:20" ht="13.5" customHeight="1">
      <c r="O263" s="43">
        <v>44372</v>
      </c>
      <c r="P263" s="44">
        <v>1.7532840000000001</v>
      </c>
      <c r="Q263" s="44">
        <v>1.7500000000000002</v>
      </c>
      <c r="R263" s="44">
        <v>1.7510000000000001</v>
      </c>
      <c r="S263" s="45"/>
      <c r="T263" s="45"/>
    </row>
    <row r="264" spans="15:20" ht="13.5" customHeight="1">
      <c r="O264" s="43">
        <v>44379</v>
      </c>
      <c r="P264" s="44">
        <v>1.7721750000000001</v>
      </c>
      <c r="Q264" s="44">
        <v>1.7500000000000002</v>
      </c>
      <c r="R264" s="44">
        <v>1.7510000000000001</v>
      </c>
      <c r="S264" s="45"/>
      <c r="T264" s="45"/>
    </row>
    <row r="265" spans="15:20" ht="13.5" customHeight="1">
      <c r="O265" s="43">
        <v>44386</v>
      </c>
      <c r="P265" s="44">
        <v>1.779874</v>
      </c>
      <c r="Q265" s="44">
        <v>1.7500000000000002</v>
      </c>
      <c r="R265" s="44">
        <v>1.7510000000000001</v>
      </c>
      <c r="S265" s="45"/>
      <c r="T265" s="45"/>
    </row>
    <row r="266" spans="15:20" ht="13.5" customHeight="1">
      <c r="O266" s="43">
        <v>44393</v>
      </c>
      <c r="P266" s="44">
        <v>1.7506969999999999</v>
      </c>
      <c r="Q266" s="44">
        <v>1.7500000000000002</v>
      </c>
      <c r="R266" s="44">
        <v>1.754</v>
      </c>
      <c r="S266" s="45"/>
      <c r="T266" s="45"/>
    </row>
    <row r="267" spans="15:20" ht="13.5" customHeight="1">
      <c r="O267" s="43">
        <v>44400</v>
      </c>
      <c r="P267" s="44">
        <v>1.7714779999999999</v>
      </c>
      <c r="Q267" s="44">
        <v>1.7500000000000002</v>
      </c>
      <c r="R267" s="44">
        <v>1.7549999999999999</v>
      </c>
      <c r="S267" s="45"/>
      <c r="T267" s="45"/>
    </row>
    <row r="268" spans="15:20" ht="13.5" customHeight="1">
      <c r="O268" s="43">
        <v>44407</v>
      </c>
      <c r="P268" s="44">
        <v>1.7674320000000001</v>
      </c>
      <c r="Q268" s="44">
        <v>1.7500000000000002</v>
      </c>
      <c r="R268" s="44">
        <v>1.7510000000000001</v>
      </c>
      <c r="S268" s="45"/>
      <c r="T268" s="45"/>
    </row>
    <row r="269" spans="15:20" ht="13.5" customHeight="1">
      <c r="O269" s="43">
        <v>44414</v>
      </c>
      <c r="P269" s="44">
        <v>1.7500000000000002</v>
      </c>
      <c r="Q269" s="44">
        <v>1.7500000000000002</v>
      </c>
      <c r="R269" s="44">
        <v>1.7530000000000001</v>
      </c>
      <c r="S269" s="45"/>
      <c r="T269" s="45"/>
    </row>
    <row r="270" spans="15:20" ht="13.5" customHeight="1">
      <c r="O270" s="43">
        <v>44421</v>
      </c>
      <c r="P270" s="44">
        <v>1.75732</v>
      </c>
      <c r="Q270" s="44">
        <v>1.7500000000000002</v>
      </c>
      <c r="R270" s="44">
        <v>1.752</v>
      </c>
      <c r="S270" s="45"/>
      <c r="T270" s="45"/>
    </row>
    <row r="271" spans="15:20" ht="13.5" customHeight="1">
      <c r="O271" s="43">
        <v>44428</v>
      </c>
      <c r="P271" s="44">
        <v>1.7590859999999999</v>
      </c>
      <c r="Q271" s="44">
        <v>1.7500000000000002</v>
      </c>
      <c r="R271" s="44">
        <v>1.7530000000000001</v>
      </c>
      <c r="S271" s="45"/>
      <c r="T271" s="45"/>
    </row>
    <row r="272" spans="15:20" ht="13.5" customHeight="1">
      <c r="O272" s="43">
        <v>44435</v>
      </c>
      <c r="P272" s="44">
        <v>1.7676989999999999</v>
      </c>
      <c r="Q272" s="44">
        <v>1.7500000000000002</v>
      </c>
      <c r="R272" s="44">
        <v>1.76</v>
      </c>
      <c r="S272" s="45"/>
      <c r="T272" s="45"/>
    </row>
    <row r="273" spans="15:20" ht="13.5" customHeight="1">
      <c r="O273" s="43">
        <v>44442</v>
      </c>
      <c r="P273" s="44">
        <v>1.773752</v>
      </c>
      <c r="Q273" s="44">
        <v>1.7500000000000002</v>
      </c>
      <c r="R273" s="44">
        <v>1.7659999999999998</v>
      </c>
      <c r="S273" s="45"/>
      <c r="T273" s="45"/>
    </row>
    <row r="274" spans="15:20" ht="13.5" customHeight="1">
      <c r="O274" s="43">
        <v>44449</v>
      </c>
      <c r="P274" s="44">
        <v>1.7649010000000001</v>
      </c>
      <c r="Q274" s="44">
        <v>1.7500000000000002</v>
      </c>
      <c r="R274" s="44">
        <v>1.7500000000000002</v>
      </c>
      <c r="S274" s="45"/>
      <c r="T274" s="45"/>
    </row>
    <row r="275" spans="15:20" ht="13.5" customHeight="1">
      <c r="O275" s="43">
        <v>44456</v>
      </c>
      <c r="P275" s="44">
        <v>1.7839</v>
      </c>
      <c r="Q275" s="44">
        <v>1.7500000000000002</v>
      </c>
      <c r="R275" s="44">
        <v>1.77</v>
      </c>
      <c r="S275" s="45"/>
      <c r="T275" s="45"/>
    </row>
    <row r="276" spans="15:20" ht="13.5" customHeight="1">
      <c r="O276" s="43">
        <v>44463</v>
      </c>
      <c r="P276" s="44">
        <v>1.8124629999999999</v>
      </c>
      <c r="Q276" s="44">
        <v>1.7500000000000002</v>
      </c>
      <c r="R276" s="44">
        <v>1.778</v>
      </c>
      <c r="S276" s="45"/>
      <c r="T276" s="45"/>
    </row>
    <row r="277" spans="15:20" ht="13.5" customHeight="1">
      <c r="O277" s="43">
        <v>44470</v>
      </c>
      <c r="P277" s="44">
        <v>2.04792</v>
      </c>
      <c r="Q277" s="44">
        <v>2</v>
      </c>
      <c r="R277" s="44">
        <v>2.02</v>
      </c>
      <c r="S277" s="45"/>
      <c r="T277" s="45"/>
    </row>
    <row r="278" spans="15:20" ht="13.5" customHeight="1">
      <c r="O278" s="43">
        <v>44477</v>
      </c>
      <c r="P278" s="44">
        <v>2.0397479999999999</v>
      </c>
      <c r="Q278" s="44">
        <v>2</v>
      </c>
      <c r="R278" s="44">
        <v>2.0089999999999999</v>
      </c>
      <c r="S278" s="45"/>
      <c r="T278" s="45"/>
    </row>
    <row r="279" spans="15:20" ht="13.5" customHeight="1">
      <c r="O279" s="43">
        <v>44484</v>
      </c>
      <c r="P279" s="44">
        <v>2.0429379999999999</v>
      </c>
      <c r="Q279" s="44">
        <v>2</v>
      </c>
      <c r="R279" s="44">
        <v>2.0249999999999999</v>
      </c>
      <c r="S279" s="45"/>
      <c r="T279" s="45"/>
    </row>
    <row r="280" spans="15:20" ht="13.5" customHeight="1">
      <c r="O280" s="43">
        <v>44491</v>
      </c>
      <c r="P280" s="44">
        <v>2.0307550000000001</v>
      </c>
      <c r="Q280" s="44">
        <v>2</v>
      </c>
      <c r="R280" s="44">
        <v>2.008</v>
      </c>
      <c r="S280" s="45"/>
      <c r="T280" s="45"/>
    </row>
    <row r="281" spans="15:20" ht="13.5" customHeight="1">
      <c r="O281" s="43">
        <v>44498</v>
      </c>
      <c r="P281" s="44">
        <v>2.0447000000000002</v>
      </c>
      <c r="Q281" s="44">
        <v>2</v>
      </c>
      <c r="R281" s="44">
        <v>2.0129999999999999</v>
      </c>
      <c r="S281" s="45"/>
      <c r="T281" s="45"/>
    </row>
    <row r="282" spans="15:20" ht="13.5" customHeight="1">
      <c r="O282" s="43">
        <v>44505</v>
      </c>
      <c r="P282" s="44">
        <v>2.5451380000000001</v>
      </c>
      <c r="Q282" s="44">
        <v>2.5</v>
      </c>
      <c r="R282" s="44">
        <v>2.516</v>
      </c>
      <c r="S282" s="45"/>
      <c r="T282" s="45"/>
    </row>
    <row r="283" spans="15:20" ht="13.5" customHeight="1">
      <c r="O283" s="43">
        <v>44512</v>
      </c>
      <c r="P283" s="44">
        <v>2.5483750000000001</v>
      </c>
      <c r="Q283" s="44">
        <v>2.5</v>
      </c>
      <c r="R283" s="44">
        <v>2.5299999999999998</v>
      </c>
      <c r="S283" s="45"/>
      <c r="T283" s="45"/>
    </row>
    <row r="284" spans="15:20" ht="13.5" customHeight="1">
      <c r="O284" s="43">
        <v>44519</v>
      </c>
      <c r="P284" s="44">
        <v>2.5496080000000001</v>
      </c>
      <c r="Q284" s="44">
        <v>2.5</v>
      </c>
      <c r="R284" s="44">
        <v>2.5309999999999997</v>
      </c>
      <c r="S284" s="45"/>
      <c r="T284" s="45"/>
    </row>
    <row r="285" spans="15:20" ht="13.5" customHeight="1">
      <c r="O285" s="43">
        <v>44526</v>
      </c>
      <c r="P285" s="44">
        <v>2.574157</v>
      </c>
      <c r="Q285" s="44">
        <v>2.5</v>
      </c>
      <c r="R285" s="44">
        <v>2.5430000000000001</v>
      </c>
      <c r="S285" s="45"/>
      <c r="T285" s="45"/>
    </row>
    <row r="286" spans="15:20" ht="13.5" customHeight="1">
      <c r="O286" s="43">
        <v>44533</v>
      </c>
      <c r="P286" s="44">
        <v>2.5681289999999999</v>
      </c>
      <c r="Q286" s="44">
        <v>2.5</v>
      </c>
      <c r="R286" s="44">
        <v>2.5329999999999999</v>
      </c>
      <c r="S286" s="45"/>
      <c r="T286" s="45"/>
    </row>
    <row r="287" spans="15:20" ht="13.5" customHeight="1">
      <c r="O287" s="43">
        <v>44540</v>
      </c>
      <c r="P287" s="44">
        <v>2.536381</v>
      </c>
      <c r="Q287" s="44">
        <v>2.5</v>
      </c>
      <c r="R287" s="44">
        <v>2.5309999999999997</v>
      </c>
      <c r="S287" s="45"/>
      <c r="T287" s="45"/>
    </row>
    <row r="288" spans="15:20" ht="13.5" customHeight="1">
      <c r="O288" s="43">
        <v>44547</v>
      </c>
      <c r="P288" s="44">
        <v>2.5389110000000001</v>
      </c>
      <c r="Q288" s="44">
        <v>2.5</v>
      </c>
      <c r="R288" s="44">
        <v>2.5190000000000001</v>
      </c>
      <c r="S288" s="45"/>
      <c r="T288" s="45"/>
    </row>
    <row r="289" spans="15:20" ht="13.5" customHeight="1">
      <c r="O289" s="43">
        <v>44554</v>
      </c>
      <c r="P289" s="44">
        <v>2.9833859999999999</v>
      </c>
      <c r="Q289" s="44">
        <v>3</v>
      </c>
      <c r="R289" s="44">
        <v>2.9990000000000001</v>
      </c>
      <c r="S289" s="45"/>
      <c r="T289" s="45"/>
    </row>
    <row r="290" spans="15:20" ht="13.5" customHeight="1">
      <c r="O290" s="43">
        <v>44561</v>
      </c>
      <c r="P290" s="44" t="e">
        <v>#N/A</v>
      </c>
      <c r="Q290" s="44" t="e">
        <v>#N/A</v>
      </c>
      <c r="R290" s="44" t="e">
        <v>#N/A</v>
      </c>
      <c r="S290" s="45"/>
      <c r="T290" s="45"/>
    </row>
    <row r="291" spans="15:20" ht="13.5" customHeight="1">
      <c r="O291" s="43">
        <v>44568</v>
      </c>
      <c r="P291" s="44">
        <v>3.0061778821607201</v>
      </c>
      <c r="Q291" s="44">
        <v>3</v>
      </c>
      <c r="R291" s="44">
        <v>3.0009999999999999</v>
      </c>
      <c r="S291" s="45"/>
      <c r="T291" s="45"/>
    </row>
    <row r="292" spans="15:20" ht="13.5" customHeight="1">
      <c r="O292" s="43">
        <v>44575</v>
      </c>
      <c r="P292" s="44">
        <v>3.0949894974955501</v>
      </c>
      <c r="Q292" s="44">
        <v>3</v>
      </c>
      <c r="R292" s="44">
        <v>3.0070000000000001</v>
      </c>
      <c r="S292" s="45"/>
      <c r="T292" s="45"/>
    </row>
    <row r="293" spans="15:20" ht="13.5" customHeight="1">
      <c r="O293" s="43">
        <v>44582</v>
      </c>
      <c r="P293" s="44">
        <v>3.0271577195172701</v>
      </c>
      <c r="Q293" s="44">
        <v>3</v>
      </c>
      <c r="R293" s="44">
        <v>3.0220000000000002</v>
      </c>
      <c r="S293" s="45"/>
      <c r="T293" s="45"/>
    </row>
    <row r="294" spans="15:20" ht="13.5" customHeight="1">
      <c r="O294" s="43">
        <v>44589</v>
      </c>
      <c r="P294" s="44">
        <v>3.0486918047891298</v>
      </c>
      <c r="Q294" s="44">
        <v>3</v>
      </c>
      <c r="R294" s="44">
        <v>3.0150000000000001</v>
      </c>
      <c r="S294" s="45"/>
      <c r="T294" s="45"/>
    </row>
    <row r="295" spans="15:20" ht="13.5" customHeight="1">
      <c r="O295" s="43">
        <v>44596</v>
      </c>
      <c r="P295" s="44">
        <v>4.0392436188694303</v>
      </c>
      <c r="Q295" s="44">
        <v>4</v>
      </c>
      <c r="R295" s="44">
        <v>4.0169999999999995</v>
      </c>
      <c r="S295" s="45"/>
      <c r="T295" s="45"/>
    </row>
    <row r="296" spans="15:20" ht="13.5" customHeight="1">
      <c r="O296" s="43">
        <v>44603</v>
      </c>
      <c r="P296" s="44">
        <v>4.0569623915139799</v>
      </c>
      <c r="Q296" s="44">
        <v>4</v>
      </c>
      <c r="R296" s="44">
        <v>4.01</v>
      </c>
      <c r="S296" s="45"/>
      <c r="T296" s="45"/>
    </row>
    <row r="297" spans="15:20" ht="13.5" customHeight="1">
      <c r="O297" s="43">
        <v>44610</v>
      </c>
      <c r="P297" s="44">
        <v>4.0927392481260298</v>
      </c>
      <c r="Q297" s="44">
        <v>4</v>
      </c>
      <c r="R297" s="44">
        <v>4.0049999999999999</v>
      </c>
      <c r="S297" s="45"/>
      <c r="T297" s="45"/>
    </row>
    <row r="298" spans="15:20" ht="13.5" customHeight="1">
      <c r="O298" s="43">
        <v>44617</v>
      </c>
      <c r="P298" s="44">
        <v>4.1079877515310503</v>
      </c>
      <c r="Q298" s="44">
        <v>4</v>
      </c>
      <c r="R298" s="44">
        <v>4.0090000000000003</v>
      </c>
      <c r="S298" s="45"/>
      <c r="T298" s="45"/>
    </row>
    <row r="299" spans="15:20" ht="13.5" customHeight="1">
      <c r="O299" s="43">
        <v>44624</v>
      </c>
      <c r="P299" s="44">
        <v>4.0757393866637504</v>
      </c>
      <c r="Q299" s="44">
        <v>4</v>
      </c>
      <c r="R299" s="44">
        <v>4.0019999999999998</v>
      </c>
      <c r="S299" s="45"/>
      <c r="T299" s="45"/>
    </row>
    <row r="300" spans="15:20" ht="13.5" customHeight="1">
      <c r="O300" s="43">
        <v>44631</v>
      </c>
      <c r="P300" s="44">
        <v>4.0105878510777204</v>
      </c>
      <c r="Q300" s="44">
        <v>4</v>
      </c>
      <c r="R300" s="44">
        <v>3.9649999999999999</v>
      </c>
      <c r="S300" s="45"/>
      <c r="T300" s="45"/>
    </row>
    <row r="301" spans="15:20" ht="13.5" customHeight="1">
      <c r="O301" s="43">
        <v>44638</v>
      </c>
      <c r="P301" s="44">
        <v>4.0610489594610799</v>
      </c>
      <c r="Q301" s="44">
        <v>4</v>
      </c>
      <c r="R301" s="44">
        <v>4.0019999999999998</v>
      </c>
      <c r="S301" s="45"/>
      <c r="T301" s="45"/>
    </row>
    <row r="302" spans="15:20" ht="13.5" customHeight="1">
      <c r="O302" s="43">
        <v>44645</v>
      </c>
      <c r="P302" s="44">
        <v>4.0815488482922904</v>
      </c>
      <c r="Q302" s="44">
        <v>4</v>
      </c>
      <c r="R302" s="44">
        <v>4.008</v>
      </c>
      <c r="S302" s="45"/>
      <c r="T302" s="45"/>
    </row>
    <row r="303" spans="15:20" ht="13.5" customHeight="1">
      <c r="O303" s="43">
        <v>44652</v>
      </c>
      <c r="P303" s="44">
        <v>5.0395113075123401</v>
      </c>
      <c r="Q303" s="44">
        <v>5</v>
      </c>
      <c r="R303" s="44">
        <v>4.9969999999999999</v>
      </c>
      <c r="S303" s="45"/>
      <c r="T303" s="45"/>
    </row>
    <row r="304" spans="15:20" ht="13.5" customHeight="1">
      <c r="O304" s="43">
        <v>44659</v>
      </c>
      <c r="P304" s="44">
        <v>5.10036466966611</v>
      </c>
      <c r="Q304" s="44">
        <v>5</v>
      </c>
      <c r="R304" s="44">
        <v>4.9770000000000003</v>
      </c>
      <c r="S304" s="45"/>
      <c r="T304" s="45"/>
    </row>
    <row r="305" spans="15:20" ht="13.5" customHeight="1">
      <c r="O305" s="43">
        <v>44666</v>
      </c>
      <c r="P305" s="44" t="e">
        <v>#N/A</v>
      </c>
      <c r="Q305" s="44" t="e">
        <v>#N/A</v>
      </c>
      <c r="R305" s="44" t="e">
        <v>#N/A</v>
      </c>
      <c r="S305" s="45"/>
      <c r="T305" s="45"/>
    </row>
    <row r="306" spans="15:20" ht="13.5" customHeight="1">
      <c r="O306" s="43">
        <v>44673</v>
      </c>
      <c r="P306" s="44">
        <v>5.1237775268209997</v>
      </c>
      <c r="Q306" s="44">
        <v>5</v>
      </c>
      <c r="R306" s="44">
        <v>5.008</v>
      </c>
      <c r="S306" s="45"/>
      <c r="T306" s="45"/>
    </row>
    <row r="307" spans="15:20" ht="13.5" customHeight="1">
      <c r="O307" s="43">
        <v>44680</v>
      </c>
      <c r="P307" s="44">
        <v>5.1001333764525496</v>
      </c>
      <c r="Q307" s="44">
        <v>5</v>
      </c>
      <c r="R307" s="44">
        <v>5.0090000000000003</v>
      </c>
      <c r="S307" s="45"/>
      <c r="T307" s="45"/>
    </row>
    <row r="308" spans="15:20" ht="13.5" customHeight="1">
      <c r="O308" s="43">
        <v>44687</v>
      </c>
      <c r="P308" s="44">
        <v>6.03407397480568</v>
      </c>
      <c r="Q308" s="44">
        <v>6</v>
      </c>
      <c r="R308" s="44">
        <v>5.9820000000000002</v>
      </c>
      <c r="S308" s="45"/>
      <c r="T308" s="45"/>
    </row>
    <row r="309" spans="15:20" ht="13.5" customHeight="1">
      <c r="O309" s="43">
        <v>44694</v>
      </c>
      <c r="P309" s="44">
        <v>6.0775451574058099</v>
      </c>
      <c r="Q309" s="44">
        <v>6</v>
      </c>
      <c r="R309" s="44">
        <v>5.99</v>
      </c>
      <c r="S309" s="45"/>
      <c r="T309" s="45"/>
    </row>
    <row r="310" spans="15:20" ht="13.5" customHeight="1">
      <c r="O310" s="43">
        <v>44701</v>
      </c>
      <c r="P310" s="44">
        <v>6.1514425381002598</v>
      </c>
      <c r="Q310" s="44">
        <v>6</v>
      </c>
      <c r="R310" s="44">
        <v>6.0040000000000004</v>
      </c>
      <c r="S310" s="45"/>
      <c r="T310" s="45"/>
    </row>
    <row r="311" spans="15:20" ht="13.5" customHeight="1">
      <c r="O311" s="43">
        <v>44708</v>
      </c>
      <c r="P311" s="44">
        <v>6.0138939107976501</v>
      </c>
      <c r="Q311" s="44">
        <v>6</v>
      </c>
      <c r="R311" s="44">
        <v>6.008</v>
      </c>
      <c r="S311" s="45"/>
      <c r="T311" s="45"/>
    </row>
    <row r="312" spans="15:20" ht="13.5" customHeight="1">
      <c r="O312" s="43">
        <v>44715</v>
      </c>
      <c r="P312" s="44">
        <v>6.2593353901529705</v>
      </c>
      <c r="Q312" s="44">
        <v>6</v>
      </c>
      <c r="R312" s="44">
        <v>6.0259999999999998</v>
      </c>
      <c r="S312" s="45"/>
      <c r="T312" s="45"/>
    </row>
    <row r="313" spans="15:20" ht="13.5" customHeight="1">
      <c r="O313" s="43">
        <v>44722</v>
      </c>
      <c r="P313" s="44">
        <v>6.03</v>
      </c>
      <c r="Q313" s="44">
        <v>6</v>
      </c>
      <c r="R313" s="44">
        <v>6.0350000000000001</v>
      </c>
      <c r="S313" s="45"/>
      <c r="T313" s="45"/>
    </row>
    <row r="314" spans="15:20" ht="13.5" customHeight="1">
      <c r="O314" s="43">
        <v>44729</v>
      </c>
      <c r="P314" s="44">
        <v>6.0853301395542596</v>
      </c>
      <c r="Q314" s="44">
        <v>6</v>
      </c>
      <c r="R314" s="44">
        <v>6.0190000000000001</v>
      </c>
      <c r="S314" s="45"/>
      <c r="T314" s="45"/>
    </row>
    <row r="315" spans="15:20" ht="13.5" customHeight="1">
      <c r="O315" s="43">
        <v>44736</v>
      </c>
      <c r="P315" s="44">
        <v>6.0824057721300901</v>
      </c>
      <c r="Q315" s="44">
        <v>6</v>
      </c>
      <c r="R315" s="44">
        <v>6.0220000000000002</v>
      </c>
      <c r="S315" s="45"/>
      <c r="T315" s="45"/>
    </row>
    <row r="316" spans="15:20" ht="13.5" customHeight="1">
      <c r="O316" s="43">
        <v>44743</v>
      </c>
      <c r="P316" s="44">
        <v>7.4988866699950005</v>
      </c>
      <c r="Q316" s="44">
        <v>7.5</v>
      </c>
      <c r="R316" s="44">
        <v>7.4950000000000001</v>
      </c>
      <c r="S316" s="45"/>
      <c r="T316" s="45"/>
    </row>
    <row r="317" spans="15:20" ht="13.5" customHeight="1">
      <c r="O317" s="43">
        <v>44750</v>
      </c>
      <c r="P317" s="44">
        <v>7.5</v>
      </c>
      <c r="Q317" s="44">
        <v>7.5</v>
      </c>
      <c r="R317" s="44">
        <v>7.5039999999999996</v>
      </c>
      <c r="S317" s="45"/>
      <c r="T317" s="45"/>
    </row>
    <row r="318" spans="15:20" ht="13.5" customHeight="1">
      <c r="O318" s="43">
        <v>44757</v>
      </c>
      <c r="P318" s="44">
        <v>7.5023607222168591</v>
      </c>
      <c r="Q318" s="44">
        <v>7.5</v>
      </c>
      <c r="R318" s="44">
        <v>7.4959999999999996</v>
      </c>
      <c r="S318" s="45"/>
      <c r="T318" s="45"/>
    </row>
    <row r="319" spans="15:20" ht="13.5" customHeight="1">
      <c r="O319" s="43">
        <v>44764</v>
      </c>
      <c r="P319" s="44">
        <v>7.501347208027501</v>
      </c>
      <c r="Q319" s="44">
        <v>7.5</v>
      </c>
      <c r="R319" s="44">
        <v>7.5009999999999994</v>
      </c>
      <c r="S319" s="45"/>
      <c r="T319" s="45"/>
    </row>
    <row r="320" spans="15:20" ht="13.5" customHeight="1">
      <c r="O320" s="43">
        <v>44771</v>
      </c>
      <c r="P320" s="44">
        <v>7.4776904554879202</v>
      </c>
      <c r="Q320" s="44">
        <v>7.5</v>
      </c>
      <c r="R320" s="44">
        <v>7.4450000000000003</v>
      </c>
      <c r="S320" s="45"/>
      <c r="T320" s="45"/>
    </row>
    <row r="321" spans="15:20" ht="13.5" customHeight="1">
      <c r="O321" s="43">
        <v>44778</v>
      </c>
      <c r="P321" s="44">
        <v>9.01</v>
      </c>
      <c r="Q321" s="44">
        <v>9</v>
      </c>
      <c r="R321" s="44">
        <v>9.0090000000000003</v>
      </c>
      <c r="S321" s="45"/>
      <c r="T321" s="45"/>
    </row>
    <row r="322" spans="15:20" ht="13.5" customHeight="1">
      <c r="O322" s="43">
        <v>44785</v>
      </c>
      <c r="P322" s="44">
        <v>9.0105830052076694</v>
      </c>
      <c r="Q322" s="44">
        <v>9</v>
      </c>
      <c r="R322" s="44">
        <v>8.9990000000000006</v>
      </c>
      <c r="S322" s="45"/>
      <c r="T322" s="45"/>
    </row>
    <row r="323" spans="15:20" ht="13.5" customHeight="1">
      <c r="O323" s="43">
        <v>44792</v>
      </c>
      <c r="P323" s="44">
        <v>9.0838242799854108</v>
      </c>
      <c r="Q323" s="44">
        <v>9</v>
      </c>
      <c r="R323" s="44">
        <v>9.0149999999999988</v>
      </c>
      <c r="S323" s="45"/>
      <c r="T323" s="45"/>
    </row>
    <row r="324" spans="15:20" ht="13.5" customHeight="1">
      <c r="O324" s="43">
        <v>44799</v>
      </c>
      <c r="P324" s="44">
        <v>9.01</v>
      </c>
      <c r="Q324" s="44">
        <v>9</v>
      </c>
      <c r="R324" s="44">
        <v>9.0120000000000005</v>
      </c>
      <c r="S324" s="45"/>
      <c r="T324" s="45"/>
    </row>
    <row r="325" spans="15:20" ht="13.5" customHeight="1">
      <c r="O325" s="43">
        <v>44806</v>
      </c>
      <c r="P325" s="44">
        <v>9.0611544461778397</v>
      </c>
      <c r="Q325" s="44">
        <v>9</v>
      </c>
      <c r="R325" s="44">
        <v>9.0030000000000001</v>
      </c>
      <c r="S325" s="45"/>
      <c r="T325" s="45"/>
    </row>
    <row r="326" spans="15:20" ht="13.5" customHeight="1">
      <c r="O326" s="43">
        <v>44813</v>
      </c>
      <c r="P326" s="44">
        <v>9</v>
      </c>
      <c r="Q326" s="44">
        <v>9</v>
      </c>
      <c r="R326" s="44">
        <v>9.0010000000000012</v>
      </c>
      <c r="S326" s="45"/>
      <c r="T326" s="45"/>
    </row>
    <row r="327" spans="15:20" ht="13.5" customHeight="1">
      <c r="O327" s="43">
        <v>44820</v>
      </c>
      <c r="P327" s="44">
        <v>9.0116218523260692</v>
      </c>
      <c r="Q327" s="44">
        <v>9</v>
      </c>
      <c r="R327" s="44">
        <v>9.01</v>
      </c>
      <c r="S327" s="45"/>
      <c r="T327" s="45"/>
    </row>
    <row r="328" spans="15:20" ht="13.5" customHeight="1">
      <c r="O328" s="43">
        <v>44827</v>
      </c>
      <c r="P328" s="44">
        <v>9.0415538290788007</v>
      </c>
      <c r="Q328" s="44">
        <v>9</v>
      </c>
      <c r="R328" s="44">
        <v>9.0399999999999991</v>
      </c>
      <c r="S328" s="45"/>
      <c r="T328" s="45"/>
    </row>
    <row r="329" spans="15:20" ht="13.5" customHeight="1">
      <c r="O329" s="43">
        <v>44834</v>
      </c>
      <c r="P329" s="44">
        <v>10.0170320138779</v>
      </c>
      <c r="Q329" s="44">
        <v>10</v>
      </c>
      <c r="R329" s="44">
        <v>10</v>
      </c>
      <c r="S329" s="45"/>
      <c r="T329" s="45"/>
    </row>
    <row r="330" spans="15:20" ht="13.5" customHeight="1">
      <c r="O330" s="43">
        <v>44841</v>
      </c>
      <c r="P330" s="44">
        <v>10.029999999999999</v>
      </c>
      <c r="Q330" s="44">
        <v>10</v>
      </c>
      <c r="R330" s="44">
        <v>10.029999999999999</v>
      </c>
      <c r="S330" s="45"/>
      <c r="T330" s="45"/>
    </row>
    <row r="331" spans="15:20" ht="13.5" customHeight="1">
      <c r="O331" s="43">
        <v>44848</v>
      </c>
      <c r="P331" s="44">
        <v>10.080101786057201</v>
      </c>
      <c r="Q331" s="44">
        <v>10</v>
      </c>
      <c r="R331" s="44">
        <v>10.044</v>
      </c>
      <c r="S331" s="45"/>
      <c r="T331" s="45"/>
    </row>
    <row r="332" spans="15:20" ht="13.5" customHeight="1">
      <c r="O332" s="43">
        <v>44855</v>
      </c>
      <c r="P332" s="44">
        <v>10.029999999999999</v>
      </c>
      <c r="Q332" s="44">
        <v>10</v>
      </c>
      <c r="R332" s="44">
        <v>10.029</v>
      </c>
      <c r="S332" s="45"/>
      <c r="T332" s="45"/>
    </row>
    <row r="333" spans="15:20" ht="13.5" customHeight="1">
      <c r="O333" s="43">
        <v>44862</v>
      </c>
      <c r="P333" s="44">
        <v>10.104318109230199</v>
      </c>
      <c r="Q333" s="44">
        <v>10</v>
      </c>
      <c r="R333" s="44">
        <v>10.018000000000001</v>
      </c>
      <c r="S333" s="45"/>
      <c r="T333" s="45"/>
    </row>
    <row r="334" spans="15:20" ht="13.5" customHeight="1">
      <c r="O334" s="43">
        <v>44869</v>
      </c>
      <c r="P334" s="44">
        <v>11.0065518400268</v>
      </c>
      <c r="Q334" s="44">
        <v>11</v>
      </c>
      <c r="R334" s="44">
        <v>10.986000000000001</v>
      </c>
      <c r="S334" s="45"/>
      <c r="T334" s="45"/>
    </row>
    <row r="335" spans="15:20" ht="13.5" customHeight="1">
      <c r="O335" s="43">
        <v>44876</v>
      </c>
      <c r="P335" s="44">
        <v>10.9868231046931</v>
      </c>
      <c r="Q335" s="44">
        <v>11</v>
      </c>
      <c r="R335" s="44">
        <v>10.95</v>
      </c>
      <c r="S335" s="45"/>
      <c r="T335" s="45"/>
    </row>
    <row r="336" spans="15:20" ht="13.5" customHeight="1">
      <c r="O336" s="43">
        <v>44883</v>
      </c>
      <c r="P336" s="44">
        <v>10.98</v>
      </c>
      <c r="Q336" s="44">
        <v>11</v>
      </c>
      <c r="R336" s="44">
        <v>10.984999999999999</v>
      </c>
      <c r="S336" s="45"/>
      <c r="T336" s="45"/>
    </row>
    <row r="337" spans="15:20" ht="13.5" customHeight="1">
      <c r="O337" s="43">
        <v>44890</v>
      </c>
      <c r="P337" s="44">
        <v>10.992934650719301</v>
      </c>
      <c r="Q337" s="44">
        <v>11</v>
      </c>
      <c r="R337" s="44">
        <v>10.957000000000001</v>
      </c>
      <c r="S337" s="45"/>
      <c r="T337" s="45"/>
    </row>
    <row r="338" spans="15:20" ht="13.5" customHeight="1">
      <c r="O338" s="43">
        <v>44897</v>
      </c>
      <c r="P338" s="44">
        <v>10.9968909168081</v>
      </c>
      <c r="Q338" s="44">
        <v>11</v>
      </c>
      <c r="R338" s="44">
        <v>10.997</v>
      </c>
      <c r="S338" s="45"/>
      <c r="T338" s="45"/>
    </row>
    <row r="339" spans="15:20" ht="13.5" customHeight="1">
      <c r="O339" s="43">
        <v>44904</v>
      </c>
      <c r="P339" s="44">
        <v>11.002363507445001</v>
      </c>
      <c r="Q339" s="44">
        <v>11</v>
      </c>
      <c r="R339" s="44">
        <v>11.003</v>
      </c>
      <c r="S339" s="45"/>
      <c r="T339" s="45"/>
    </row>
    <row r="340" spans="15:20" ht="13.5" customHeight="1">
      <c r="O340" s="43">
        <v>44911</v>
      </c>
      <c r="P340" s="44">
        <v>11.0217412333736</v>
      </c>
      <c r="Q340" s="44">
        <v>11</v>
      </c>
      <c r="R340" s="44">
        <v>10.997</v>
      </c>
      <c r="S340" s="45"/>
      <c r="T340" s="45"/>
    </row>
    <row r="341" spans="15:20" ht="13.5" customHeight="1">
      <c r="O341" s="43">
        <v>44918</v>
      </c>
      <c r="P341" s="44">
        <v>11.985346927603601</v>
      </c>
      <c r="Q341" s="44">
        <v>12</v>
      </c>
      <c r="R341" s="44">
        <v>11.985999999999999</v>
      </c>
      <c r="S341" s="45"/>
      <c r="T341" s="45"/>
    </row>
    <row r="342" spans="15:20" ht="13.5" customHeight="1">
      <c r="O342" s="43">
        <v>44925</v>
      </c>
      <c r="P342" s="44" t="e">
        <v>#N/A</v>
      </c>
      <c r="Q342" s="44" t="e">
        <v>#N/A</v>
      </c>
      <c r="R342" s="44" t="e">
        <v>#N/A</v>
      </c>
      <c r="S342" s="45"/>
      <c r="T342" s="45"/>
    </row>
    <row r="343" spans="15:20" ht="13.5" customHeight="1">
      <c r="O343" s="43">
        <v>44932</v>
      </c>
      <c r="P343" s="44">
        <v>11.92</v>
      </c>
      <c r="Q343" s="44">
        <v>12</v>
      </c>
      <c r="R343" s="44">
        <v>11.924999999999999</v>
      </c>
      <c r="S343" s="45"/>
      <c r="T343" s="45"/>
    </row>
    <row r="344" spans="15:20" ht="13.5" customHeight="1">
      <c r="O344" s="43">
        <v>44939</v>
      </c>
      <c r="P344" s="44">
        <v>11.9372998729351</v>
      </c>
      <c r="Q344" s="44">
        <v>12</v>
      </c>
      <c r="R344" s="44">
        <v>11.938000000000001</v>
      </c>
      <c r="S344" s="45"/>
      <c r="T344" s="45"/>
    </row>
    <row r="345" spans="15:20" ht="13.5" customHeight="1">
      <c r="O345" s="43">
        <v>44946</v>
      </c>
      <c r="P345" s="44">
        <v>11.93</v>
      </c>
      <c r="Q345" s="44">
        <v>12</v>
      </c>
      <c r="R345" s="44">
        <v>11.934000000000001</v>
      </c>
      <c r="S345" s="45"/>
      <c r="T345" s="45"/>
    </row>
    <row r="346" spans="15:20" ht="13.5" customHeight="1">
      <c r="O346" s="43">
        <v>44953</v>
      </c>
      <c r="P346" s="44">
        <v>11.9983339741125</v>
      </c>
      <c r="Q346" s="44">
        <v>12</v>
      </c>
      <c r="R346" s="44">
        <v>11.996</v>
      </c>
      <c r="S346" s="45"/>
      <c r="T346" s="45"/>
    </row>
    <row r="347" spans="15:20" ht="13.5" customHeight="1">
      <c r="O347" s="43">
        <v>44960</v>
      </c>
      <c r="P347" s="44">
        <v>12.75</v>
      </c>
      <c r="Q347" s="44">
        <v>12.75</v>
      </c>
      <c r="R347" s="44">
        <v>12.75</v>
      </c>
      <c r="S347" s="45"/>
      <c r="T347" s="45"/>
    </row>
    <row r="348" spans="15:20" ht="13.5" customHeight="1">
      <c r="O348" s="43">
        <v>44967</v>
      </c>
      <c r="P348" s="44">
        <v>12.79</v>
      </c>
      <c r="Q348" s="44">
        <v>12.75</v>
      </c>
      <c r="R348" s="44">
        <v>12.791</v>
      </c>
      <c r="S348" s="45"/>
      <c r="T348" s="45"/>
    </row>
    <row r="349" spans="15:20" ht="13.5" customHeight="1">
      <c r="O349" s="43">
        <v>44974</v>
      </c>
      <c r="P349" s="44">
        <v>12.756912055335901</v>
      </c>
      <c r="Q349" s="44">
        <v>12.75</v>
      </c>
      <c r="R349" s="44">
        <v>12.757999999999999</v>
      </c>
      <c r="S349" s="45"/>
      <c r="T349" s="45"/>
    </row>
    <row r="350" spans="15:20" ht="13.5" customHeight="1">
      <c r="O350" s="43">
        <v>44981</v>
      </c>
      <c r="P350" s="44">
        <v>12.740000000000002</v>
      </c>
      <c r="Q350" s="44">
        <v>12.75</v>
      </c>
      <c r="R350" s="44">
        <v>12.740000000000002</v>
      </c>
      <c r="S350" s="45"/>
      <c r="T350" s="45"/>
    </row>
    <row r="351" spans="15:20" ht="13.5" customHeight="1">
      <c r="O351" s="43">
        <v>44988</v>
      </c>
      <c r="P351" s="44">
        <v>12.5620526711813</v>
      </c>
      <c r="Q351" s="44">
        <v>12.75</v>
      </c>
      <c r="R351" s="44">
        <v>12.564</v>
      </c>
      <c r="S351" s="45"/>
      <c r="T351" s="45"/>
    </row>
    <row r="352" spans="15:20" ht="13.5" customHeight="1">
      <c r="O352" s="43">
        <v>44995</v>
      </c>
      <c r="P352" s="44">
        <v>12.46</v>
      </c>
      <c r="Q352" s="44">
        <v>12.75</v>
      </c>
      <c r="R352" s="44">
        <v>12.464</v>
      </c>
      <c r="S352" s="45"/>
      <c r="T352" s="45"/>
    </row>
    <row r="353" spans="15:20" ht="13.5" customHeight="1">
      <c r="O353" s="43">
        <v>45002</v>
      </c>
      <c r="P353" s="44">
        <v>12.6534671092335</v>
      </c>
      <c r="Q353" s="44">
        <v>12.75</v>
      </c>
      <c r="R353" s="44">
        <v>12.654999999999999</v>
      </c>
      <c r="S353" s="45"/>
      <c r="T353" s="45"/>
    </row>
    <row r="354" spans="15:20" ht="13.5" customHeight="1">
      <c r="O354" s="43">
        <v>45009</v>
      </c>
      <c r="P354" s="44">
        <v>12.6465448435202</v>
      </c>
      <c r="Q354" s="44">
        <v>12.75</v>
      </c>
      <c r="R354" s="44">
        <v>12.647</v>
      </c>
      <c r="S354" s="45"/>
      <c r="T354" s="45"/>
    </row>
    <row r="355" spans="15:20" ht="13.5" customHeight="1">
      <c r="O355" s="43">
        <v>45016</v>
      </c>
      <c r="P355" s="44">
        <v>12.952617307488602</v>
      </c>
      <c r="Q355" s="44">
        <v>13</v>
      </c>
      <c r="R355" s="44">
        <v>12.961</v>
      </c>
      <c r="S355" s="45"/>
      <c r="T355" s="45"/>
    </row>
    <row r="356" spans="15:20" ht="13.5" customHeight="1">
      <c r="O356" s="43">
        <v>45023</v>
      </c>
      <c r="P356" s="44" t="e">
        <v>#N/A</v>
      </c>
      <c r="Q356" s="44" t="e">
        <v>#N/A</v>
      </c>
      <c r="R356" s="44" t="e">
        <v>#N/A</v>
      </c>
      <c r="S356" s="45"/>
      <c r="T356" s="45"/>
    </row>
    <row r="357" spans="15:20" ht="13.5" customHeight="1">
      <c r="O357" s="43">
        <v>45030</v>
      </c>
      <c r="P357" s="44">
        <v>12.984045403795999</v>
      </c>
      <c r="Q357" s="44">
        <v>13</v>
      </c>
      <c r="R357" s="44">
        <v>12.995000000000001</v>
      </c>
      <c r="S357" s="45"/>
      <c r="T357" s="45"/>
    </row>
    <row r="358" spans="15:20" ht="13.5" customHeight="1">
      <c r="O358" s="43">
        <v>45037</v>
      </c>
      <c r="P358" s="44">
        <v>13.0048791609667</v>
      </c>
      <c r="Q358" s="44">
        <v>13</v>
      </c>
      <c r="R358" s="44">
        <v>13.009</v>
      </c>
      <c r="S358" s="45"/>
      <c r="T358" s="45"/>
    </row>
    <row r="359" spans="15:20" ht="13.5" customHeight="1">
      <c r="O359" s="43">
        <v>45044</v>
      </c>
      <c r="P359" s="44">
        <v>13.041103223163599</v>
      </c>
      <c r="Q359" s="44">
        <v>13</v>
      </c>
      <c r="R359" s="44">
        <v>13.034000000000001</v>
      </c>
      <c r="S359" s="45"/>
      <c r="T359" s="45"/>
    </row>
    <row r="360" spans="15:20" ht="13.5" customHeight="1">
      <c r="O360" s="43">
        <v>45051</v>
      </c>
      <c r="P360" s="44">
        <v>13.26</v>
      </c>
      <c r="Q360" s="44">
        <v>13.25</v>
      </c>
      <c r="R360" s="44">
        <v>13.261000000000001</v>
      </c>
      <c r="S360" s="45"/>
      <c r="T360" s="45"/>
    </row>
    <row r="361" spans="15:20" ht="13.5" customHeight="1">
      <c r="O361" s="43">
        <v>45058</v>
      </c>
      <c r="P361" s="44">
        <v>13.2642476260043</v>
      </c>
      <c r="Q361" s="44">
        <v>13.25</v>
      </c>
      <c r="R361" s="44">
        <v>13.266</v>
      </c>
      <c r="S361" s="45"/>
      <c r="T361" s="45"/>
    </row>
    <row r="362" spans="15:20" ht="13.5" customHeight="1">
      <c r="O362" s="43">
        <v>45065</v>
      </c>
      <c r="P362" s="44">
        <v>13.293126122888898</v>
      </c>
      <c r="Q362" s="44">
        <v>13.25</v>
      </c>
      <c r="R362" s="44">
        <v>13.295000000000002</v>
      </c>
      <c r="S362" s="45"/>
      <c r="T362" s="45"/>
    </row>
    <row r="363" spans="15:20" ht="13.5" customHeight="1">
      <c r="O363" s="43">
        <v>45072</v>
      </c>
      <c r="P363" s="44">
        <v>13.339094728886499</v>
      </c>
      <c r="Q363" s="44">
        <v>13.25</v>
      </c>
      <c r="R363" s="44">
        <v>13.34</v>
      </c>
      <c r="S363" s="45"/>
      <c r="T363" s="45"/>
    </row>
    <row r="364" spans="15:20" ht="13.5" customHeight="1">
      <c r="O364" s="43">
        <v>45079</v>
      </c>
      <c r="P364" s="44">
        <v>13.283345566033301</v>
      </c>
      <c r="Q364" s="44">
        <v>13.25</v>
      </c>
      <c r="R364" s="44">
        <v>13.29</v>
      </c>
      <c r="S364" s="45"/>
      <c r="T364" s="45"/>
    </row>
    <row r="365" spans="15:20" ht="13.5" customHeight="1">
      <c r="O365" s="43">
        <v>45086</v>
      </c>
      <c r="P365" s="44">
        <v>13.271504242194499</v>
      </c>
      <c r="Q365" s="44">
        <v>13.25</v>
      </c>
      <c r="R365" s="44">
        <v>13.264000000000001</v>
      </c>
      <c r="S365" s="45"/>
      <c r="T365" s="45"/>
    </row>
    <row r="366" spans="15:20" ht="13.5" customHeight="1">
      <c r="O366" s="43">
        <v>45093</v>
      </c>
      <c r="P366" s="44">
        <v>13.3426891712851</v>
      </c>
      <c r="Q366" s="44">
        <v>13.25</v>
      </c>
      <c r="R366" s="44">
        <v>13.33</v>
      </c>
      <c r="S366" s="45"/>
      <c r="T366" s="45"/>
    </row>
    <row r="367" spans="15:20" ht="13.5" customHeight="1">
      <c r="O367" s="43">
        <v>45100</v>
      </c>
      <c r="P367" s="44">
        <v>13.261173514260499</v>
      </c>
      <c r="Q367" s="44">
        <v>13.25</v>
      </c>
      <c r="R367" s="44">
        <v>13.266</v>
      </c>
      <c r="S367" s="45"/>
      <c r="T367" s="45"/>
    </row>
    <row r="368" spans="15:20" ht="13.5" customHeight="1">
      <c r="O368" s="43">
        <v>45107</v>
      </c>
      <c r="P368" s="44">
        <v>13.263807223094497</v>
      </c>
      <c r="Q368" s="44">
        <v>13.25</v>
      </c>
      <c r="R368" s="44">
        <v>13.245000000000001</v>
      </c>
      <c r="S368" s="45"/>
      <c r="T368" s="45"/>
    </row>
    <row r="369" spans="15:20" ht="13.5" customHeight="1">
      <c r="O369" s="43">
        <v>45114</v>
      </c>
      <c r="P369" s="44">
        <v>13.2273845798707</v>
      </c>
      <c r="Q369" s="44">
        <v>13.25</v>
      </c>
      <c r="R369" s="44">
        <v>13.239000000000001</v>
      </c>
      <c r="S369" s="45"/>
      <c r="T369" s="45"/>
    </row>
    <row r="370" spans="15:20" ht="13.5" customHeight="1">
      <c r="O370" s="43">
        <v>45121</v>
      </c>
      <c r="P370" s="44">
        <v>13.25</v>
      </c>
      <c r="Q370" s="44">
        <v>13.25</v>
      </c>
      <c r="R370" s="44">
        <v>13.253</v>
      </c>
      <c r="S370" s="45"/>
      <c r="T370" s="45"/>
    </row>
    <row r="371" spans="15:20" ht="13.5" customHeight="1">
      <c r="O371" s="43">
        <v>45128</v>
      </c>
      <c r="P371" s="44">
        <v>13.289339388934698</v>
      </c>
      <c r="Q371" s="44">
        <v>13.25</v>
      </c>
      <c r="R371" s="44">
        <v>13.292999999999999</v>
      </c>
      <c r="S371" s="45"/>
      <c r="T371" s="45"/>
    </row>
    <row r="372" spans="15:20" ht="13.5" customHeight="1">
      <c r="O372" s="43">
        <v>45135</v>
      </c>
      <c r="P372" s="44">
        <v>13.242079076785702</v>
      </c>
      <c r="Q372" s="44">
        <v>13.25</v>
      </c>
      <c r="R372" s="44">
        <v>13.247</v>
      </c>
      <c r="S372" s="45"/>
      <c r="T372" s="45"/>
    </row>
    <row r="373" spans="15:20" ht="13.5" customHeight="1">
      <c r="O373" s="43">
        <v>45142</v>
      </c>
      <c r="P373" s="44">
        <v>13.249417673606001</v>
      </c>
      <c r="Q373" s="44">
        <v>13.25</v>
      </c>
      <c r="R373" s="44">
        <v>13.253</v>
      </c>
      <c r="S373" s="45"/>
      <c r="T373" s="45"/>
    </row>
    <row r="374" spans="15:20" ht="13.5" customHeight="1">
      <c r="O374" s="43">
        <v>45149</v>
      </c>
      <c r="P374" s="44">
        <v>13.2708917682926</v>
      </c>
      <c r="Q374" s="44">
        <v>13.25</v>
      </c>
      <c r="R374" s="44">
        <v>13.276999999999999</v>
      </c>
      <c r="S374" s="45"/>
      <c r="T374" s="45"/>
    </row>
    <row r="375" spans="15:20" ht="13.5" customHeight="1">
      <c r="O375" s="43">
        <v>45156</v>
      </c>
      <c r="P375" s="44">
        <v>13.296695912654199</v>
      </c>
      <c r="Q375" s="44">
        <v>13.25</v>
      </c>
      <c r="R375" s="44">
        <v>13.305</v>
      </c>
      <c r="S375" s="45"/>
      <c r="T375" s="45"/>
    </row>
    <row r="376" spans="15:20" ht="13.5" customHeight="1">
      <c r="O376" s="43">
        <v>45163</v>
      </c>
      <c r="P376" s="44">
        <v>13.308331595411801</v>
      </c>
      <c r="Q376" s="44">
        <v>13.25</v>
      </c>
      <c r="R376" s="44">
        <v>13.311999999999999</v>
      </c>
      <c r="S376" s="45"/>
      <c r="T376" s="45"/>
    </row>
    <row r="377" spans="15:20" ht="13.5" customHeight="1">
      <c r="O377" s="43">
        <v>45170</v>
      </c>
      <c r="P377" s="44">
        <v>13.2484718799014</v>
      </c>
      <c r="Q377" s="44">
        <v>13.25</v>
      </c>
      <c r="R377" s="44">
        <v>13.259000000000002</v>
      </c>
      <c r="S377" s="45"/>
      <c r="T377" s="45"/>
    </row>
    <row r="378" spans="15:20" ht="13.5" customHeight="1">
      <c r="O378" s="43">
        <v>45177</v>
      </c>
      <c r="P378" s="44">
        <v>13.230434782608603</v>
      </c>
      <c r="Q378" s="44">
        <v>13.25</v>
      </c>
      <c r="R378" s="44">
        <v>13.236000000000001</v>
      </c>
      <c r="S378" s="45"/>
      <c r="T378" s="45"/>
    </row>
    <row r="379" spans="15:20" ht="13.5" customHeight="1">
      <c r="O379" s="43">
        <v>45184</v>
      </c>
      <c r="P379" s="44">
        <v>13.2542222222222</v>
      </c>
      <c r="Q379" s="44">
        <v>13.25</v>
      </c>
      <c r="R379" s="44">
        <v>13.259000000000002</v>
      </c>
      <c r="S379" s="45"/>
      <c r="T379" s="45"/>
    </row>
    <row r="380" spans="15:20" ht="13.5" customHeight="1">
      <c r="O380" s="43">
        <v>45191</v>
      </c>
      <c r="P380" s="44">
        <v>13.2914396635393</v>
      </c>
      <c r="Q380" s="44">
        <v>13.25</v>
      </c>
      <c r="R380" s="44">
        <v>13.291</v>
      </c>
      <c r="S380" s="45"/>
      <c r="T380" s="45"/>
    </row>
    <row r="381" spans="15:20" ht="13.5" customHeight="1">
      <c r="O381" s="43">
        <v>45198</v>
      </c>
      <c r="P381" s="44">
        <v>13.261649447809001</v>
      </c>
      <c r="Q381" s="44">
        <v>13.25</v>
      </c>
      <c r="R381" s="44">
        <v>13.264000000000001</v>
      </c>
      <c r="S381" s="45"/>
      <c r="T381" s="45"/>
    </row>
    <row r="382" spans="15:20" ht="13.5" customHeight="1">
      <c r="O382" s="43">
        <v>45205</v>
      </c>
      <c r="P382" s="44">
        <v>13.289168021279698</v>
      </c>
      <c r="Q382" s="44">
        <v>13.25</v>
      </c>
      <c r="R382" s="44">
        <v>13.297000000000001</v>
      </c>
      <c r="S382" s="45"/>
      <c r="T382" s="45"/>
    </row>
    <row r="383" spans="15:20" ht="13.5" customHeight="1">
      <c r="O383" s="43">
        <v>45212</v>
      </c>
      <c r="P383" s="44">
        <v>13.254721078247799</v>
      </c>
      <c r="Q383" s="44">
        <v>13.25</v>
      </c>
      <c r="R383" s="44">
        <v>13.261999999999999</v>
      </c>
      <c r="S383" s="45"/>
      <c r="T383" s="45"/>
    </row>
    <row r="384" spans="15:20" ht="13.5" customHeight="1">
      <c r="O384" s="43">
        <v>45219</v>
      </c>
      <c r="P384" s="44">
        <v>13.2871267483465</v>
      </c>
      <c r="Q384" s="44">
        <v>13.25</v>
      </c>
      <c r="R384" s="44">
        <v>13.292999999999999</v>
      </c>
    </row>
    <row r="385" spans="15:18" ht="13.5" customHeight="1">
      <c r="O385" s="43">
        <v>45226</v>
      </c>
      <c r="P385" s="44">
        <v>13.238408179112202</v>
      </c>
      <c r="Q385" s="44">
        <v>13.25</v>
      </c>
      <c r="R385" s="44">
        <v>13.244</v>
      </c>
    </row>
    <row r="386" spans="15:18" ht="13.5" customHeight="1">
      <c r="O386" s="43">
        <v>45233</v>
      </c>
      <c r="P386" s="44">
        <v>13.241458454386901</v>
      </c>
      <c r="Q386" s="44">
        <v>13.25</v>
      </c>
      <c r="R386" s="44">
        <v>13.252000000000001</v>
      </c>
    </row>
    <row r="387" spans="15:18" ht="13.5" customHeight="1">
      <c r="O387" s="43">
        <v>45240</v>
      </c>
      <c r="P387" s="44">
        <v>13.269364480557099</v>
      </c>
      <c r="Q387" s="44">
        <v>13.25</v>
      </c>
      <c r="R387" s="44">
        <v>13.273999999999999</v>
      </c>
    </row>
    <row r="388" spans="15:18" ht="13.5" customHeight="1">
      <c r="O388" s="43">
        <v>45247</v>
      </c>
      <c r="P388" s="44">
        <v>13.2952471627694</v>
      </c>
      <c r="Q388" s="44">
        <v>13.25</v>
      </c>
      <c r="R388" s="44">
        <v>13.303999999999998</v>
      </c>
    </row>
    <row r="389" spans="15:18" ht="13.5" customHeight="1">
      <c r="O389" s="43">
        <v>45254</v>
      </c>
      <c r="P389" s="44">
        <v>13.2787918694531</v>
      </c>
      <c r="Q389" s="44">
        <v>13.25</v>
      </c>
      <c r="R389" s="44">
        <v>13.285</v>
      </c>
    </row>
    <row r="390" spans="15:18" ht="13.5" customHeight="1">
      <c r="O390" s="43">
        <v>45261</v>
      </c>
      <c r="P390" s="44">
        <v>13.2240980350429</v>
      </c>
      <c r="Q390" s="44">
        <v>13.25</v>
      </c>
      <c r="R390" s="44">
        <v>13.228999999999999</v>
      </c>
    </row>
    <row r="391" spans="15:18" ht="13.5" customHeight="1">
      <c r="O391" s="43">
        <v>45268</v>
      </c>
      <c r="P391" s="44" t="e">
        <v>#N/A</v>
      </c>
      <c r="Q391" s="44" t="e">
        <v>#N/A</v>
      </c>
      <c r="R391" s="44" t="e">
        <v>#N/A</v>
      </c>
    </row>
    <row r="392" spans="15:18" ht="13.5" customHeight="1">
      <c r="O392" s="43">
        <v>45275</v>
      </c>
      <c r="P392" s="44">
        <v>13.169830380701001</v>
      </c>
      <c r="Q392" s="44">
        <v>13.25</v>
      </c>
      <c r="R392" s="44">
        <v>13.175000000000001</v>
      </c>
    </row>
    <row r="393" spans="15:18" ht="13.5" customHeight="1">
      <c r="O393" s="43">
        <v>45282</v>
      </c>
      <c r="P393" s="44">
        <v>12.9573718840946</v>
      </c>
      <c r="Q393" s="44">
        <v>13</v>
      </c>
      <c r="R393" s="44">
        <v>12.967999999999998</v>
      </c>
    </row>
    <row r="394" spans="15:18" ht="13.5" customHeight="1">
      <c r="O394" s="43">
        <v>45289</v>
      </c>
      <c r="P394" s="44" t="e">
        <v>#N/A</v>
      </c>
      <c r="Q394" s="44" t="e">
        <v>#N/A</v>
      </c>
      <c r="R394" s="44" t="e">
        <v>#N/A</v>
      </c>
    </row>
    <row r="395" spans="15:18" ht="13.5" customHeight="1">
      <c r="O395" s="43">
        <v>45296</v>
      </c>
      <c r="P395" s="44">
        <v>13</v>
      </c>
      <c r="Q395" s="44">
        <v>13</v>
      </c>
      <c r="R395" s="44">
        <v>13.003</v>
      </c>
    </row>
    <row r="396" spans="15:18" ht="13.5" customHeight="1">
      <c r="O396" s="43">
        <v>45303</v>
      </c>
      <c r="P396" s="44" t="e">
        <v>#N/A</v>
      </c>
      <c r="Q396" s="44" t="e">
        <v>#N/A</v>
      </c>
      <c r="R396" s="44" t="e">
        <v>#N/A</v>
      </c>
    </row>
  </sheetData>
  <pageMargins left="0.7" right="0.7" top="0.75" bottom="0.75" header="0.3" footer="0.3"/>
  <pageSetup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35</v>
      </c>
      <c r="C2" s="52"/>
      <c r="D2" s="52"/>
      <c r="E2" s="52"/>
      <c r="F2" s="26"/>
      <c r="G2" s="26"/>
      <c r="H2" s="26"/>
      <c r="I2" s="26"/>
      <c r="J2" s="26"/>
      <c r="K2" s="26"/>
      <c r="L2" s="26"/>
      <c r="M2" s="26"/>
      <c r="P2" s="31"/>
      <c r="Q2" s="31" t="s">
        <v>66</v>
      </c>
      <c r="R2" s="31" t="s">
        <v>70</v>
      </c>
      <c r="S2" s="31" t="s">
        <v>23</v>
      </c>
      <c r="T2" s="31"/>
    </row>
    <row r="3" spans="2:20" ht="13.5" customHeight="1">
      <c r="B3" s="52" t="s">
        <v>39</v>
      </c>
      <c r="C3" s="35"/>
      <c r="D3" s="35"/>
      <c r="E3" s="35"/>
      <c r="F3" s="35"/>
      <c r="G3" s="35"/>
      <c r="H3" s="35"/>
      <c r="I3" s="35"/>
      <c r="J3" s="35"/>
      <c r="K3" s="35"/>
      <c r="L3" s="52"/>
      <c r="M3" s="52"/>
      <c r="O3" s="53">
        <v>2016</v>
      </c>
      <c r="P3" s="32" t="s">
        <v>27</v>
      </c>
      <c r="Q3" s="33">
        <v>7.22</v>
      </c>
      <c r="R3" s="33">
        <v>7.22</v>
      </c>
    </row>
    <row r="4" spans="2:20" ht="13.5" customHeight="1">
      <c r="B4" s="51" t="s">
        <v>47</v>
      </c>
      <c r="O4" s="53"/>
      <c r="P4" s="32" t="s">
        <v>28</v>
      </c>
      <c r="Q4" s="33">
        <v>6.85</v>
      </c>
      <c r="R4" s="33">
        <v>6.85</v>
      </c>
    </row>
    <row r="5" spans="2:20" ht="13.5" customHeight="1">
      <c r="C5" s="48"/>
      <c r="D5" s="48"/>
      <c r="E5" s="48"/>
      <c r="F5" s="48"/>
      <c r="G5" s="48"/>
      <c r="H5" s="48"/>
      <c r="I5" s="48"/>
      <c r="J5" s="48"/>
      <c r="K5" s="48"/>
      <c r="L5" s="52"/>
      <c r="M5" s="52"/>
      <c r="O5" s="53"/>
      <c r="P5" s="32" t="s">
        <v>25</v>
      </c>
      <c r="Q5" s="33">
        <v>6.31</v>
      </c>
      <c r="R5" s="33">
        <v>6.31</v>
      </c>
    </row>
    <row r="6" spans="2:20" ht="13.5" customHeight="1">
      <c r="B6" s="51" t="s">
        <v>1</v>
      </c>
      <c r="C6" s="48"/>
      <c r="D6" s="48"/>
      <c r="E6" s="48"/>
      <c r="F6" s="48"/>
      <c r="G6" s="48"/>
      <c r="H6" s="48"/>
      <c r="I6" s="48"/>
      <c r="J6" s="48"/>
      <c r="K6" s="48"/>
      <c r="L6" s="52"/>
      <c r="O6" s="53"/>
      <c r="P6" s="32" t="s">
        <v>26</v>
      </c>
      <c r="Q6" s="33">
        <v>5.63</v>
      </c>
      <c r="R6" s="33">
        <v>5.63</v>
      </c>
      <c r="S6" s="55"/>
      <c r="T6" s="55"/>
    </row>
    <row r="7" spans="2:20" ht="13.5" customHeight="1">
      <c r="C7" s="54"/>
      <c r="D7" s="54"/>
      <c r="E7" s="54"/>
      <c r="F7" s="54"/>
      <c r="G7" s="54"/>
      <c r="H7" s="54"/>
      <c r="I7" s="54"/>
      <c r="J7" s="54"/>
      <c r="K7" s="54"/>
      <c r="O7" s="53">
        <v>2017</v>
      </c>
      <c r="P7" s="32" t="s">
        <v>27</v>
      </c>
      <c r="Q7" s="33">
        <v>4.71</v>
      </c>
      <c r="R7" s="33">
        <v>4.71</v>
      </c>
      <c r="S7" s="55"/>
      <c r="T7" s="55"/>
    </row>
    <row r="8" spans="2:20" ht="13.5" customHeight="1">
      <c r="C8" s="54"/>
      <c r="D8" s="54"/>
      <c r="E8" s="54"/>
      <c r="F8" s="54"/>
      <c r="G8" s="54"/>
      <c r="H8" s="54"/>
      <c r="I8" s="54"/>
      <c r="J8" s="54"/>
      <c r="K8" s="54"/>
      <c r="O8" s="53"/>
      <c r="P8" s="32" t="s">
        <v>28</v>
      </c>
      <c r="Q8" s="33">
        <v>6.33</v>
      </c>
      <c r="R8" s="33">
        <v>6.33</v>
      </c>
      <c r="S8" s="55"/>
      <c r="T8" s="55"/>
    </row>
    <row r="9" spans="2:20" ht="13.5" customHeight="1">
      <c r="P9" s="32" t="s">
        <v>25</v>
      </c>
      <c r="Q9" s="33">
        <v>6.1</v>
      </c>
      <c r="R9" s="33">
        <v>6.1</v>
      </c>
      <c r="S9" s="55"/>
      <c r="T9" s="55"/>
    </row>
    <row r="10" spans="2:20" ht="13.5" customHeight="1">
      <c r="O10" s="53"/>
      <c r="P10" s="32" t="s">
        <v>26</v>
      </c>
      <c r="Q10" s="33">
        <v>6.26</v>
      </c>
      <c r="R10" s="33">
        <v>6.26</v>
      </c>
      <c r="S10" s="55"/>
      <c r="T10" s="55"/>
    </row>
    <row r="11" spans="2:20" ht="13.5" customHeight="1">
      <c r="O11" s="53">
        <v>2018</v>
      </c>
      <c r="P11" s="32" t="s">
        <v>27</v>
      </c>
      <c r="Q11" s="66">
        <v>6.28</v>
      </c>
      <c r="R11" s="33">
        <v>6.28</v>
      </c>
      <c r="S11" s="55"/>
      <c r="T11" s="55"/>
    </row>
    <row r="12" spans="2:20" ht="13.5" customHeight="1">
      <c r="O12" s="53"/>
      <c r="P12" s="32" t="s">
        <v>28</v>
      </c>
      <c r="Q12" s="66">
        <v>6.21</v>
      </c>
      <c r="R12" s="33">
        <v>6.21</v>
      </c>
      <c r="S12" s="55"/>
      <c r="T12" s="55"/>
    </row>
    <row r="13" spans="2:20" ht="13.5" customHeight="1">
      <c r="O13" s="53"/>
      <c r="P13" s="32" t="s">
        <v>25</v>
      </c>
      <c r="Q13" s="66">
        <v>6.35</v>
      </c>
      <c r="R13" s="33">
        <v>6.35</v>
      </c>
      <c r="S13" s="55"/>
      <c r="T13" s="55"/>
    </row>
    <row r="14" spans="2:20" ht="13.5" customHeight="1">
      <c r="O14" s="53"/>
      <c r="P14" s="32" t="s">
        <v>26</v>
      </c>
      <c r="Q14" s="33">
        <v>6.65</v>
      </c>
      <c r="R14" s="33">
        <v>6.65</v>
      </c>
    </row>
    <row r="15" spans="2:20" ht="13.5" customHeight="1">
      <c r="O15" s="53">
        <v>2019</v>
      </c>
      <c r="P15" s="32" t="s">
        <v>27</v>
      </c>
      <c r="Q15" s="33">
        <v>6.33</v>
      </c>
      <c r="R15" s="33">
        <v>6.33</v>
      </c>
    </row>
    <row r="16" spans="2:20" ht="13.5" customHeight="1">
      <c r="O16" s="53"/>
      <c r="P16" s="32" t="s">
        <v>28</v>
      </c>
      <c r="Q16" s="33">
        <v>5.24</v>
      </c>
      <c r="R16" s="33">
        <v>5.24</v>
      </c>
    </row>
    <row r="17" spans="2:20" ht="13.5" customHeight="1">
      <c r="O17" s="53"/>
      <c r="P17" s="32" t="s">
        <v>25</v>
      </c>
      <c r="Q17" s="33">
        <v>5.03</v>
      </c>
      <c r="R17" s="33">
        <v>5.03</v>
      </c>
      <c r="S17" s="55"/>
      <c r="T17" s="55"/>
    </row>
    <row r="18" spans="2:20" ht="13.5" customHeight="1">
      <c r="O18" s="53"/>
      <c r="P18" s="32" t="s">
        <v>26</v>
      </c>
      <c r="Q18" s="33">
        <v>4.8099999999999996</v>
      </c>
      <c r="R18" s="33">
        <v>4.8099999999999996</v>
      </c>
      <c r="S18" s="55"/>
      <c r="T18" s="55"/>
    </row>
    <row r="19" spans="2:20" ht="13.5" customHeight="1">
      <c r="O19" s="53">
        <v>2020</v>
      </c>
      <c r="P19" s="32" t="s">
        <v>27</v>
      </c>
      <c r="Q19" s="33">
        <v>4.2699999999999996</v>
      </c>
      <c r="R19" s="33">
        <v>4.2699999999999996</v>
      </c>
      <c r="S19" s="55"/>
      <c r="T19" s="55"/>
    </row>
    <row r="20" spans="2:20" ht="13.5" customHeight="1">
      <c r="P20" s="32" t="s">
        <v>28</v>
      </c>
      <c r="Q20" s="33">
        <v>0.44</v>
      </c>
      <c r="R20" s="33">
        <v>0.44</v>
      </c>
      <c r="S20" s="55"/>
      <c r="T20" s="55"/>
    </row>
    <row r="21" spans="2:20" ht="13.5" customHeight="1">
      <c r="O21" s="53"/>
      <c r="P21" s="32" t="s">
        <v>25</v>
      </c>
      <c r="Q21" s="33">
        <v>1.19</v>
      </c>
      <c r="R21" s="33">
        <v>1.19</v>
      </c>
      <c r="S21" s="55"/>
      <c r="T21" s="55"/>
    </row>
    <row r="22" spans="2:20" ht="13.5" customHeight="1">
      <c r="O22" s="53"/>
      <c r="P22" s="32" t="s">
        <v>26</v>
      </c>
      <c r="Q22" s="66">
        <v>0.73</v>
      </c>
      <c r="R22" s="33">
        <v>0.73</v>
      </c>
      <c r="S22" s="55"/>
      <c r="T22" s="55"/>
    </row>
    <row r="23" spans="2:20" ht="13.5" customHeight="1">
      <c r="O23" s="53">
        <v>2021</v>
      </c>
      <c r="P23" s="32" t="s">
        <v>27</v>
      </c>
      <c r="Q23" s="66">
        <v>1.52</v>
      </c>
      <c r="R23" s="33">
        <v>1.52</v>
      </c>
      <c r="S23" s="55"/>
      <c r="T23" s="55"/>
    </row>
    <row r="24" spans="2:20" ht="13.5" customHeight="1">
      <c r="O24" s="53"/>
      <c r="P24" s="32" t="s">
        <v>28</v>
      </c>
      <c r="Q24" s="66">
        <v>5.93</v>
      </c>
      <c r="R24" s="33">
        <v>5.93</v>
      </c>
      <c r="S24" s="55"/>
      <c r="T24" s="55"/>
    </row>
    <row r="25" spans="2:20" ht="13.5" customHeight="1">
      <c r="O25" s="53"/>
      <c r="P25" s="32" t="s">
        <v>25</v>
      </c>
      <c r="Q25" s="66">
        <v>5.94</v>
      </c>
      <c r="R25" s="33">
        <v>5.94</v>
      </c>
      <c r="S25" s="55"/>
      <c r="T25" s="55"/>
    </row>
    <row r="26" spans="2:20" ht="13.5" customHeight="1">
      <c r="O26" s="53"/>
      <c r="P26" s="32" t="s">
        <v>26</v>
      </c>
      <c r="Q26" s="66">
        <v>7.1</v>
      </c>
      <c r="R26" s="33">
        <v>7.1</v>
      </c>
      <c r="S26" s="55"/>
      <c r="T26" s="55"/>
    </row>
    <row r="27" spans="2:20" ht="13.5" customHeight="1">
      <c r="O27" s="53">
        <v>2022</v>
      </c>
      <c r="P27" s="32" t="s">
        <v>27</v>
      </c>
      <c r="Q27" s="66">
        <v>8.32</v>
      </c>
      <c r="R27" s="33">
        <v>8.32</v>
      </c>
      <c r="S27" s="55"/>
      <c r="T27" s="55"/>
    </row>
    <row r="28" spans="2:20" ht="13.5" customHeight="1">
      <c r="B28" s="50"/>
      <c r="C28" s="50"/>
      <c r="D28" s="50"/>
      <c r="E28" s="50"/>
      <c r="F28" s="50"/>
      <c r="G28" s="50"/>
      <c r="H28" s="50"/>
      <c r="I28" s="50"/>
      <c r="J28" s="50"/>
      <c r="K28" s="50"/>
      <c r="O28" s="53"/>
      <c r="P28" s="32" t="s">
        <v>28</v>
      </c>
      <c r="Q28" s="67">
        <v>9.8000000000000007</v>
      </c>
      <c r="R28" s="33">
        <v>9.8000000000000007</v>
      </c>
      <c r="S28" s="55"/>
      <c r="T28" s="55"/>
    </row>
    <row r="29" spans="2:20" ht="13.5" customHeight="1">
      <c r="B29" s="50"/>
      <c r="C29" s="50"/>
      <c r="D29" s="50"/>
      <c r="E29" s="50"/>
      <c r="F29" s="50"/>
      <c r="G29" s="50"/>
      <c r="H29" s="50"/>
      <c r="I29" s="50"/>
      <c r="J29" s="50"/>
      <c r="K29" s="50"/>
      <c r="O29" s="53"/>
      <c r="P29" s="32" t="s">
        <v>25</v>
      </c>
      <c r="Q29" s="67">
        <v>11.46</v>
      </c>
      <c r="R29" s="33">
        <v>11.46</v>
      </c>
      <c r="S29" s="55"/>
      <c r="T29" s="55"/>
    </row>
    <row r="30" spans="2:20" ht="13.5" customHeight="1">
      <c r="B30" s="50"/>
      <c r="C30" s="50"/>
      <c r="D30" s="50"/>
      <c r="E30" s="50"/>
      <c r="F30" s="50"/>
      <c r="G30" s="50"/>
      <c r="H30" s="50"/>
      <c r="I30" s="50"/>
      <c r="J30" s="50"/>
      <c r="K30" s="50"/>
      <c r="O30" s="53"/>
      <c r="P30" s="32" t="s">
        <v>26</v>
      </c>
      <c r="Q30" s="66">
        <v>11.77</v>
      </c>
      <c r="R30" s="33">
        <v>11.77</v>
      </c>
      <c r="S30" s="55"/>
      <c r="T30" s="55"/>
    </row>
    <row r="31" spans="2:20" ht="13.5" customHeight="1">
      <c r="B31" s="50"/>
      <c r="C31" s="50"/>
      <c r="D31" s="50"/>
      <c r="E31" s="50"/>
      <c r="F31" s="50"/>
      <c r="G31" s="50"/>
      <c r="H31" s="50"/>
      <c r="I31" s="50"/>
      <c r="J31" s="50"/>
      <c r="K31" s="50"/>
      <c r="O31" s="53">
        <v>2023</v>
      </c>
      <c r="P31" s="32" t="s">
        <v>27</v>
      </c>
      <c r="Q31" s="66">
        <v>14.72</v>
      </c>
      <c r="R31" s="33">
        <v>14.72</v>
      </c>
      <c r="S31" s="55"/>
      <c r="T31" s="55"/>
    </row>
    <row r="32" spans="2:20" ht="13.5" customHeight="1">
      <c r="B32" s="51" t="s">
        <v>48</v>
      </c>
      <c r="O32" s="53"/>
      <c r="P32" s="32" t="s">
        <v>28</v>
      </c>
      <c r="Q32" s="66">
        <v>15.64</v>
      </c>
      <c r="R32" s="33">
        <v>15.64</v>
      </c>
      <c r="S32" s="36"/>
      <c r="T32" s="55"/>
    </row>
    <row r="33" spans="15:20" ht="13.5" customHeight="1">
      <c r="O33" s="53"/>
      <c r="P33" s="32" t="s">
        <v>25</v>
      </c>
      <c r="Q33" s="66">
        <v>15.81</v>
      </c>
      <c r="R33" s="33">
        <v>15.81</v>
      </c>
      <c r="S33" s="36"/>
      <c r="T33" s="55"/>
    </row>
    <row r="34" spans="15:20" ht="13.5" customHeight="1">
      <c r="O34" s="53"/>
      <c r="P34" s="32" t="s">
        <v>26</v>
      </c>
      <c r="Q34" s="66">
        <v>16.649999999999999</v>
      </c>
      <c r="R34" s="33">
        <v>17.239999999999998</v>
      </c>
      <c r="S34" s="36"/>
      <c r="T34" s="55"/>
    </row>
    <row r="35" spans="15:20" ht="13.5" customHeight="1">
      <c r="O35" s="53">
        <v>2024</v>
      </c>
      <c r="P35" s="32" t="s">
        <v>27</v>
      </c>
      <c r="Q35" s="66">
        <v>14.54</v>
      </c>
      <c r="R35" s="33">
        <v>16.14</v>
      </c>
      <c r="S35" s="36">
        <v>1000</v>
      </c>
      <c r="T35" s="36"/>
    </row>
    <row r="36" spans="15:20" ht="13.5" customHeight="1">
      <c r="O36" s="53"/>
      <c r="P36" s="32" t="s">
        <v>28</v>
      </c>
      <c r="Q36" s="66">
        <v>12.38</v>
      </c>
      <c r="R36" s="33">
        <v>14.33</v>
      </c>
      <c r="S36" s="36">
        <v>1000</v>
      </c>
      <c r="T36" s="36"/>
    </row>
    <row r="37" spans="15:20" ht="13.5" customHeight="1">
      <c r="O37" s="53"/>
      <c r="P37" s="32" t="s">
        <v>25</v>
      </c>
      <c r="Q37" s="66">
        <v>9.39</v>
      </c>
      <c r="R37" s="33">
        <v>12</v>
      </c>
      <c r="S37" s="36">
        <v>1000</v>
      </c>
      <c r="T37" s="36"/>
    </row>
    <row r="38" spans="15:20" ht="13.5" customHeight="1">
      <c r="O38" s="53"/>
      <c r="P38" s="32" t="s">
        <v>26</v>
      </c>
      <c r="Q38" s="66">
        <v>6.5</v>
      </c>
      <c r="R38" s="33">
        <v>8.5</v>
      </c>
      <c r="S38" s="36">
        <v>1000</v>
      </c>
      <c r="T38" s="36"/>
    </row>
    <row r="39" spans="15:20" ht="13.5" customHeight="1">
      <c r="O39" s="53">
        <v>2025</v>
      </c>
      <c r="P39" s="32" t="s">
        <v>27</v>
      </c>
      <c r="Q39" s="66">
        <v>4.1100000000000003</v>
      </c>
      <c r="R39" s="33">
        <v>5.59</v>
      </c>
      <c r="S39" s="36">
        <v>1000</v>
      </c>
      <c r="T39" s="36"/>
    </row>
    <row r="40" spans="15:20" ht="13.5" customHeight="1">
      <c r="O40" s="53"/>
      <c r="P40" s="32" t="s">
        <v>28</v>
      </c>
      <c r="Q40" s="66">
        <v>2.97</v>
      </c>
      <c r="R40" s="33">
        <v>3.73</v>
      </c>
      <c r="S40" s="36">
        <v>1000</v>
      </c>
      <c r="T40" s="36"/>
    </row>
    <row r="41" spans="15:20" ht="13.5" customHeight="1">
      <c r="O41" s="53"/>
      <c r="P41" s="32" t="s">
        <v>25</v>
      </c>
      <c r="Q41" s="66">
        <v>2.97</v>
      </c>
      <c r="R41" s="33">
        <v>3.09</v>
      </c>
      <c r="S41" s="36">
        <v>1000</v>
      </c>
      <c r="T41" s="36"/>
    </row>
    <row r="42" spans="15:20" ht="13.5" customHeight="1">
      <c r="O42" s="53"/>
      <c r="P42" s="32" t="s">
        <v>26</v>
      </c>
      <c r="Q42" s="66"/>
      <c r="R42" s="33">
        <v>2.9</v>
      </c>
      <c r="S42" s="36">
        <v>1000</v>
      </c>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68</v>
      </c>
      <c r="C2" s="52"/>
      <c r="D2" s="52"/>
      <c r="E2" s="52"/>
      <c r="F2" s="26"/>
      <c r="G2" s="26"/>
      <c r="H2" s="26"/>
      <c r="I2" s="26"/>
      <c r="J2" s="26"/>
      <c r="K2" s="26"/>
      <c r="L2" s="26"/>
      <c r="M2" s="26"/>
      <c r="P2" s="31"/>
      <c r="Q2" s="31" t="s">
        <v>66</v>
      </c>
      <c r="R2" s="31" t="s">
        <v>70</v>
      </c>
      <c r="S2" s="31" t="s">
        <v>23</v>
      </c>
      <c r="T2" s="31" t="s">
        <v>23</v>
      </c>
    </row>
    <row r="3" spans="2:20" ht="13.5" customHeight="1">
      <c r="B3" s="52" t="s">
        <v>53</v>
      </c>
      <c r="C3" s="35"/>
      <c r="D3" s="35"/>
      <c r="E3" s="35"/>
      <c r="F3" s="35"/>
      <c r="G3" s="35"/>
      <c r="H3" s="35"/>
      <c r="I3" s="35"/>
      <c r="J3" s="35"/>
      <c r="K3" s="35"/>
      <c r="L3" s="52"/>
      <c r="M3" s="52"/>
      <c r="O3" s="53">
        <v>2016</v>
      </c>
      <c r="P3" s="32" t="s">
        <v>27</v>
      </c>
      <c r="Q3" s="58">
        <v>2.4</v>
      </c>
      <c r="R3" s="58">
        <v>2.4</v>
      </c>
    </row>
    <row r="4" spans="2:20" ht="13.5" customHeight="1">
      <c r="B4" s="51" t="s">
        <v>3</v>
      </c>
      <c r="O4" s="53"/>
      <c r="P4" s="32" t="s">
        <v>28</v>
      </c>
      <c r="Q4" s="58">
        <v>2.2000000000000002</v>
      </c>
      <c r="R4" s="58">
        <v>2.2000000000000002</v>
      </c>
    </row>
    <row r="5" spans="2:20" ht="13.5" customHeight="1">
      <c r="C5" s="48"/>
      <c r="D5" s="48"/>
      <c r="E5" s="48"/>
      <c r="F5" s="48"/>
      <c r="G5" s="48"/>
      <c r="H5" s="48"/>
      <c r="I5" s="48"/>
      <c r="J5" s="48"/>
      <c r="K5" s="48"/>
      <c r="L5" s="52"/>
      <c r="M5" s="52"/>
      <c r="O5" s="53"/>
      <c r="P5" s="32" t="s">
        <v>25</v>
      </c>
      <c r="Q5" s="58">
        <v>1.4</v>
      </c>
      <c r="R5" s="58">
        <v>1.4</v>
      </c>
    </row>
    <row r="6" spans="2:20" ht="13.5" customHeight="1">
      <c r="B6" s="51" t="s">
        <v>1</v>
      </c>
      <c r="C6" s="48"/>
      <c r="D6" s="48"/>
      <c r="E6" s="48"/>
      <c r="F6" s="48"/>
      <c r="G6" s="48"/>
      <c r="H6" s="48"/>
      <c r="I6" s="48"/>
      <c r="J6" s="48"/>
      <c r="K6" s="48"/>
      <c r="L6" s="52"/>
      <c r="O6" s="53"/>
      <c r="P6" s="32" t="s">
        <v>26</v>
      </c>
      <c r="Q6" s="58">
        <v>2.2999999999999998</v>
      </c>
      <c r="R6" s="58">
        <v>2.2999999999999998</v>
      </c>
      <c r="S6" s="55"/>
      <c r="T6" s="55"/>
    </row>
    <row r="7" spans="2:20" ht="13.5" customHeight="1">
      <c r="C7" s="54"/>
      <c r="D7" s="54"/>
      <c r="E7" s="54"/>
      <c r="F7" s="54"/>
      <c r="G7" s="54"/>
      <c r="H7" s="54"/>
      <c r="I7" s="54"/>
      <c r="J7" s="54"/>
      <c r="K7" s="54"/>
      <c r="O7" s="53">
        <v>2017</v>
      </c>
      <c r="P7" s="32" t="s">
        <v>27</v>
      </c>
      <c r="Q7" s="58">
        <v>1.3</v>
      </c>
      <c r="R7" s="58">
        <v>1.3</v>
      </c>
      <c r="S7" s="55"/>
      <c r="T7" s="55"/>
    </row>
    <row r="8" spans="2:20" ht="13.5" customHeight="1">
      <c r="C8" s="54"/>
      <c r="D8" s="54"/>
      <c r="E8" s="54"/>
      <c r="F8" s="54"/>
      <c r="G8" s="54"/>
      <c r="H8" s="54"/>
      <c r="I8" s="54"/>
      <c r="J8" s="54"/>
      <c r="K8" s="54"/>
      <c r="O8" s="53"/>
      <c r="P8" s="32" t="s">
        <v>28</v>
      </c>
      <c r="Q8" s="58">
        <v>1.2</v>
      </c>
      <c r="R8" s="58">
        <v>1.2</v>
      </c>
      <c r="S8" s="55"/>
      <c r="T8" s="55"/>
    </row>
    <row r="9" spans="2:20" ht="13.5" customHeight="1">
      <c r="P9" s="32" t="s">
        <v>25</v>
      </c>
      <c r="Q9" s="58">
        <v>1.6</v>
      </c>
      <c r="R9" s="58">
        <v>1.6</v>
      </c>
      <c r="S9" s="55"/>
      <c r="T9" s="55"/>
    </row>
    <row r="10" spans="2:20" ht="13.5" customHeight="1">
      <c r="O10" s="53"/>
      <c r="P10" s="32" t="s">
        <v>26</v>
      </c>
      <c r="Q10" s="58">
        <v>1.3</v>
      </c>
      <c r="R10" s="58">
        <v>1.3</v>
      </c>
      <c r="S10" s="55"/>
      <c r="T10" s="55"/>
    </row>
    <row r="11" spans="2:20" ht="13.5" customHeight="1">
      <c r="O11" s="53">
        <v>2018</v>
      </c>
      <c r="P11" s="32" t="s">
        <v>27</v>
      </c>
      <c r="Q11" s="64">
        <v>1.7</v>
      </c>
      <c r="R11" s="58">
        <v>1.7</v>
      </c>
      <c r="S11" s="55"/>
      <c r="T11" s="55"/>
    </row>
    <row r="12" spans="2:20" ht="13.5" customHeight="1">
      <c r="O12" s="53"/>
      <c r="P12" s="32" t="s">
        <v>28</v>
      </c>
      <c r="Q12" s="64">
        <v>2.7</v>
      </c>
      <c r="R12" s="58">
        <v>2.8</v>
      </c>
      <c r="S12" s="55"/>
      <c r="T12" s="55"/>
    </row>
    <row r="13" spans="2:20" ht="13.5" customHeight="1">
      <c r="O13" s="53"/>
      <c r="P13" s="32" t="s">
        <v>25</v>
      </c>
      <c r="Q13" s="64">
        <v>3</v>
      </c>
      <c r="R13" s="58">
        <v>3</v>
      </c>
      <c r="S13" s="55"/>
      <c r="T13" s="55"/>
    </row>
    <row r="14" spans="2:20" ht="13.5" customHeight="1">
      <c r="O14" s="53"/>
      <c r="P14" s="32" t="s">
        <v>26</v>
      </c>
      <c r="Q14" s="58">
        <v>2.8</v>
      </c>
      <c r="R14" s="58">
        <v>2.8</v>
      </c>
    </row>
    <row r="15" spans="2:20" ht="13.5" customHeight="1">
      <c r="O15" s="53">
        <v>2019</v>
      </c>
      <c r="P15" s="32" t="s">
        <v>27</v>
      </c>
      <c r="Q15" s="58">
        <v>3.6</v>
      </c>
      <c r="R15" s="58">
        <v>3.6</v>
      </c>
    </row>
    <row r="16" spans="2:20" ht="13.5" customHeight="1">
      <c r="O16" s="53"/>
      <c r="P16" s="32" t="s">
        <v>28</v>
      </c>
      <c r="Q16" s="58">
        <v>3.1</v>
      </c>
      <c r="R16" s="58">
        <v>3.1</v>
      </c>
    </row>
    <row r="17" spans="2:20" ht="13.5" customHeight="1">
      <c r="O17" s="53"/>
      <c r="P17" s="32" t="s">
        <v>25</v>
      </c>
      <c r="Q17" s="58">
        <v>3.2</v>
      </c>
      <c r="R17" s="58">
        <v>3.2</v>
      </c>
      <c r="S17" s="55"/>
      <c r="T17" s="55"/>
    </row>
    <row r="18" spans="2:20" ht="13.5" customHeight="1">
      <c r="O18" s="53"/>
      <c r="P18" s="32" t="s">
        <v>26</v>
      </c>
      <c r="Q18" s="58">
        <v>2.9</v>
      </c>
      <c r="R18" s="58">
        <v>2.9</v>
      </c>
      <c r="S18" s="55"/>
      <c r="T18" s="55"/>
    </row>
    <row r="19" spans="2:20" ht="13.5" customHeight="1">
      <c r="O19" s="53">
        <v>2020</v>
      </c>
      <c r="P19" s="32" t="s">
        <v>27</v>
      </c>
      <c r="Q19" s="58">
        <v>0.4</v>
      </c>
      <c r="R19" s="58">
        <v>0.4</v>
      </c>
      <c r="S19" s="55"/>
      <c r="T19" s="55"/>
    </row>
    <row r="20" spans="2:20" ht="13.5" customHeight="1">
      <c r="P20" s="32" t="s">
        <v>28</v>
      </c>
      <c r="Q20" s="58">
        <v>-16.8</v>
      </c>
      <c r="R20" s="58">
        <v>-16.8</v>
      </c>
      <c r="S20" s="55"/>
      <c r="T20" s="55"/>
    </row>
    <row r="21" spans="2:20" ht="13.5" customHeight="1">
      <c r="O21" s="53"/>
      <c r="P21" s="32" t="s">
        <v>25</v>
      </c>
      <c r="Q21" s="58">
        <v>-9.1</v>
      </c>
      <c r="R21" s="58">
        <v>-9</v>
      </c>
      <c r="S21" s="55"/>
      <c r="T21" s="55"/>
    </row>
    <row r="22" spans="2:20" ht="13.5" customHeight="1">
      <c r="O22" s="53"/>
      <c r="P22" s="32" t="s">
        <v>26</v>
      </c>
      <c r="Q22" s="64">
        <v>-3.5</v>
      </c>
      <c r="R22" s="58">
        <v>-3.5</v>
      </c>
      <c r="S22" s="55"/>
      <c r="T22" s="55"/>
    </row>
    <row r="23" spans="2:20" ht="13.5" customHeight="1">
      <c r="O23" s="53">
        <v>2021</v>
      </c>
      <c r="P23" s="32" t="s">
        <v>27</v>
      </c>
      <c r="Q23" s="64">
        <v>1.8</v>
      </c>
      <c r="R23" s="58">
        <v>1.8</v>
      </c>
      <c r="S23" s="55"/>
      <c r="T23" s="55"/>
    </row>
    <row r="24" spans="2:20" ht="13.5" customHeight="1">
      <c r="O24" s="53"/>
      <c r="P24" s="32" t="s">
        <v>28</v>
      </c>
      <c r="Q24" s="64">
        <v>19</v>
      </c>
      <c r="R24" s="58">
        <v>19</v>
      </c>
      <c r="S24" s="55"/>
      <c r="T24" s="55"/>
    </row>
    <row r="25" spans="2:20" ht="13.5" customHeight="1">
      <c r="O25" s="53"/>
      <c r="P25" s="32" t="s">
        <v>25</v>
      </c>
      <c r="Q25" s="64">
        <v>13.7</v>
      </c>
      <c r="R25" s="58">
        <v>13.7</v>
      </c>
      <c r="S25" s="55"/>
      <c r="T25" s="55"/>
    </row>
    <row r="26" spans="2:20" ht="13.5" customHeight="1">
      <c r="O26" s="53"/>
      <c r="P26" s="32" t="s">
        <v>26</v>
      </c>
      <c r="Q26" s="64">
        <v>11.1</v>
      </c>
      <c r="R26" s="58">
        <v>11.1</v>
      </c>
      <c r="S26" s="55"/>
      <c r="T26" s="55"/>
    </row>
    <row r="27" spans="2:20" ht="13.5" customHeight="1">
      <c r="O27" s="53">
        <v>2022</v>
      </c>
      <c r="P27" s="32" t="s">
        <v>27</v>
      </c>
      <c r="Q27" s="64">
        <v>8</v>
      </c>
      <c r="R27" s="58">
        <v>8</v>
      </c>
      <c r="S27" s="55"/>
      <c r="T27" s="55"/>
    </row>
    <row r="28" spans="2:20" ht="13.5" customHeight="1">
      <c r="B28" s="50"/>
      <c r="C28" s="50"/>
      <c r="D28" s="50"/>
      <c r="E28" s="50"/>
      <c r="F28" s="50"/>
      <c r="G28" s="50"/>
      <c r="H28" s="50"/>
      <c r="I28" s="50"/>
      <c r="J28" s="50"/>
      <c r="K28" s="50"/>
      <c r="O28" s="53"/>
      <c r="P28" s="32" t="s">
        <v>28</v>
      </c>
      <c r="Q28" s="65">
        <v>12.2</v>
      </c>
      <c r="R28" s="58">
        <v>12.1</v>
      </c>
      <c r="S28" s="55"/>
      <c r="T28" s="55"/>
    </row>
    <row r="29" spans="2:20" ht="13.5" customHeight="1">
      <c r="B29" s="50"/>
      <c r="C29" s="50"/>
      <c r="D29" s="50"/>
      <c r="E29" s="50"/>
      <c r="F29" s="50"/>
      <c r="G29" s="50"/>
      <c r="H29" s="50"/>
      <c r="I29" s="50"/>
      <c r="J29" s="50"/>
      <c r="K29" s="50"/>
      <c r="O29" s="53"/>
      <c r="P29" s="32" t="s">
        <v>25</v>
      </c>
      <c r="Q29" s="65">
        <v>7.3</v>
      </c>
      <c r="R29" s="58">
        <v>7.3</v>
      </c>
      <c r="S29" s="55"/>
      <c r="T29" s="55"/>
    </row>
    <row r="30" spans="2:20" ht="13.5" customHeight="1">
      <c r="B30" s="50"/>
      <c r="C30" s="50"/>
      <c r="D30" s="50"/>
      <c r="E30" s="50"/>
      <c r="F30" s="50"/>
      <c r="G30" s="50"/>
      <c r="H30" s="50"/>
      <c r="I30" s="50"/>
      <c r="J30" s="50"/>
      <c r="K30" s="50"/>
      <c r="O30" s="53"/>
      <c r="P30" s="32" t="s">
        <v>26</v>
      </c>
      <c r="Q30" s="64">
        <v>2</v>
      </c>
      <c r="R30" s="58">
        <v>2</v>
      </c>
      <c r="S30" s="36"/>
      <c r="T30" s="36"/>
    </row>
    <row r="31" spans="2:20" ht="13.5" customHeight="1">
      <c r="B31" s="51" t="s">
        <v>31</v>
      </c>
      <c r="C31" s="50"/>
      <c r="D31" s="50"/>
      <c r="E31" s="50"/>
      <c r="F31" s="50"/>
      <c r="G31" s="50"/>
      <c r="H31" s="50"/>
      <c r="I31" s="50"/>
      <c r="J31" s="50"/>
      <c r="K31" s="50"/>
      <c r="O31" s="53">
        <v>2023</v>
      </c>
      <c r="P31" s="32" t="s">
        <v>27</v>
      </c>
      <c r="Q31" s="64">
        <v>3</v>
      </c>
      <c r="R31" s="58">
        <v>3</v>
      </c>
      <c r="S31" s="36"/>
      <c r="T31" s="36"/>
    </row>
    <row r="32" spans="2:20" ht="13.5" customHeight="1">
      <c r="B32" s="51" t="s">
        <v>32</v>
      </c>
      <c r="O32" s="53"/>
      <c r="P32" s="32" t="s">
        <v>28</v>
      </c>
      <c r="Q32" s="64">
        <v>0.3</v>
      </c>
      <c r="R32" s="58">
        <v>0.4</v>
      </c>
      <c r="S32" s="36"/>
      <c r="T32" s="36"/>
    </row>
    <row r="33" spans="15:20" ht="13.5" customHeight="1">
      <c r="O33" s="53"/>
      <c r="P33" s="32" t="s">
        <v>25</v>
      </c>
      <c r="Q33" s="64">
        <v>0.4</v>
      </c>
      <c r="R33" s="58">
        <v>-0.3</v>
      </c>
      <c r="S33" s="36"/>
      <c r="T33" s="36"/>
    </row>
    <row r="34" spans="15:20" ht="13.5" customHeight="1">
      <c r="O34" s="53"/>
      <c r="P34" s="32" t="s">
        <v>26</v>
      </c>
      <c r="Q34" s="64">
        <v>1.2</v>
      </c>
      <c r="R34" s="58">
        <v>0.9</v>
      </c>
      <c r="S34" s="36">
        <v>10000</v>
      </c>
      <c r="T34" s="36">
        <v>-10000</v>
      </c>
    </row>
    <row r="35" spans="15:20" ht="13.5" customHeight="1">
      <c r="O35" s="53">
        <v>2024</v>
      </c>
      <c r="P35" s="32" t="s">
        <v>27</v>
      </c>
      <c r="Q35" s="64">
        <v>-0.8</v>
      </c>
      <c r="R35" s="58">
        <v>-1</v>
      </c>
      <c r="S35" s="36">
        <v>10000</v>
      </c>
      <c r="T35" s="36">
        <v>-10000</v>
      </c>
    </row>
    <row r="36" spans="15:20" ht="13.5" customHeight="1">
      <c r="O36" s="53"/>
      <c r="P36" s="32" t="s">
        <v>28</v>
      </c>
      <c r="Q36" s="64">
        <v>0.9</v>
      </c>
      <c r="R36" s="58">
        <v>0.6</v>
      </c>
      <c r="S36" s="36">
        <v>10000</v>
      </c>
      <c r="T36" s="36">
        <v>-10000</v>
      </c>
    </row>
    <row r="37" spans="15:20" ht="13.5" customHeight="1">
      <c r="O37" s="53"/>
      <c r="P37" s="32" t="s">
        <v>25</v>
      </c>
      <c r="Q37" s="64">
        <v>0.7</v>
      </c>
      <c r="R37" s="58">
        <v>1.1000000000000001</v>
      </c>
      <c r="S37" s="36">
        <v>10000</v>
      </c>
      <c r="T37" s="36">
        <v>-10000</v>
      </c>
    </row>
    <row r="38" spans="15:20" ht="13.5" customHeight="1">
      <c r="O38" s="53"/>
      <c r="P38" s="32" t="s">
        <v>26</v>
      </c>
      <c r="Q38" s="64">
        <v>2.2000000000000002</v>
      </c>
      <c r="R38" s="58">
        <v>2.2999999999999998</v>
      </c>
      <c r="S38" s="36">
        <v>10000</v>
      </c>
      <c r="T38" s="36">
        <v>-10000</v>
      </c>
    </row>
    <row r="39" spans="15:20" ht="13.5" customHeight="1">
      <c r="O39" s="53">
        <v>2025</v>
      </c>
      <c r="P39" s="32" t="s">
        <v>27</v>
      </c>
      <c r="Q39" s="64">
        <v>2.9</v>
      </c>
      <c r="R39" s="58">
        <v>3</v>
      </c>
      <c r="S39" s="36">
        <v>10000</v>
      </c>
      <c r="T39" s="36">
        <v>-10000</v>
      </c>
    </row>
    <row r="40" spans="15:20" ht="13.5" customHeight="1">
      <c r="O40" s="53"/>
      <c r="P40" s="32" t="s">
        <v>28</v>
      </c>
      <c r="Q40" s="64">
        <v>3.1</v>
      </c>
      <c r="R40" s="58">
        <v>3.5</v>
      </c>
      <c r="S40" s="36">
        <v>10000</v>
      </c>
      <c r="T40" s="36">
        <v>-10000</v>
      </c>
    </row>
    <row r="41" spans="15:20" ht="13.5" customHeight="1">
      <c r="O41" s="53"/>
      <c r="P41" s="32" t="s">
        <v>25</v>
      </c>
      <c r="Q41" s="66">
        <v>3.5</v>
      </c>
      <c r="R41" s="58">
        <v>3.7</v>
      </c>
      <c r="S41" s="36">
        <v>10000</v>
      </c>
      <c r="T41" s="36">
        <v>-10000</v>
      </c>
    </row>
    <row r="42" spans="15:20" ht="13.5" customHeight="1">
      <c r="O42" s="53"/>
      <c r="P42" s="32" t="s">
        <v>26</v>
      </c>
      <c r="Q42" s="66"/>
      <c r="R42" s="58">
        <v>4</v>
      </c>
      <c r="S42" s="36">
        <v>10000</v>
      </c>
      <c r="T42" s="36">
        <v>-10000</v>
      </c>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71"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1" ht="15.75"/>
    <row r="2" spans="2:21" ht="13.5" customHeight="1">
      <c r="B2" s="68" t="s">
        <v>64</v>
      </c>
      <c r="C2" s="52"/>
      <c r="D2" s="52"/>
      <c r="E2" s="52"/>
      <c r="F2" s="26"/>
      <c r="G2" s="26"/>
      <c r="H2" s="26"/>
      <c r="I2" s="26"/>
      <c r="J2" s="26"/>
      <c r="K2" s="26"/>
      <c r="L2" s="26"/>
      <c r="M2" s="26"/>
      <c r="P2" s="31"/>
      <c r="Q2" s="31" t="s">
        <v>71</v>
      </c>
      <c r="R2" s="31" t="s">
        <v>70</v>
      </c>
      <c r="S2" s="31" t="s">
        <v>23</v>
      </c>
      <c r="T2" s="31" t="s">
        <v>23</v>
      </c>
    </row>
    <row r="3" spans="2:21" ht="13.5" customHeight="1">
      <c r="B3" s="52" t="s">
        <v>54</v>
      </c>
      <c r="C3" s="35"/>
      <c r="D3" s="35"/>
      <c r="E3" s="35"/>
      <c r="F3" s="35"/>
      <c r="G3" s="35"/>
      <c r="H3" s="35"/>
      <c r="I3" s="35"/>
      <c r="J3" s="35"/>
      <c r="K3" s="35"/>
      <c r="L3" s="52"/>
      <c r="M3" s="52"/>
      <c r="O3" s="53">
        <v>2016</v>
      </c>
      <c r="P3" s="32" t="s">
        <v>27</v>
      </c>
      <c r="Q3" s="58">
        <v>2.8</v>
      </c>
      <c r="R3" s="58">
        <v>2.8</v>
      </c>
      <c r="U3" s="72"/>
    </row>
    <row r="4" spans="2:21" ht="13.5" customHeight="1">
      <c r="B4" s="51" t="s">
        <v>3</v>
      </c>
      <c r="O4" s="53"/>
      <c r="P4" s="32" t="s">
        <v>28</v>
      </c>
      <c r="Q4" s="58">
        <v>2.5</v>
      </c>
      <c r="R4" s="58">
        <v>2.5</v>
      </c>
      <c r="U4" s="72"/>
    </row>
    <row r="5" spans="2:21" ht="13.5" customHeight="1">
      <c r="C5" s="48"/>
      <c r="D5" s="48"/>
      <c r="E5" s="48"/>
      <c r="F5" s="48"/>
      <c r="G5" s="48"/>
      <c r="H5" s="48"/>
      <c r="I5" s="48"/>
      <c r="J5" s="48"/>
      <c r="K5" s="48"/>
      <c r="L5" s="52"/>
      <c r="M5" s="52"/>
      <c r="O5" s="53"/>
      <c r="P5" s="32" t="s">
        <v>25</v>
      </c>
      <c r="Q5" s="58">
        <v>2</v>
      </c>
      <c r="R5" s="58">
        <v>2</v>
      </c>
      <c r="U5" s="72"/>
    </row>
    <row r="6" spans="2:21" ht="13.5" customHeight="1">
      <c r="B6" s="51" t="s">
        <v>1</v>
      </c>
      <c r="C6" s="48"/>
      <c r="D6" s="48"/>
      <c r="E6" s="48"/>
      <c r="F6" s="48"/>
      <c r="G6" s="48"/>
      <c r="H6" s="48"/>
      <c r="I6" s="48"/>
      <c r="J6" s="48"/>
      <c r="K6" s="48"/>
      <c r="L6" s="52"/>
      <c r="O6" s="53"/>
      <c r="P6" s="32" t="s">
        <v>26</v>
      </c>
      <c r="Q6" s="58">
        <v>2.1</v>
      </c>
      <c r="R6" s="58">
        <v>2.1</v>
      </c>
      <c r="S6" s="55"/>
      <c r="T6" s="55"/>
      <c r="U6" s="72"/>
    </row>
    <row r="7" spans="2:21" ht="13.5" customHeight="1">
      <c r="C7" s="54"/>
      <c r="D7" s="54"/>
      <c r="E7" s="54"/>
      <c r="F7" s="54"/>
      <c r="G7" s="54"/>
      <c r="H7" s="54"/>
      <c r="I7" s="54"/>
      <c r="J7" s="54"/>
      <c r="K7" s="54"/>
      <c r="O7" s="53">
        <v>2017</v>
      </c>
      <c r="P7" s="32" t="s">
        <v>27</v>
      </c>
      <c r="Q7" s="58">
        <v>1.8</v>
      </c>
      <c r="R7" s="58">
        <v>1.8</v>
      </c>
      <c r="S7" s="55"/>
      <c r="T7" s="55"/>
      <c r="U7" s="72"/>
    </row>
    <row r="8" spans="2:21" ht="13.5" customHeight="1">
      <c r="C8" s="54"/>
      <c r="D8" s="54"/>
      <c r="E8" s="54"/>
      <c r="F8" s="54"/>
      <c r="G8" s="54"/>
      <c r="H8" s="54"/>
      <c r="I8" s="54"/>
      <c r="J8" s="54"/>
      <c r="K8" s="54"/>
      <c r="O8" s="53"/>
      <c r="P8" s="32" t="s">
        <v>28</v>
      </c>
      <c r="Q8" s="58">
        <v>1.6</v>
      </c>
      <c r="R8" s="58">
        <v>1.6</v>
      </c>
      <c r="S8" s="55"/>
      <c r="T8" s="55"/>
      <c r="U8" s="72"/>
    </row>
    <row r="9" spans="2:21" ht="13.5" customHeight="1">
      <c r="P9" s="32" t="s">
        <v>25</v>
      </c>
      <c r="Q9" s="58">
        <v>1.6</v>
      </c>
      <c r="R9" s="58">
        <v>1.6</v>
      </c>
      <c r="S9" s="55"/>
      <c r="T9" s="55"/>
      <c r="U9" s="72"/>
    </row>
    <row r="10" spans="2:21" ht="13.5" customHeight="1">
      <c r="O10" s="53"/>
      <c r="P10" s="32" t="s">
        <v>26</v>
      </c>
      <c r="Q10" s="58">
        <v>1.4</v>
      </c>
      <c r="R10" s="58">
        <v>1.4</v>
      </c>
      <c r="S10" s="55"/>
      <c r="T10" s="55"/>
      <c r="U10" s="72"/>
    </row>
    <row r="11" spans="2:21" ht="13.5" customHeight="1">
      <c r="O11" s="53">
        <v>2018</v>
      </c>
      <c r="P11" s="32" t="s">
        <v>27</v>
      </c>
      <c r="Q11" s="64">
        <v>1.5</v>
      </c>
      <c r="R11" s="58">
        <v>1.5</v>
      </c>
      <c r="S11" s="55"/>
      <c r="T11" s="55"/>
      <c r="U11" s="72"/>
    </row>
    <row r="12" spans="2:21" ht="13.5" customHeight="1">
      <c r="O12" s="53"/>
      <c r="P12" s="32" t="s">
        <v>28</v>
      </c>
      <c r="Q12" s="64">
        <v>1.8</v>
      </c>
      <c r="R12" s="58">
        <v>1.8</v>
      </c>
      <c r="S12" s="55"/>
      <c r="T12" s="55"/>
      <c r="U12" s="72"/>
    </row>
    <row r="13" spans="2:21" ht="13.5" customHeight="1">
      <c r="O13" s="53"/>
      <c r="P13" s="32" t="s">
        <v>25</v>
      </c>
      <c r="Q13" s="64">
        <v>2.2000000000000002</v>
      </c>
      <c r="R13" s="58">
        <v>2.2000000000000002</v>
      </c>
      <c r="S13" s="55"/>
      <c r="T13" s="55"/>
      <c r="U13" s="72"/>
    </row>
    <row r="14" spans="2:21" ht="13.5" customHeight="1">
      <c r="O14" s="53"/>
      <c r="P14" s="32" t="s">
        <v>26</v>
      </c>
      <c r="Q14" s="58">
        <v>2.6</v>
      </c>
      <c r="R14" s="58">
        <v>2.6</v>
      </c>
      <c r="U14" s="72"/>
    </row>
    <row r="15" spans="2:21" ht="13.5" customHeight="1">
      <c r="O15" s="53">
        <v>2019</v>
      </c>
      <c r="P15" s="32" t="s">
        <v>27</v>
      </c>
      <c r="Q15" s="58">
        <v>3</v>
      </c>
      <c r="R15" s="58">
        <v>3</v>
      </c>
      <c r="U15" s="72"/>
    </row>
    <row r="16" spans="2:21" ht="13.5" customHeight="1">
      <c r="O16" s="53"/>
      <c r="P16" s="32" t="s">
        <v>28</v>
      </c>
      <c r="Q16" s="58">
        <v>3.1</v>
      </c>
      <c r="R16" s="58">
        <v>3.1</v>
      </c>
      <c r="U16" s="72"/>
    </row>
    <row r="17" spans="2:21" ht="13.5" customHeight="1">
      <c r="O17" s="53"/>
      <c r="P17" s="32" t="s">
        <v>25</v>
      </c>
      <c r="Q17" s="58">
        <v>3.2</v>
      </c>
      <c r="R17" s="58">
        <v>3.2</v>
      </c>
      <c r="S17" s="55"/>
      <c r="T17" s="55"/>
      <c r="U17" s="72"/>
    </row>
    <row r="18" spans="2:21" ht="13.5" customHeight="1">
      <c r="O18" s="53"/>
      <c r="P18" s="32" t="s">
        <v>26</v>
      </c>
      <c r="Q18" s="58">
        <v>3.2</v>
      </c>
      <c r="R18" s="58">
        <v>3.2</v>
      </c>
      <c r="S18" s="55"/>
      <c r="T18" s="55"/>
      <c r="U18" s="72"/>
    </row>
    <row r="19" spans="2:21" ht="13.5" customHeight="1">
      <c r="O19" s="53">
        <v>2020</v>
      </c>
      <c r="P19" s="32" t="s">
        <v>27</v>
      </c>
      <c r="Q19" s="58">
        <v>2.4</v>
      </c>
      <c r="R19" s="58">
        <v>2.4</v>
      </c>
      <c r="S19" s="55"/>
      <c r="T19" s="55"/>
      <c r="U19" s="72"/>
    </row>
    <row r="20" spans="2:21" ht="13.5" customHeight="1">
      <c r="P20" s="32" t="s">
        <v>28</v>
      </c>
      <c r="Q20" s="58">
        <v>-2.6</v>
      </c>
      <c r="R20" s="58">
        <v>-2.6</v>
      </c>
      <c r="S20" s="55"/>
      <c r="T20" s="55"/>
      <c r="U20" s="72"/>
    </row>
    <row r="21" spans="2:21" ht="13.5" customHeight="1">
      <c r="O21" s="53"/>
      <c r="P21" s="32" t="s">
        <v>25</v>
      </c>
      <c r="Q21" s="58">
        <v>-5.7</v>
      </c>
      <c r="R21" s="58">
        <v>-5.7</v>
      </c>
      <c r="S21" s="55"/>
      <c r="T21" s="55"/>
      <c r="U21" s="72"/>
    </row>
    <row r="22" spans="2:21" ht="13.5" customHeight="1">
      <c r="O22" s="53"/>
      <c r="P22" s="32" t="s">
        <v>26</v>
      </c>
      <c r="Q22" s="64">
        <v>-7.3</v>
      </c>
      <c r="R22" s="58">
        <v>-7.3</v>
      </c>
      <c r="S22" s="55"/>
      <c r="T22" s="55"/>
      <c r="U22" s="72"/>
    </row>
    <row r="23" spans="2:21" ht="13.5" customHeight="1">
      <c r="O23" s="53">
        <v>2021</v>
      </c>
      <c r="P23" s="32" t="s">
        <v>27</v>
      </c>
      <c r="Q23" s="64">
        <v>-6.9</v>
      </c>
      <c r="R23" s="58">
        <v>-6.9</v>
      </c>
      <c r="S23" s="55"/>
      <c r="T23" s="55"/>
      <c r="U23" s="72"/>
    </row>
    <row r="24" spans="2:21" ht="13.5" customHeight="1">
      <c r="O24" s="53"/>
      <c r="P24" s="32" t="s">
        <v>28</v>
      </c>
      <c r="Q24" s="64">
        <v>1.3</v>
      </c>
      <c r="R24" s="58">
        <v>1.3</v>
      </c>
      <c r="S24" s="55"/>
      <c r="T24" s="55"/>
      <c r="U24" s="72"/>
    </row>
    <row r="25" spans="2:21" ht="13.5" customHeight="1">
      <c r="O25" s="53"/>
      <c r="P25" s="32" t="s">
        <v>25</v>
      </c>
      <c r="Q25" s="64">
        <v>7.1</v>
      </c>
      <c r="R25" s="58">
        <v>7.1</v>
      </c>
      <c r="S25" s="55"/>
      <c r="T25" s="55"/>
      <c r="U25" s="72"/>
    </row>
    <row r="26" spans="2:21" ht="13.5" customHeight="1">
      <c r="O26" s="53"/>
      <c r="P26" s="32" t="s">
        <v>26</v>
      </c>
      <c r="Q26" s="64">
        <v>11</v>
      </c>
      <c r="R26" s="58">
        <v>11</v>
      </c>
      <c r="S26" s="55"/>
      <c r="T26" s="55"/>
      <c r="U26" s="72"/>
    </row>
    <row r="27" spans="2:21" ht="13.5" customHeight="1">
      <c r="O27" s="53">
        <v>2022</v>
      </c>
      <c r="P27" s="32" t="s">
        <v>27</v>
      </c>
      <c r="Q27" s="64">
        <v>12.7</v>
      </c>
      <c r="R27" s="58">
        <v>12.7</v>
      </c>
      <c r="S27" s="55"/>
      <c r="T27" s="55"/>
      <c r="U27" s="72"/>
    </row>
    <row r="28" spans="2:21" ht="13.5" customHeight="1">
      <c r="B28" s="50"/>
      <c r="C28" s="50"/>
      <c r="D28" s="50"/>
      <c r="E28" s="50"/>
      <c r="F28" s="50"/>
      <c r="G28" s="50"/>
      <c r="H28" s="50"/>
      <c r="I28" s="50"/>
      <c r="J28" s="50"/>
      <c r="K28" s="50"/>
      <c r="O28" s="53"/>
      <c r="P28" s="32" t="s">
        <v>28</v>
      </c>
      <c r="Q28" s="65">
        <v>11.2</v>
      </c>
      <c r="R28" s="58">
        <v>11.2</v>
      </c>
      <c r="S28" s="55"/>
      <c r="T28" s="55"/>
      <c r="U28" s="72"/>
    </row>
    <row r="29" spans="2:21" ht="13.5" customHeight="1">
      <c r="B29" s="50"/>
      <c r="C29" s="50"/>
      <c r="D29" s="50"/>
      <c r="E29" s="50"/>
      <c r="F29" s="50"/>
      <c r="G29" s="50"/>
      <c r="H29" s="50"/>
      <c r="I29" s="50"/>
      <c r="J29" s="50"/>
      <c r="K29" s="50"/>
      <c r="O29" s="53"/>
      <c r="P29" s="32" t="s">
        <v>25</v>
      </c>
      <c r="Q29" s="65">
        <v>9.6</v>
      </c>
      <c r="R29" s="58">
        <v>9.6</v>
      </c>
      <c r="S29" s="55"/>
      <c r="T29" s="55"/>
      <c r="U29" s="72"/>
    </row>
    <row r="30" spans="2:21" ht="13.5" customHeight="1">
      <c r="B30" s="50"/>
      <c r="C30" s="50"/>
      <c r="D30" s="50"/>
      <c r="E30" s="50"/>
      <c r="F30" s="50"/>
      <c r="G30" s="50"/>
      <c r="H30" s="50"/>
      <c r="I30" s="50"/>
      <c r="J30" s="50"/>
      <c r="K30" s="50"/>
      <c r="O30" s="53"/>
      <c r="P30" s="32" t="s">
        <v>26</v>
      </c>
      <c r="Q30" s="64">
        <v>7.3</v>
      </c>
      <c r="R30" s="58">
        <v>7.3</v>
      </c>
      <c r="S30" s="36"/>
      <c r="T30" s="36"/>
      <c r="U30" s="72"/>
    </row>
    <row r="31" spans="2:21" ht="13.5" customHeight="1">
      <c r="B31" s="51" t="s">
        <v>31</v>
      </c>
      <c r="C31" s="50"/>
      <c r="D31" s="50"/>
      <c r="E31" s="50"/>
      <c r="F31" s="50"/>
      <c r="G31" s="50"/>
      <c r="H31" s="50"/>
      <c r="I31" s="50"/>
      <c r="J31" s="50"/>
      <c r="K31" s="50"/>
      <c r="O31" s="53">
        <v>2023</v>
      </c>
      <c r="P31" s="32" t="s">
        <v>27</v>
      </c>
      <c r="Q31" s="64">
        <v>6</v>
      </c>
      <c r="R31" s="58">
        <v>6</v>
      </c>
      <c r="S31" s="36"/>
      <c r="T31" s="36"/>
      <c r="U31" s="72"/>
    </row>
    <row r="32" spans="2:21" ht="13.5" customHeight="1">
      <c r="B32" s="51" t="s">
        <v>2</v>
      </c>
      <c r="O32" s="53"/>
      <c r="P32" s="32" t="s">
        <v>28</v>
      </c>
      <c r="Q32" s="64">
        <v>3.1</v>
      </c>
      <c r="R32" s="58">
        <v>3.1</v>
      </c>
      <c r="S32" s="36"/>
      <c r="T32" s="36"/>
      <c r="U32" s="72"/>
    </row>
    <row r="33" spans="15:21" ht="13.5" customHeight="1">
      <c r="O33" s="53"/>
      <c r="P33" s="32" t="s">
        <v>25</v>
      </c>
      <c r="Q33" s="64">
        <v>1.4</v>
      </c>
      <c r="R33" s="58">
        <v>1.3</v>
      </c>
      <c r="S33" s="36"/>
      <c r="T33" s="36"/>
      <c r="U33" s="72"/>
    </row>
    <row r="34" spans="15:21" ht="13.5" customHeight="1">
      <c r="O34" s="53"/>
      <c r="P34" s="32" t="s">
        <v>26</v>
      </c>
      <c r="Q34" s="64">
        <v>1.2</v>
      </c>
      <c r="R34" s="58">
        <v>1</v>
      </c>
      <c r="S34" s="36">
        <v>10000</v>
      </c>
      <c r="T34" s="36">
        <v>-10000</v>
      </c>
      <c r="U34" s="72"/>
    </row>
    <row r="35" spans="15:21" ht="13.5" customHeight="1">
      <c r="O35" s="53">
        <v>2024</v>
      </c>
      <c r="P35" s="32" t="s">
        <v>27</v>
      </c>
      <c r="Q35" s="64">
        <v>0.3</v>
      </c>
      <c r="R35" s="58">
        <v>0</v>
      </c>
      <c r="S35" s="36">
        <v>10000</v>
      </c>
      <c r="T35" s="36">
        <v>-10000</v>
      </c>
      <c r="U35" s="72"/>
    </row>
    <row r="36" spans="15:21" ht="13.5" customHeight="1">
      <c r="O36" s="53"/>
      <c r="P36" s="32" t="s">
        <v>28</v>
      </c>
      <c r="Q36" s="64">
        <v>0.4</v>
      </c>
      <c r="R36" s="58">
        <v>0.1</v>
      </c>
      <c r="S36" s="36">
        <v>10000</v>
      </c>
      <c r="T36" s="36">
        <v>-10000</v>
      </c>
      <c r="U36" s="72"/>
    </row>
    <row r="37" spans="15:21" ht="13.5" customHeight="1">
      <c r="O37" s="53"/>
      <c r="P37" s="32" t="s">
        <v>25</v>
      </c>
      <c r="Q37" s="64">
        <v>0.5</v>
      </c>
      <c r="R37" s="58">
        <v>0.4</v>
      </c>
      <c r="S37" s="36">
        <v>10000</v>
      </c>
      <c r="T37" s="36">
        <v>-10000</v>
      </c>
      <c r="U37" s="72"/>
    </row>
    <row r="38" spans="15:21" ht="13.5" customHeight="1">
      <c r="O38" s="53"/>
      <c r="P38" s="32" t="s">
        <v>26</v>
      </c>
      <c r="Q38" s="64">
        <v>0.8</v>
      </c>
      <c r="R38" s="58">
        <v>0.8</v>
      </c>
      <c r="S38" s="36">
        <v>10000</v>
      </c>
      <c r="T38" s="36">
        <v>-10000</v>
      </c>
      <c r="U38" s="72"/>
    </row>
    <row r="39" spans="15:21" ht="13.5" customHeight="1">
      <c r="O39" s="53">
        <v>2025</v>
      </c>
      <c r="P39" s="32" t="s">
        <v>27</v>
      </c>
      <c r="Q39" s="64">
        <v>1.7</v>
      </c>
      <c r="R39" s="58">
        <v>1.8</v>
      </c>
      <c r="S39" s="36">
        <v>10000</v>
      </c>
      <c r="T39" s="36">
        <v>-10000</v>
      </c>
      <c r="U39" s="72"/>
    </row>
    <row r="40" spans="15:21" ht="13.5" customHeight="1">
      <c r="O40" s="53"/>
      <c r="P40" s="32" t="s">
        <v>28</v>
      </c>
      <c r="Q40" s="64">
        <v>2.2000000000000002</v>
      </c>
      <c r="R40" s="58">
        <v>2.5</v>
      </c>
      <c r="S40" s="36">
        <v>10000</v>
      </c>
      <c r="T40" s="36">
        <v>-10000</v>
      </c>
      <c r="U40" s="72"/>
    </row>
    <row r="41" spans="15:21" ht="13.5" customHeight="1">
      <c r="O41" s="53"/>
      <c r="P41" s="32" t="s">
        <v>25</v>
      </c>
      <c r="Q41" s="64">
        <v>2.9</v>
      </c>
      <c r="R41" s="58">
        <v>3.1</v>
      </c>
      <c r="S41" s="36">
        <v>10000</v>
      </c>
      <c r="T41" s="36">
        <v>-10000</v>
      </c>
      <c r="U41" s="72"/>
    </row>
    <row r="42" spans="15:21" ht="13.5" customHeight="1">
      <c r="O42" s="53"/>
      <c r="P42" s="32" t="s">
        <v>26</v>
      </c>
      <c r="Q42" s="66"/>
      <c r="R42" s="58">
        <v>3.5</v>
      </c>
      <c r="S42" s="36">
        <v>10000</v>
      </c>
      <c r="T42" s="36">
        <v>-10000</v>
      </c>
      <c r="U42" s="72"/>
    </row>
    <row r="43" spans="15:21" ht="13.5" customHeight="1">
      <c r="O43" s="53"/>
      <c r="P43" s="32"/>
      <c r="Q43" s="66"/>
      <c r="R43" s="33"/>
      <c r="S43" s="36"/>
      <c r="T43" s="36"/>
    </row>
    <row r="44" spans="15:21" ht="13.5" customHeight="1">
      <c r="O44" s="53"/>
      <c r="P44" s="32"/>
      <c r="Q44" s="66"/>
      <c r="R44" s="33"/>
      <c r="S44" s="36"/>
      <c r="T44" s="36"/>
    </row>
    <row r="45" spans="15:21" ht="13.5" customHeight="1">
      <c r="O45" s="53"/>
      <c r="P45" s="32"/>
      <c r="Q45" s="66"/>
      <c r="R45" s="33"/>
      <c r="S45" s="36"/>
      <c r="T45" s="36"/>
    </row>
    <row r="46" spans="15:21" ht="15.75">
      <c r="O46" s="53"/>
      <c r="P46" s="32"/>
      <c r="Q46" s="66"/>
      <c r="R46" s="33"/>
      <c r="S46" s="36"/>
      <c r="T46" s="36"/>
    </row>
    <row r="47" spans="15:21" ht="15.75">
      <c r="O47" s="53"/>
      <c r="P47" s="32"/>
      <c r="Q47" s="66"/>
      <c r="R47" s="37"/>
      <c r="S47" s="36"/>
      <c r="T47" s="36"/>
    </row>
    <row r="48" spans="15:21"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68" t="s">
        <v>65</v>
      </c>
      <c r="C2" s="52"/>
      <c r="D2" s="52"/>
      <c r="E2" s="52"/>
      <c r="F2" s="26"/>
      <c r="G2" s="26"/>
      <c r="H2" s="26"/>
      <c r="I2" s="26"/>
      <c r="J2" s="26"/>
      <c r="K2" s="26"/>
      <c r="L2" s="26"/>
      <c r="M2" s="26"/>
      <c r="P2" s="31"/>
      <c r="Q2" s="31" t="s">
        <v>66</v>
      </c>
      <c r="R2" s="31" t="s">
        <v>70</v>
      </c>
      <c r="S2" s="31" t="s">
        <v>23</v>
      </c>
      <c r="T2" s="31" t="s">
        <v>23</v>
      </c>
    </row>
    <row r="3" spans="2:20" ht="13.5" customHeight="1">
      <c r="B3" s="52" t="s">
        <v>60</v>
      </c>
      <c r="C3" s="35"/>
      <c r="D3" s="35"/>
      <c r="E3" s="35"/>
      <c r="F3" s="35"/>
      <c r="G3" s="35"/>
      <c r="H3" s="35"/>
      <c r="I3" s="35"/>
      <c r="J3" s="35"/>
      <c r="K3" s="35"/>
      <c r="L3" s="52"/>
      <c r="M3" s="52"/>
      <c r="O3" s="53">
        <v>2016</v>
      </c>
      <c r="P3" s="32" t="s">
        <v>27</v>
      </c>
      <c r="Q3" s="58">
        <v>0.8</v>
      </c>
      <c r="R3" s="58">
        <v>0.8</v>
      </c>
    </row>
    <row r="4" spans="2:20" ht="13.5" customHeight="1">
      <c r="B4" s="51" t="s">
        <v>4</v>
      </c>
      <c r="O4" s="53"/>
      <c r="P4" s="32" t="s">
        <v>28</v>
      </c>
      <c r="Q4" s="58">
        <v>0.7</v>
      </c>
      <c r="R4" s="58">
        <v>0.7</v>
      </c>
    </row>
    <row r="5" spans="2:20" ht="13.5" customHeight="1">
      <c r="C5" s="48"/>
      <c r="D5" s="48"/>
      <c r="E5" s="48"/>
      <c r="F5" s="48"/>
      <c r="G5" s="48"/>
      <c r="H5" s="48"/>
      <c r="I5" s="48"/>
      <c r="J5" s="48"/>
      <c r="K5" s="48"/>
      <c r="L5" s="52"/>
      <c r="M5" s="52"/>
      <c r="O5" s="53"/>
      <c r="P5" s="32" t="s">
        <v>25</v>
      </c>
      <c r="Q5" s="58">
        <v>0.4</v>
      </c>
      <c r="R5" s="58">
        <v>0.3</v>
      </c>
    </row>
    <row r="6" spans="2:20" ht="13.5" customHeight="1">
      <c r="B6" s="51" t="s">
        <v>1</v>
      </c>
      <c r="C6" s="48"/>
      <c r="D6" s="48"/>
      <c r="E6" s="48"/>
      <c r="F6" s="48"/>
      <c r="G6" s="48"/>
      <c r="H6" s="48"/>
      <c r="I6" s="48"/>
      <c r="J6" s="48"/>
      <c r="K6" s="48"/>
      <c r="L6" s="52"/>
      <c r="O6" s="53"/>
      <c r="P6" s="32" t="s">
        <v>26</v>
      </c>
      <c r="Q6" s="58">
        <v>0.3</v>
      </c>
      <c r="R6" s="58">
        <v>0.3</v>
      </c>
      <c r="S6" s="55"/>
      <c r="T6" s="55"/>
    </row>
    <row r="7" spans="2:20" ht="13.5" customHeight="1">
      <c r="C7" s="54"/>
      <c r="D7" s="54"/>
      <c r="E7" s="54"/>
      <c r="F7" s="54"/>
      <c r="G7" s="54"/>
      <c r="H7" s="54"/>
      <c r="I7" s="54"/>
      <c r="J7" s="54"/>
      <c r="K7" s="54"/>
      <c r="O7" s="53">
        <v>2017</v>
      </c>
      <c r="P7" s="32" t="s">
        <v>27</v>
      </c>
      <c r="Q7" s="58">
        <v>0</v>
      </c>
      <c r="R7" s="58">
        <v>0</v>
      </c>
      <c r="S7" s="55"/>
      <c r="T7" s="55"/>
    </row>
    <row r="8" spans="2:20" ht="13.5" customHeight="1">
      <c r="C8" s="54"/>
      <c r="D8" s="54"/>
      <c r="E8" s="54"/>
      <c r="F8" s="54"/>
      <c r="G8" s="54"/>
      <c r="H8" s="54"/>
      <c r="I8" s="54"/>
      <c r="J8" s="54"/>
      <c r="K8" s="54"/>
      <c r="O8" s="53"/>
      <c r="P8" s="32" t="s">
        <v>28</v>
      </c>
      <c r="Q8" s="58">
        <v>-0.3</v>
      </c>
      <c r="R8" s="58">
        <v>-0.3</v>
      </c>
      <c r="S8" s="55"/>
      <c r="T8" s="55"/>
    </row>
    <row r="9" spans="2:20" ht="13.5" customHeight="1">
      <c r="P9" s="32" t="s">
        <v>25</v>
      </c>
      <c r="Q9" s="58">
        <v>-0.5</v>
      </c>
      <c r="R9" s="58">
        <v>-0.5</v>
      </c>
      <c r="S9" s="55"/>
      <c r="T9" s="55"/>
    </row>
    <row r="10" spans="2:20" ht="13.5" customHeight="1">
      <c r="O10" s="53"/>
      <c r="P10" s="32" t="s">
        <v>26</v>
      </c>
      <c r="Q10" s="58">
        <v>-0.7</v>
      </c>
      <c r="R10" s="58">
        <v>-0.8</v>
      </c>
      <c r="S10" s="55"/>
      <c r="T10" s="55"/>
    </row>
    <row r="11" spans="2:20" ht="13.5" customHeight="1">
      <c r="O11" s="53">
        <v>2018</v>
      </c>
      <c r="P11" s="32" t="s">
        <v>27</v>
      </c>
      <c r="Q11" s="64">
        <v>-0.9</v>
      </c>
      <c r="R11" s="58">
        <v>-0.9</v>
      </c>
      <c r="S11" s="55"/>
      <c r="T11" s="55"/>
    </row>
    <row r="12" spans="2:20" ht="13.5" customHeight="1">
      <c r="O12" s="53"/>
      <c r="P12" s="32" t="s">
        <v>28</v>
      </c>
      <c r="Q12" s="64">
        <v>-0.8</v>
      </c>
      <c r="R12" s="58">
        <v>-0.8</v>
      </c>
      <c r="S12" s="55"/>
      <c r="T12" s="55"/>
    </row>
    <row r="13" spans="2:20" ht="13.5" customHeight="1">
      <c r="O13" s="53"/>
      <c r="P13" s="32" t="s">
        <v>25</v>
      </c>
      <c r="Q13" s="64">
        <v>-0.6</v>
      </c>
      <c r="R13" s="58">
        <v>-0.7</v>
      </c>
      <c r="S13" s="55"/>
      <c r="T13" s="55"/>
    </row>
    <row r="14" spans="2:20" ht="13.5" customHeight="1">
      <c r="O14" s="53"/>
      <c r="P14" s="32" t="s">
        <v>26</v>
      </c>
      <c r="Q14" s="58">
        <v>-0.5</v>
      </c>
      <c r="R14" s="58">
        <v>-0.5</v>
      </c>
    </row>
    <row r="15" spans="2:20" ht="13.5" customHeight="1">
      <c r="O15" s="53">
        <v>2019</v>
      </c>
      <c r="P15" s="32" t="s">
        <v>27</v>
      </c>
      <c r="Q15" s="58">
        <v>-0.2</v>
      </c>
      <c r="R15" s="58">
        <v>-0.2</v>
      </c>
    </row>
    <row r="16" spans="2:20" ht="13.5" customHeight="1">
      <c r="O16" s="53"/>
      <c r="P16" s="32" t="s">
        <v>28</v>
      </c>
      <c r="Q16" s="58">
        <v>0</v>
      </c>
      <c r="R16" s="58">
        <v>-0.1</v>
      </c>
    </row>
    <row r="17" spans="2:20" ht="13.5" customHeight="1">
      <c r="O17" s="53"/>
      <c r="P17" s="32" t="s">
        <v>25</v>
      </c>
      <c r="Q17" s="58">
        <v>0.2</v>
      </c>
      <c r="R17" s="58">
        <v>0.1</v>
      </c>
      <c r="S17" s="55"/>
      <c r="T17" s="55"/>
    </row>
    <row r="18" spans="2:20" ht="13.5" customHeight="1">
      <c r="O18" s="53"/>
      <c r="P18" s="32" t="s">
        <v>26</v>
      </c>
      <c r="Q18" s="58">
        <v>0.3</v>
      </c>
      <c r="R18" s="58">
        <v>0.3</v>
      </c>
      <c r="S18" s="55"/>
      <c r="T18" s="55"/>
    </row>
    <row r="19" spans="2:20" ht="13.5" customHeight="1">
      <c r="O19" s="53">
        <v>2020</v>
      </c>
      <c r="P19" s="32" t="s">
        <v>27</v>
      </c>
      <c r="Q19" s="58">
        <v>-0.3</v>
      </c>
      <c r="R19" s="58">
        <v>-0.3</v>
      </c>
      <c r="S19" s="55"/>
      <c r="T19" s="55"/>
    </row>
    <row r="20" spans="2:20" ht="13.5" customHeight="1">
      <c r="P20" s="32" t="s">
        <v>28</v>
      </c>
      <c r="Q20" s="58">
        <v>-3.8</v>
      </c>
      <c r="R20" s="58">
        <v>-3.8</v>
      </c>
      <c r="S20" s="55"/>
      <c r="T20" s="55"/>
    </row>
    <row r="21" spans="2:20" ht="13.5" customHeight="1">
      <c r="O21" s="53"/>
      <c r="P21" s="32" t="s">
        <v>25</v>
      </c>
      <c r="Q21" s="58">
        <v>-6</v>
      </c>
      <c r="R21" s="58">
        <v>-6</v>
      </c>
      <c r="S21" s="55"/>
      <c r="T21" s="55"/>
    </row>
    <row r="22" spans="2:20" ht="13.5" customHeight="1">
      <c r="O22" s="53"/>
      <c r="P22" s="32" t="s">
        <v>26</v>
      </c>
      <c r="Q22" s="64">
        <v>-7.2</v>
      </c>
      <c r="R22" s="58">
        <v>-7.2</v>
      </c>
      <c r="S22" s="55"/>
      <c r="T22" s="55"/>
    </row>
    <row r="23" spans="2:20" ht="13.5" customHeight="1">
      <c r="O23" s="53">
        <v>2021</v>
      </c>
      <c r="P23" s="32" t="s">
        <v>27</v>
      </c>
      <c r="Q23" s="64">
        <v>-7.1</v>
      </c>
      <c r="R23" s="58">
        <v>-7.1</v>
      </c>
      <c r="S23" s="55"/>
      <c r="T23" s="55"/>
    </row>
    <row r="24" spans="2:20" ht="13.5" customHeight="1">
      <c r="O24" s="53"/>
      <c r="P24" s="32" t="s">
        <v>28</v>
      </c>
      <c r="Q24" s="64">
        <v>-4.5</v>
      </c>
      <c r="R24" s="58">
        <v>-4.4000000000000004</v>
      </c>
      <c r="S24" s="55"/>
      <c r="T24" s="55"/>
    </row>
    <row r="25" spans="2:20" ht="13.5" customHeight="1">
      <c r="O25" s="53"/>
      <c r="P25" s="32" t="s">
        <v>25</v>
      </c>
      <c r="Q25" s="64">
        <v>-2.5</v>
      </c>
      <c r="R25" s="58">
        <v>-2.5</v>
      </c>
      <c r="S25" s="55"/>
      <c r="T25" s="55"/>
    </row>
    <row r="26" spans="2:20" ht="13.5" customHeight="1">
      <c r="O26" s="53"/>
      <c r="P26" s="32" t="s">
        <v>26</v>
      </c>
      <c r="Q26" s="64">
        <v>-0.8</v>
      </c>
      <c r="R26" s="58">
        <v>-0.7</v>
      </c>
      <c r="S26" s="55"/>
      <c r="T26" s="55"/>
    </row>
    <row r="27" spans="2:20" ht="13.5" customHeight="1">
      <c r="O27" s="53">
        <v>2022</v>
      </c>
      <c r="P27" s="32" t="s">
        <v>27</v>
      </c>
      <c r="Q27" s="64">
        <v>0.3</v>
      </c>
      <c r="R27" s="58">
        <v>0.3</v>
      </c>
      <c r="S27" s="55"/>
      <c r="T27" s="55"/>
    </row>
    <row r="28" spans="2:20" ht="13.5" customHeight="1">
      <c r="B28" s="50"/>
      <c r="C28" s="50"/>
      <c r="D28" s="50"/>
      <c r="E28" s="50"/>
      <c r="F28" s="50"/>
      <c r="G28" s="50"/>
      <c r="H28" s="50"/>
      <c r="I28" s="50"/>
      <c r="J28" s="50"/>
      <c r="K28" s="50"/>
      <c r="O28" s="53"/>
      <c r="P28" s="32" t="s">
        <v>28</v>
      </c>
      <c r="Q28" s="65">
        <v>1.8</v>
      </c>
      <c r="R28" s="58">
        <v>1.9</v>
      </c>
      <c r="S28" s="55"/>
      <c r="T28" s="55"/>
    </row>
    <row r="29" spans="2:20" ht="13.5" customHeight="1">
      <c r="B29" s="73" t="s">
        <v>59</v>
      </c>
      <c r="C29" s="73"/>
      <c r="D29" s="73"/>
      <c r="E29" s="73"/>
      <c r="F29" s="73"/>
      <c r="G29" s="73"/>
      <c r="H29" s="73"/>
      <c r="I29" s="73"/>
      <c r="J29" s="73"/>
      <c r="K29" s="73"/>
      <c r="O29" s="53"/>
      <c r="P29" s="32" t="s">
        <v>25</v>
      </c>
      <c r="Q29" s="65">
        <v>2.9</v>
      </c>
      <c r="R29" s="58">
        <v>3</v>
      </c>
      <c r="S29" s="55"/>
      <c r="T29" s="55"/>
    </row>
    <row r="30" spans="2:20" ht="13.5" customHeight="1">
      <c r="B30" s="73"/>
      <c r="C30" s="73"/>
      <c r="D30" s="73"/>
      <c r="E30" s="73"/>
      <c r="F30" s="73"/>
      <c r="G30" s="73"/>
      <c r="H30" s="73"/>
      <c r="I30" s="73"/>
      <c r="J30" s="73"/>
      <c r="K30" s="73"/>
      <c r="O30" s="53"/>
      <c r="P30" s="32" t="s">
        <v>26</v>
      </c>
      <c r="Q30" s="64">
        <v>2.6</v>
      </c>
      <c r="R30" s="58">
        <v>2.7</v>
      </c>
      <c r="S30" s="36"/>
      <c r="T30" s="36"/>
    </row>
    <row r="31" spans="2:20" ht="13.5" customHeight="1">
      <c r="B31" s="73"/>
      <c r="C31" s="73"/>
      <c r="D31" s="73"/>
      <c r="E31" s="73"/>
      <c r="F31" s="73"/>
      <c r="G31" s="73"/>
      <c r="H31" s="73"/>
      <c r="I31" s="73"/>
      <c r="J31" s="73"/>
      <c r="K31" s="73"/>
      <c r="O31" s="53">
        <v>2023</v>
      </c>
      <c r="P31" s="32" t="s">
        <v>27</v>
      </c>
      <c r="Q31" s="64">
        <v>2.6</v>
      </c>
      <c r="R31" s="58">
        <v>2.7</v>
      </c>
      <c r="S31" s="36"/>
      <c r="T31" s="36"/>
    </row>
    <row r="32" spans="2:20" ht="13.5" customHeight="1">
      <c r="B32" s="51" t="s">
        <v>2</v>
      </c>
      <c r="O32" s="53"/>
      <c r="P32" s="32" t="s">
        <v>28</v>
      </c>
      <c r="Q32" s="64">
        <v>1.9</v>
      </c>
      <c r="R32" s="58">
        <v>2.1</v>
      </c>
      <c r="S32" s="36"/>
      <c r="T32" s="36"/>
    </row>
    <row r="33" spans="15:20" ht="13.5" customHeight="1">
      <c r="O33" s="53"/>
      <c r="P33" s="32" t="s">
        <v>25</v>
      </c>
      <c r="Q33" s="64">
        <v>1.2</v>
      </c>
      <c r="R33" s="58">
        <v>1.3</v>
      </c>
      <c r="S33" s="36"/>
      <c r="T33" s="36"/>
    </row>
    <row r="34" spans="15:20" ht="13.5" customHeight="1">
      <c r="O34" s="53"/>
      <c r="P34" s="32" t="s">
        <v>26</v>
      </c>
      <c r="Q34" s="64">
        <v>0.7</v>
      </c>
      <c r="R34" s="58">
        <v>0.8</v>
      </c>
      <c r="S34" s="36">
        <v>10000</v>
      </c>
      <c r="T34" s="36">
        <v>-10000</v>
      </c>
    </row>
    <row r="35" spans="15:20" ht="13.5" customHeight="1">
      <c r="O35" s="53">
        <v>2024</v>
      </c>
      <c r="P35" s="32" t="s">
        <v>27</v>
      </c>
      <c r="Q35" s="64">
        <v>-0.2</v>
      </c>
      <c r="R35" s="58">
        <v>-0.1</v>
      </c>
      <c r="S35" s="36">
        <v>10000</v>
      </c>
      <c r="T35" s="36">
        <v>-10000</v>
      </c>
    </row>
    <row r="36" spans="15:20" ht="13.5" customHeight="1">
      <c r="O36" s="53"/>
      <c r="P36" s="32" t="s">
        <v>28</v>
      </c>
      <c r="Q36" s="64">
        <v>-0.7</v>
      </c>
      <c r="R36" s="58">
        <v>-0.7</v>
      </c>
      <c r="S36" s="36">
        <v>10000</v>
      </c>
      <c r="T36" s="36">
        <v>-10000</v>
      </c>
    </row>
    <row r="37" spans="15:20" ht="13.5" customHeight="1">
      <c r="O37" s="53"/>
      <c r="P37" s="32" t="s">
        <v>25</v>
      </c>
      <c r="Q37" s="64">
        <v>-1.2</v>
      </c>
      <c r="R37" s="58">
        <v>-1.1000000000000001</v>
      </c>
      <c r="S37" s="36">
        <v>10000</v>
      </c>
      <c r="T37" s="36">
        <v>-10000</v>
      </c>
    </row>
    <row r="38" spans="15:20" ht="13.5" customHeight="1">
      <c r="O38" s="53"/>
      <c r="P38" s="32" t="s">
        <v>26</v>
      </c>
      <c r="Q38" s="64">
        <v>-1.3</v>
      </c>
      <c r="R38" s="58">
        <v>-1.2</v>
      </c>
      <c r="S38" s="36">
        <v>10000</v>
      </c>
      <c r="T38" s="36">
        <v>-10000</v>
      </c>
    </row>
    <row r="39" spans="15:20" ht="13.5" customHeight="1">
      <c r="O39" s="53">
        <v>2025</v>
      </c>
      <c r="P39" s="32" t="s">
        <v>27</v>
      </c>
      <c r="Q39" s="64">
        <v>-1.3</v>
      </c>
      <c r="R39" s="58">
        <v>-1.1000000000000001</v>
      </c>
      <c r="S39" s="36">
        <v>10000</v>
      </c>
      <c r="T39" s="36">
        <v>-10000</v>
      </c>
    </row>
    <row r="40" spans="15:20" ht="13.5" customHeight="1">
      <c r="O40" s="53"/>
      <c r="P40" s="32" t="s">
        <v>28</v>
      </c>
      <c r="Q40" s="64">
        <v>-1.3</v>
      </c>
      <c r="R40" s="58">
        <v>-1</v>
      </c>
      <c r="S40" s="36">
        <v>10000</v>
      </c>
      <c r="T40" s="36">
        <v>-10000</v>
      </c>
    </row>
    <row r="41" spans="15:20" ht="13.5" customHeight="1">
      <c r="O41" s="53"/>
      <c r="P41" s="32" t="s">
        <v>25</v>
      </c>
      <c r="Q41" s="66">
        <v>-1.2</v>
      </c>
      <c r="R41" s="58">
        <v>-0.7</v>
      </c>
      <c r="S41" s="36">
        <v>10000</v>
      </c>
      <c r="T41" s="36">
        <v>-10000</v>
      </c>
    </row>
    <row r="42" spans="15:20" ht="13.5" customHeight="1">
      <c r="O42" s="53"/>
      <c r="P42" s="32" t="s">
        <v>26</v>
      </c>
      <c r="Q42" s="66"/>
      <c r="R42" s="58">
        <v>-0.4</v>
      </c>
      <c r="S42" s="36">
        <v>10000</v>
      </c>
      <c r="T42" s="36">
        <v>-10000</v>
      </c>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9:K31"/>
  </mergeCells>
  <pageMargins left="0.7" right="0.7" top="0.75" bottom="0.75" header="0.3" footer="0.3"/>
  <pageSetup scale="4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T68"/>
  <sheetViews>
    <sheetView view="pageBreakPreview" zoomScale="80" zoomScaleNormal="100" zoomScaleSheetLayoutView="80" workbookViewId="0">
      <pane xSplit="2" ySplit="1" topLeftCell="C5" activePane="bottomRight" state="frozen"/>
      <selection activeCell="W24" sqref="W24"/>
      <selection pane="topRight" activeCell="W24" sqref="W24"/>
      <selection pane="bottomLeft" activeCell="W24" sqref="W24"/>
      <selection pane="bottomRight" activeCell="T20" sqref="T20"/>
    </sheetView>
  </sheetViews>
  <sheetFormatPr baseColWidth="10" defaultColWidth="11" defaultRowHeight="15.75"/>
  <cols>
    <col min="1" max="2" width="11" style="1"/>
    <col min="3" max="9" width="7.625" style="1" customWidth="1"/>
    <col min="10" max="10" width="1.375" style="1" customWidth="1"/>
    <col min="11" max="17" width="7.625" style="1" customWidth="1"/>
    <col min="18" max="18" width="21.375" style="1" bestFit="1" customWidth="1"/>
    <col min="19" max="16384" width="11" style="1"/>
  </cols>
  <sheetData>
    <row r="1" spans="1:20" ht="16.5" thickBot="1">
      <c r="B1" s="2"/>
      <c r="C1" s="74" t="s">
        <v>5</v>
      </c>
      <c r="D1" s="75"/>
      <c r="E1" s="75"/>
      <c r="F1" s="75"/>
      <c r="G1" s="75"/>
      <c r="H1" s="75"/>
      <c r="I1" s="75"/>
      <c r="K1" s="74" t="s">
        <v>6</v>
      </c>
      <c r="L1" s="75"/>
      <c r="M1" s="75"/>
      <c r="N1" s="75"/>
      <c r="O1" s="75"/>
      <c r="P1" s="75"/>
      <c r="Q1" s="76"/>
      <c r="S1" s="5"/>
    </row>
    <row r="2" spans="1:20" ht="16.5" thickBot="1">
      <c r="C2" s="3">
        <v>0.05</v>
      </c>
      <c r="D2" s="4">
        <v>0.2</v>
      </c>
      <c r="E2" s="4">
        <v>0.35</v>
      </c>
      <c r="F2" s="4">
        <v>0.5</v>
      </c>
      <c r="G2" s="4">
        <v>0.65</v>
      </c>
      <c r="H2" s="4">
        <v>0.8</v>
      </c>
      <c r="I2" s="4">
        <v>0.95</v>
      </c>
      <c r="K2" s="3">
        <v>0.05</v>
      </c>
      <c r="L2" s="4">
        <v>0.1</v>
      </c>
      <c r="M2" s="4">
        <v>0.15</v>
      </c>
      <c r="N2" s="4">
        <v>0.2</v>
      </c>
      <c r="O2" s="4">
        <v>0.25</v>
      </c>
      <c r="P2" s="4">
        <v>0.3</v>
      </c>
      <c r="Q2" s="4">
        <v>0.35</v>
      </c>
      <c r="R2" s="5" t="s">
        <v>0</v>
      </c>
      <c r="S2" s="5" t="s">
        <v>18</v>
      </c>
    </row>
    <row r="3" spans="1:20">
      <c r="A3" s="6">
        <v>43435</v>
      </c>
      <c r="B3" s="1" t="str">
        <f t="shared" ref="B3:B20" si="0">TEXT(A3,"yy")&amp;" T"&amp;MONTH(A3)/3</f>
        <v>18 T4</v>
      </c>
      <c r="C3" s="7"/>
      <c r="D3" s="7"/>
      <c r="E3" s="7"/>
      <c r="F3" s="7">
        <f>+S3</f>
        <v>0.73567593897525541</v>
      </c>
      <c r="G3" s="7"/>
      <c r="H3" s="7"/>
      <c r="I3" s="7"/>
      <c r="K3" s="8"/>
      <c r="L3" s="8"/>
      <c r="M3" s="8"/>
      <c r="N3" s="8"/>
      <c r="O3" s="8"/>
      <c r="P3" s="8"/>
      <c r="Q3" s="8"/>
      <c r="R3" s="12">
        <v>0.77346269079570096</v>
      </c>
      <c r="S3" s="13">
        <v>0.73567593897525541</v>
      </c>
    </row>
    <row r="4" spans="1:20">
      <c r="A4" s="6">
        <v>43525</v>
      </c>
      <c r="B4" s="1" t="str">
        <f t="shared" si="0"/>
        <v>19 T1</v>
      </c>
      <c r="C4" s="7"/>
      <c r="D4" s="7"/>
      <c r="E4" s="7"/>
      <c r="F4" s="7">
        <f t="shared" ref="F4:F24" si="1">+S4</f>
        <v>1.255324144110137</v>
      </c>
      <c r="G4" s="7"/>
      <c r="H4" s="7"/>
      <c r="I4" s="7"/>
      <c r="K4" s="8"/>
      <c r="L4" s="8"/>
      <c r="M4" s="8"/>
      <c r="N4" s="8"/>
      <c r="O4" s="8"/>
      <c r="P4" s="8"/>
      <c r="Q4" s="8"/>
      <c r="R4" s="12">
        <v>1.1167134361848019</v>
      </c>
      <c r="S4" s="13">
        <v>1.255324144110137</v>
      </c>
      <c r="T4" s="13"/>
    </row>
    <row r="5" spans="1:20">
      <c r="A5" s="6">
        <v>43617</v>
      </c>
      <c r="B5" s="1" t="str">
        <f t="shared" si="0"/>
        <v>19 T2</v>
      </c>
      <c r="C5" s="7"/>
      <c r="D5" s="7"/>
      <c r="E5" s="7"/>
      <c r="F5" s="7">
        <f t="shared" si="1"/>
        <v>3.0401678209690752</v>
      </c>
      <c r="G5" s="7"/>
      <c r="H5" s="7"/>
      <c r="I5" s="7"/>
      <c r="K5" s="8"/>
      <c r="L5" s="8"/>
      <c r="M5" s="8"/>
      <c r="N5" s="8"/>
      <c r="O5" s="8"/>
      <c r="P5" s="8"/>
      <c r="Q5" s="8"/>
      <c r="R5" s="12">
        <v>3.0181803103328741</v>
      </c>
      <c r="S5" s="13">
        <v>3.0401678209690752</v>
      </c>
      <c r="T5" s="13"/>
    </row>
    <row r="6" spans="1:20">
      <c r="A6" s="6">
        <v>43709</v>
      </c>
      <c r="B6" s="1" t="str">
        <f t="shared" si="0"/>
        <v>19 T3</v>
      </c>
      <c r="C6" s="7"/>
      <c r="D6" s="7"/>
      <c r="E6" s="7"/>
      <c r="F6" s="7">
        <f t="shared" si="1"/>
        <v>1.5999410336322573</v>
      </c>
      <c r="G6" s="7"/>
      <c r="H6" s="7"/>
      <c r="I6" s="7"/>
      <c r="K6" s="8"/>
      <c r="L6" s="8"/>
      <c r="M6" s="8"/>
      <c r="N6" s="8"/>
      <c r="O6" s="8"/>
      <c r="P6" s="8"/>
      <c r="Q6" s="8"/>
      <c r="R6" s="12">
        <v>1.7257776026247562</v>
      </c>
      <c r="S6" s="13">
        <v>1.5999410336322573</v>
      </c>
      <c r="T6" s="13"/>
    </row>
    <row r="7" spans="1:20">
      <c r="A7" s="6">
        <v>43800</v>
      </c>
      <c r="B7" s="1" t="str">
        <f t="shared" si="0"/>
        <v>19 T4</v>
      </c>
      <c r="C7" s="7"/>
      <c r="D7" s="7"/>
      <c r="E7" s="7"/>
      <c r="F7" s="7">
        <f t="shared" si="1"/>
        <v>-2.2093492342362908</v>
      </c>
      <c r="G7" s="7"/>
      <c r="H7" s="7"/>
      <c r="I7" s="7"/>
      <c r="K7" s="8">
        <f t="shared" ref="K7:K14" si="2">F7</f>
        <v>-2.2093492342362908</v>
      </c>
      <c r="L7" s="8">
        <v>0</v>
      </c>
      <c r="M7" s="8">
        <v>0</v>
      </c>
      <c r="N7" s="8">
        <v>0</v>
      </c>
      <c r="O7" s="8">
        <v>0</v>
      </c>
      <c r="P7" s="8">
        <v>0</v>
      </c>
      <c r="Q7" s="8">
        <v>0</v>
      </c>
      <c r="R7" s="12">
        <v>-2.1355107420366282</v>
      </c>
      <c r="S7" s="13">
        <v>-2.2093492342362908</v>
      </c>
      <c r="T7" s="15"/>
    </row>
    <row r="8" spans="1:20">
      <c r="A8" s="6">
        <v>43891</v>
      </c>
      <c r="B8" s="1" t="str">
        <f t="shared" si="0"/>
        <v>20 T1</v>
      </c>
      <c r="C8" s="7"/>
      <c r="D8" s="7"/>
      <c r="E8" s="7"/>
      <c r="F8" s="7">
        <f t="shared" si="1"/>
        <v>-7.0246412005416587</v>
      </c>
      <c r="G8" s="7"/>
      <c r="H8" s="7"/>
      <c r="I8" s="7"/>
      <c r="K8" s="8">
        <f t="shared" si="2"/>
        <v>-7.0246412005416587</v>
      </c>
      <c r="L8" s="8">
        <v>0</v>
      </c>
      <c r="M8" s="8">
        <v>0</v>
      </c>
      <c r="N8" s="8">
        <v>0</v>
      </c>
      <c r="O8" s="8">
        <v>0</v>
      </c>
      <c r="P8" s="8">
        <v>0</v>
      </c>
      <c r="Q8" s="8">
        <v>0</v>
      </c>
      <c r="R8" s="12">
        <v>-7.1734827190818589</v>
      </c>
      <c r="S8" s="13">
        <v>-7.0246412005416587</v>
      </c>
      <c r="T8" s="15"/>
    </row>
    <row r="9" spans="1:20">
      <c r="A9" s="6">
        <v>43983</v>
      </c>
      <c r="B9" s="1" t="str">
        <f t="shared" si="0"/>
        <v>20 T2</v>
      </c>
      <c r="C9" s="7"/>
      <c r="D9" s="7"/>
      <c r="E9" s="7"/>
      <c r="F9" s="7">
        <f t="shared" si="1"/>
        <v>-44.424207695977472</v>
      </c>
      <c r="G9" s="7"/>
      <c r="H9" s="7"/>
      <c r="I9" s="7"/>
      <c r="K9" s="8">
        <f t="shared" si="2"/>
        <v>-44.424207695977472</v>
      </c>
      <c r="L9" s="8">
        <v>0</v>
      </c>
      <c r="M9" s="8">
        <v>0</v>
      </c>
      <c r="N9" s="8">
        <v>0</v>
      </c>
      <c r="O9" s="8">
        <v>0</v>
      </c>
      <c r="P9" s="8">
        <v>0</v>
      </c>
      <c r="Q9" s="8">
        <v>0</v>
      </c>
      <c r="R9" s="12">
        <v>-44.424505019948121</v>
      </c>
      <c r="S9" s="13">
        <v>-44.424207695977472</v>
      </c>
      <c r="T9" s="15"/>
    </row>
    <row r="10" spans="1:20">
      <c r="A10" s="6">
        <v>44075</v>
      </c>
      <c r="B10" s="1" t="str">
        <f t="shared" si="0"/>
        <v>20 T3</v>
      </c>
      <c r="C10" s="7"/>
      <c r="D10" s="7"/>
      <c r="E10" s="7"/>
      <c r="F10" s="7">
        <f t="shared" si="1"/>
        <v>50.193803410168769</v>
      </c>
      <c r="G10" s="7"/>
      <c r="H10" s="7"/>
      <c r="I10" s="7"/>
      <c r="K10" s="8">
        <f t="shared" si="2"/>
        <v>50.193803410168769</v>
      </c>
      <c r="L10" s="8">
        <v>0</v>
      </c>
      <c r="M10" s="8">
        <v>0</v>
      </c>
      <c r="N10" s="8">
        <v>0</v>
      </c>
      <c r="O10" s="8">
        <v>0</v>
      </c>
      <c r="P10" s="8">
        <v>0</v>
      </c>
      <c r="Q10" s="8">
        <v>0</v>
      </c>
      <c r="R10" s="12">
        <v>50.384465760954342</v>
      </c>
      <c r="S10" s="13">
        <v>50.193803410168769</v>
      </c>
      <c r="T10" s="15"/>
    </row>
    <row r="11" spans="1:20">
      <c r="A11" s="6">
        <v>44166</v>
      </c>
      <c r="B11" s="1" t="str">
        <f t="shared" si="0"/>
        <v>20 T4</v>
      </c>
      <c r="C11" s="7"/>
      <c r="D11" s="7"/>
      <c r="E11" s="7"/>
      <c r="F11" s="7">
        <f t="shared" si="1"/>
        <v>12.368638606901694</v>
      </c>
      <c r="G11" s="7"/>
      <c r="H11" s="7"/>
      <c r="I11" s="7"/>
      <c r="K11" s="8">
        <f t="shared" si="2"/>
        <v>12.368638606901694</v>
      </c>
      <c r="L11" s="8">
        <v>0</v>
      </c>
      <c r="M11" s="8">
        <v>0</v>
      </c>
      <c r="N11" s="8">
        <v>0</v>
      </c>
      <c r="O11" s="8">
        <v>0</v>
      </c>
      <c r="P11" s="8">
        <v>0</v>
      </c>
      <c r="Q11" s="8">
        <v>0</v>
      </c>
      <c r="R11" s="12">
        <v>12.366397822722375</v>
      </c>
      <c r="S11" s="13">
        <v>12.368638606901694</v>
      </c>
      <c r="T11" s="15"/>
    </row>
    <row r="12" spans="1:20">
      <c r="A12" s="6">
        <v>44256</v>
      </c>
      <c r="B12" s="1" t="str">
        <f t="shared" si="0"/>
        <v>21 T1</v>
      </c>
      <c r="C12" s="7"/>
      <c r="D12" s="7"/>
      <c r="E12" s="7"/>
      <c r="F12" s="7">
        <f t="shared" si="1"/>
        <v>6.0139856290564842</v>
      </c>
      <c r="G12" s="7"/>
      <c r="H12" s="7"/>
      <c r="I12" s="7"/>
      <c r="K12" s="8">
        <f t="shared" si="2"/>
        <v>6.0139856290564842</v>
      </c>
      <c r="L12" s="8">
        <v>0</v>
      </c>
      <c r="M12" s="8">
        <v>0</v>
      </c>
      <c r="N12" s="8">
        <v>0</v>
      </c>
      <c r="O12" s="8">
        <v>0</v>
      </c>
      <c r="P12" s="8">
        <v>0</v>
      </c>
      <c r="Q12" s="8">
        <v>0</v>
      </c>
      <c r="R12" s="12">
        <v>5.699659943527613</v>
      </c>
      <c r="S12" s="13">
        <v>6.0139856290564842</v>
      </c>
      <c r="T12" s="15"/>
    </row>
    <row r="13" spans="1:20">
      <c r="A13" s="6">
        <v>44348</v>
      </c>
      <c r="B13" s="1" t="str">
        <f t="shared" si="0"/>
        <v>21 T2</v>
      </c>
      <c r="C13" s="7"/>
      <c r="D13" s="7"/>
      <c r="E13" s="7"/>
      <c r="F13" s="7">
        <f t="shared" si="1"/>
        <v>4.8660744976253056</v>
      </c>
      <c r="G13" s="7"/>
      <c r="H13" s="7"/>
      <c r="I13" s="7"/>
      <c r="K13" s="8">
        <f t="shared" si="2"/>
        <v>4.8660744976253056</v>
      </c>
      <c r="L13" s="8">
        <v>0</v>
      </c>
      <c r="M13" s="8">
        <v>0</v>
      </c>
      <c r="N13" s="8">
        <v>0</v>
      </c>
      <c r="O13" s="8">
        <v>0</v>
      </c>
      <c r="P13" s="8">
        <v>0</v>
      </c>
      <c r="Q13" s="8">
        <v>0</v>
      </c>
      <c r="R13" s="12">
        <v>4.7457692367666837</v>
      </c>
      <c r="S13" s="13">
        <v>4.8660744976253056</v>
      </c>
      <c r="T13" s="15"/>
    </row>
    <row r="14" spans="1:20">
      <c r="A14" s="6">
        <v>44440</v>
      </c>
      <c r="B14" s="1" t="str">
        <f t="shared" si="0"/>
        <v>21 T3</v>
      </c>
      <c r="C14" s="7"/>
      <c r="D14" s="7"/>
      <c r="E14" s="7"/>
      <c r="F14" s="7">
        <f t="shared" si="1"/>
        <v>6.2776727718610426</v>
      </c>
      <c r="G14" s="7"/>
      <c r="H14" s="7"/>
      <c r="I14" s="7"/>
      <c r="K14" s="8">
        <f t="shared" si="2"/>
        <v>6.2776727718610426</v>
      </c>
      <c r="L14" s="8">
        <v>0</v>
      </c>
      <c r="M14" s="8">
        <v>0</v>
      </c>
      <c r="N14" s="8">
        <v>0</v>
      </c>
      <c r="O14" s="8">
        <v>0</v>
      </c>
      <c r="P14" s="8">
        <v>0</v>
      </c>
      <c r="Q14" s="8">
        <v>0</v>
      </c>
      <c r="R14" s="12">
        <v>5.7222714598725855</v>
      </c>
      <c r="S14" s="13">
        <v>6.2776727718610426</v>
      </c>
      <c r="T14" s="15"/>
    </row>
    <row r="15" spans="1:20">
      <c r="A15" s="6">
        <v>44531</v>
      </c>
      <c r="B15" s="1" t="str">
        <f t="shared" si="0"/>
        <v>21 T4</v>
      </c>
      <c r="C15" s="7"/>
      <c r="D15" s="7"/>
      <c r="E15" s="7"/>
      <c r="F15" s="7">
        <f t="shared" si="1"/>
        <v>3.3629165329682298</v>
      </c>
      <c r="G15" s="7"/>
      <c r="H15" s="7"/>
      <c r="I15" s="7"/>
      <c r="K15" s="8">
        <f t="shared" ref="K15" si="3">F15</f>
        <v>3.3629165329682298</v>
      </c>
      <c r="L15" s="8">
        <v>0</v>
      </c>
      <c r="M15" s="8">
        <v>0</v>
      </c>
      <c r="N15" s="8">
        <v>0</v>
      </c>
      <c r="O15" s="8">
        <v>0</v>
      </c>
      <c r="P15" s="8">
        <v>0</v>
      </c>
      <c r="Q15" s="8">
        <v>0</v>
      </c>
      <c r="R15" s="12">
        <v>3.5092241308786631</v>
      </c>
      <c r="S15" s="13">
        <v>3.3629165329682298</v>
      </c>
      <c r="T15" s="15"/>
    </row>
    <row r="16" spans="1:20">
      <c r="A16" s="6">
        <v>44621</v>
      </c>
      <c r="B16" s="1" t="str">
        <f t="shared" si="0"/>
        <v>22 T1</v>
      </c>
      <c r="C16" s="7">
        <v>-4.6609668239458095</v>
      </c>
      <c r="D16" s="7">
        <v>-1.7709615661913567</v>
      </c>
      <c r="E16" s="7">
        <v>-9.4944534837623384E-2</v>
      </c>
      <c r="F16" s="7">
        <f t="shared" si="1"/>
        <v>1.2037547730640474</v>
      </c>
      <c r="G16" s="7">
        <v>2.781884917153592</v>
      </c>
      <c r="H16" s="7">
        <v>4.6661640464149041</v>
      </c>
      <c r="I16" s="7">
        <v>7.867451409773536</v>
      </c>
      <c r="K16" s="9">
        <f t="shared" ref="K16:K23" si="4">C16</f>
        <v>-4.6609668239458095</v>
      </c>
      <c r="L16" s="9">
        <f t="shared" ref="L16:Q23" si="5">D16-C16</f>
        <v>2.8900052577544528</v>
      </c>
      <c r="M16" s="9">
        <f t="shared" si="5"/>
        <v>1.6760170313537333</v>
      </c>
      <c r="N16" s="9">
        <f t="shared" si="5"/>
        <v>1.2986993079016709</v>
      </c>
      <c r="O16" s="9">
        <f t="shared" si="5"/>
        <v>1.5781301440895446</v>
      </c>
      <c r="P16" s="9">
        <f t="shared" si="5"/>
        <v>1.8842791292613121</v>
      </c>
      <c r="Q16" s="9">
        <f t="shared" si="5"/>
        <v>3.2012873633586318</v>
      </c>
      <c r="R16" s="12">
        <v>2.7129414076803915</v>
      </c>
      <c r="S16" s="13">
        <v>1.2037547730640474</v>
      </c>
      <c r="T16" s="21">
        <v>1.32645742088271</v>
      </c>
    </row>
    <row r="17" spans="1:20">
      <c r="A17" s="6">
        <v>44713</v>
      </c>
      <c r="B17" s="1" t="str">
        <f t="shared" si="0"/>
        <v>22 T2</v>
      </c>
      <c r="C17" s="7">
        <v>-8.030447587546691</v>
      </c>
      <c r="D17" s="7">
        <v>-3.5022662209967632</v>
      </c>
      <c r="E17" s="7">
        <v>-0.83499683386522894</v>
      </c>
      <c r="F17" s="7">
        <f t="shared" si="1"/>
        <v>1.6072618218338608</v>
      </c>
      <c r="G17" s="7">
        <v>2.8904544977291575</v>
      </c>
      <c r="H17" s="7">
        <v>4.8726112613023691</v>
      </c>
      <c r="I17" s="7">
        <v>7.8144457891978671</v>
      </c>
      <c r="K17" s="9">
        <f t="shared" si="4"/>
        <v>-8.030447587546691</v>
      </c>
      <c r="L17" s="9">
        <f t="shared" si="5"/>
        <v>4.5281813665499282</v>
      </c>
      <c r="M17" s="9">
        <f t="shared" si="5"/>
        <v>2.6672693871315341</v>
      </c>
      <c r="N17" s="9">
        <f t="shared" si="5"/>
        <v>2.4422586556990895</v>
      </c>
      <c r="O17" s="9">
        <f t="shared" si="5"/>
        <v>1.2831926758952967</v>
      </c>
      <c r="P17" s="9">
        <f t="shared" si="5"/>
        <v>1.9821567635732116</v>
      </c>
      <c r="Q17" s="9">
        <f t="shared" si="5"/>
        <v>2.941834527895498</v>
      </c>
      <c r="R17" s="12">
        <v>2.5797025366141035</v>
      </c>
      <c r="S17" s="13">
        <v>1.6072618218338608</v>
      </c>
      <c r="T17" s="21">
        <v>1.357630425352307</v>
      </c>
    </row>
    <row r="18" spans="1:20">
      <c r="A18" s="6">
        <v>44805</v>
      </c>
      <c r="B18" s="1" t="str">
        <f t="shared" si="0"/>
        <v>22 T3</v>
      </c>
      <c r="C18" s="7">
        <v>-6.8779088917459994</v>
      </c>
      <c r="D18" s="7">
        <v>-2.9610677331812076</v>
      </c>
      <c r="E18" s="7">
        <v>-0.14241001122745894</v>
      </c>
      <c r="F18" s="7">
        <f t="shared" si="1"/>
        <v>2.3127019153889039</v>
      </c>
      <c r="G18" s="7">
        <v>3.6878135714003335</v>
      </c>
      <c r="H18" s="7">
        <v>5.7706417479256435</v>
      </c>
      <c r="I18" s="7">
        <v>8.6825155464327235</v>
      </c>
      <c r="K18" s="9">
        <f t="shared" si="4"/>
        <v>-6.8779088917459994</v>
      </c>
      <c r="L18" s="9">
        <f t="shared" si="5"/>
        <v>3.9168411585647918</v>
      </c>
      <c r="M18" s="9">
        <f t="shared" si="5"/>
        <v>2.8186577219537488</v>
      </c>
      <c r="N18" s="9">
        <f t="shared" si="5"/>
        <v>2.4551119266163628</v>
      </c>
      <c r="O18" s="9">
        <f t="shared" si="5"/>
        <v>1.3751116560114296</v>
      </c>
      <c r="P18" s="9">
        <f t="shared" si="5"/>
        <v>2.08282817652531</v>
      </c>
      <c r="Q18" s="9">
        <f t="shared" si="5"/>
        <v>2.9118737985070799</v>
      </c>
      <c r="R18" s="12">
        <v>2.4758686477436287</v>
      </c>
      <c r="S18" s="13">
        <v>2.3127019153889039</v>
      </c>
      <c r="T18" s="21">
        <v>2.1755729879742614</v>
      </c>
    </row>
    <row r="19" spans="1:20">
      <c r="A19" s="6">
        <v>44896</v>
      </c>
      <c r="B19" s="1" t="str">
        <f t="shared" si="0"/>
        <v>22 T4</v>
      </c>
      <c r="C19" s="7">
        <v>-6.426526824570419</v>
      </c>
      <c r="D19" s="7">
        <v>-2.2808086700286303</v>
      </c>
      <c r="E19" s="7">
        <v>0.43133031489065399</v>
      </c>
      <c r="F19" s="7">
        <f t="shared" si="1"/>
        <v>2.6407655082957726</v>
      </c>
      <c r="G19" s="7">
        <v>4.0788713144057489</v>
      </c>
      <c r="H19" s="7">
        <v>6.211194464204528</v>
      </c>
      <c r="I19" s="7">
        <v>9.3295888908758418</v>
      </c>
      <c r="K19" s="9">
        <f t="shared" si="4"/>
        <v>-6.426526824570419</v>
      </c>
      <c r="L19" s="9">
        <f t="shared" si="5"/>
        <v>4.1457181545417887</v>
      </c>
      <c r="M19" s="9">
        <f t="shared" si="5"/>
        <v>2.7121389849192843</v>
      </c>
      <c r="N19" s="9">
        <f t="shared" si="5"/>
        <v>2.2094351934051186</v>
      </c>
      <c r="O19" s="9">
        <f t="shared" si="5"/>
        <v>1.4381058061099763</v>
      </c>
      <c r="P19" s="9">
        <f t="shared" si="5"/>
        <v>2.1323231497987791</v>
      </c>
      <c r="Q19" s="9">
        <f t="shared" si="5"/>
        <v>3.1183944266713137</v>
      </c>
      <c r="R19" s="12">
        <v>2.0869918184821312</v>
      </c>
      <c r="S19" s="13">
        <v>2.6407655082957726</v>
      </c>
      <c r="T19" s="21">
        <v>2.5657373026366512</v>
      </c>
    </row>
    <row r="20" spans="1:20">
      <c r="A20" s="6">
        <v>44986</v>
      </c>
      <c r="B20" s="1" t="str">
        <f t="shared" si="0"/>
        <v>23 T1</v>
      </c>
      <c r="C20" s="7">
        <v>-6.0781026552825033</v>
      </c>
      <c r="D20" s="7">
        <v>-2.0011193666912881</v>
      </c>
      <c r="E20" s="7">
        <v>0.31156352821273048</v>
      </c>
      <c r="F20" s="7">
        <f t="shared" si="1"/>
        <v>2.4364426529177585</v>
      </c>
      <c r="G20" s="7">
        <v>4.6686899635202108</v>
      </c>
      <c r="H20" s="7">
        <v>7.3440904178661572</v>
      </c>
      <c r="I20" s="7">
        <v>12.501087069878391</v>
      </c>
      <c r="K20" s="9">
        <f t="shared" si="4"/>
        <v>-6.0781026552825033</v>
      </c>
      <c r="L20" s="9">
        <f t="shared" si="5"/>
        <v>4.0769832885912152</v>
      </c>
      <c r="M20" s="9">
        <f t="shared" si="5"/>
        <v>2.3126828949040186</v>
      </c>
      <c r="N20" s="9">
        <f t="shared" si="5"/>
        <v>2.124879124705028</v>
      </c>
      <c r="O20" s="9">
        <f t="shared" si="5"/>
        <v>2.2322473106024523</v>
      </c>
      <c r="P20" s="9">
        <f t="shared" si="5"/>
        <v>2.6754004543459464</v>
      </c>
      <c r="Q20" s="9">
        <f t="shared" si="5"/>
        <v>5.1569966520122339</v>
      </c>
      <c r="R20" s="12">
        <v>2.7411531522417709</v>
      </c>
      <c r="S20" s="13">
        <v>2.4364426529177585</v>
      </c>
      <c r="T20" s="21">
        <v>2.3956105766378406</v>
      </c>
    </row>
    <row r="21" spans="1:20">
      <c r="A21" s="6">
        <v>45078</v>
      </c>
      <c r="B21" s="1" t="str">
        <f>TEXT(A21,"yy")&amp;" T"&amp;MONTH(A21)/3</f>
        <v>23 T2</v>
      </c>
      <c r="C21" s="7">
        <v>-6.0697344579447225</v>
      </c>
      <c r="D21" s="7">
        <v>-2.1353111294102431</v>
      </c>
      <c r="E21" s="7">
        <v>0.25253873444460012</v>
      </c>
      <c r="F21" s="7">
        <f t="shared" si="1"/>
        <v>2.4364426529182248</v>
      </c>
      <c r="G21" s="7">
        <v>4.6924308924374953</v>
      </c>
      <c r="H21" s="7">
        <v>7.5326732566641201</v>
      </c>
      <c r="I21" s="7">
        <v>12.539188676359215</v>
      </c>
      <c r="K21" s="9">
        <f t="shared" si="4"/>
        <v>-6.0697344579447225</v>
      </c>
      <c r="L21" s="9">
        <f t="shared" si="5"/>
        <v>3.9344233285344794</v>
      </c>
      <c r="M21" s="9">
        <f t="shared" si="5"/>
        <v>2.3878498638548433</v>
      </c>
      <c r="N21" s="9">
        <f t="shared" si="5"/>
        <v>2.1839039184736246</v>
      </c>
      <c r="O21" s="9">
        <f t="shared" si="5"/>
        <v>2.2559882395192705</v>
      </c>
      <c r="P21" s="9">
        <f t="shared" si="5"/>
        <v>2.8402423642266248</v>
      </c>
      <c r="Q21" s="9">
        <f t="shared" si="5"/>
        <v>5.0065154196950949</v>
      </c>
      <c r="R21" s="12">
        <v>2.7411531522395505</v>
      </c>
      <c r="S21" s="13">
        <v>2.4364426529182248</v>
      </c>
      <c r="T21" s="21">
        <v>2.4141783798189875</v>
      </c>
    </row>
    <row r="22" spans="1:20">
      <c r="A22" s="6">
        <v>45170</v>
      </c>
      <c r="B22" s="1" t="str">
        <f t="shared" ref="B22:B23" si="6">TEXT(A22,"yy")&amp;" T"&amp;MONTH(A22)/3</f>
        <v>23 T3</v>
      </c>
      <c r="C22" s="7">
        <v>-5.8705095588930885</v>
      </c>
      <c r="D22" s="7">
        <v>-1.9408298071648784</v>
      </c>
      <c r="E22" s="7">
        <v>0.41121650864698933</v>
      </c>
      <c r="F22" s="7">
        <f t="shared" si="1"/>
        <v>2.4364426529165151</v>
      </c>
      <c r="G22" s="7">
        <v>4.6351092538548775</v>
      </c>
      <c r="H22" s="7">
        <v>7.2674815655688398</v>
      </c>
      <c r="I22" s="7">
        <v>12.196121190386533</v>
      </c>
      <c r="K22" s="9">
        <f t="shared" si="4"/>
        <v>-5.8705095588930885</v>
      </c>
      <c r="L22" s="9">
        <f t="shared" si="5"/>
        <v>3.92967975172821</v>
      </c>
      <c r="M22" s="9">
        <f t="shared" si="5"/>
        <v>2.3520463158118678</v>
      </c>
      <c r="N22" s="9">
        <f t="shared" si="5"/>
        <v>2.0252261442695256</v>
      </c>
      <c r="O22" s="9">
        <f t="shared" si="5"/>
        <v>2.1986666009383624</v>
      </c>
      <c r="P22" s="9">
        <f t="shared" si="5"/>
        <v>2.6323723117139624</v>
      </c>
      <c r="Q22" s="9">
        <f t="shared" si="5"/>
        <v>4.9286396248176931</v>
      </c>
      <c r="R22" s="12">
        <v>2.7411531522411714</v>
      </c>
      <c r="S22" s="13">
        <v>2.4364426529165151</v>
      </c>
      <c r="T22" s="21">
        <v>2.4243034820849991</v>
      </c>
    </row>
    <row r="23" spans="1:20">
      <c r="A23" s="6">
        <v>45261</v>
      </c>
      <c r="B23" s="1" t="str">
        <f t="shared" si="6"/>
        <v>23 T4</v>
      </c>
      <c r="C23" s="7">
        <v>-6.3399567755804638</v>
      </c>
      <c r="D23" s="7">
        <v>-2.2201774664296914</v>
      </c>
      <c r="E23" s="7">
        <v>0.30139408521496736</v>
      </c>
      <c r="F23" s="7">
        <f t="shared" si="1"/>
        <v>2.436442652917048</v>
      </c>
      <c r="G23" s="7">
        <v>4.654299755622116</v>
      </c>
      <c r="H23" s="7">
        <v>7.3000899415556244</v>
      </c>
      <c r="I23" s="7">
        <v>12.399624006851576</v>
      </c>
      <c r="K23" s="9">
        <f t="shared" si="4"/>
        <v>-6.3399567755804638</v>
      </c>
      <c r="L23" s="9">
        <f t="shared" si="5"/>
        <v>4.119779309150772</v>
      </c>
      <c r="M23" s="9">
        <f t="shared" si="5"/>
        <v>2.5215715516446586</v>
      </c>
      <c r="N23" s="9">
        <f t="shared" si="5"/>
        <v>2.1350485677020807</v>
      </c>
      <c r="O23" s="9">
        <f t="shared" si="5"/>
        <v>2.217857102705068</v>
      </c>
      <c r="P23" s="9">
        <f t="shared" si="5"/>
        <v>2.6457901859335085</v>
      </c>
      <c r="Q23" s="9">
        <f t="shared" si="5"/>
        <v>5.099534065295952</v>
      </c>
      <c r="R23" s="12">
        <v>2.7411531522408161</v>
      </c>
      <c r="S23" s="13">
        <v>2.436442652917048</v>
      </c>
      <c r="T23" s="21">
        <v>2.4298243917986637</v>
      </c>
    </row>
    <row r="24" spans="1:20">
      <c r="A24" s="6">
        <v>45352</v>
      </c>
      <c r="B24" s="1" t="str">
        <f t="shared" ref="B24" si="7">TEXT(A24,"yy")&amp;" T"&amp;MONTH(A24)/3</f>
        <v>24 T1</v>
      </c>
      <c r="C24" s="7">
        <v>-6.085759083564473</v>
      </c>
      <c r="D24" s="7">
        <v>-2.0043492159168466</v>
      </c>
      <c r="E24" s="7">
        <v>0.34969677431496771</v>
      </c>
      <c r="F24" s="7">
        <f t="shared" si="1"/>
        <v>2.4364426529192906</v>
      </c>
      <c r="G24" s="7">
        <v>4.7236524333696863</v>
      </c>
      <c r="H24" s="7">
        <v>7.4575372177442443</v>
      </c>
      <c r="I24" s="7">
        <v>12.449381052508066</v>
      </c>
      <c r="K24" s="9">
        <f t="shared" ref="K24" si="8">C24</f>
        <v>-6.085759083564473</v>
      </c>
      <c r="L24" s="9">
        <f t="shared" ref="L24" si="9">D24-C24</f>
        <v>4.0814098676476265</v>
      </c>
      <c r="M24" s="9">
        <f t="shared" ref="M24" si="10">E24-D24</f>
        <v>2.354045990231814</v>
      </c>
      <c r="N24" s="9">
        <f t="shared" ref="N24" si="11">F24-E24</f>
        <v>2.0867458786043231</v>
      </c>
      <c r="O24" s="9">
        <f t="shared" ref="O24" si="12">G24-F24</f>
        <v>2.2872097804503957</v>
      </c>
      <c r="P24" s="9">
        <f t="shared" ref="P24" si="13">H24-G24</f>
        <v>2.733884784374558</v>
      </c>
      <c r="Q24" s="9">
        <f t="shared" ref="Q24" si="14">I24-H24</f>
        <v>4.9918438347638219</v>
      </c>
      <c r="R24" s="12"/>
      <c r="S24" s="13">
        <v>2.4364426529192906</v>
      </c>
      <c r="T24" s="21">
        <v>2.4328346710566162</v>
      </c>
    </row>
    <row r="25" spans="1:20">
      <c r="A25" s="6"/>
      <c r="C25" s="7"/>
      <c r="D25" s="7"/>
      <c r="E25" s="7"/>
      <c r="F25" s="7"/>
      <c r="G25" s="7"/>
      <c r="H25" s="7"/>
      <c r="I25" s="7"/>
      <c r="K25" s="9"/>
      <c r="L25" s="9"/>
      <c r="M25" s="9"/>
      <c r="N25" s="9"/>
      <c r="O25" s="9"/>
      <c r="P25" s="9"/>
      <c r="Q25" s="9"/>
      <c r="R25" s="12"/>
      <c r="T25" s="13"/>
    </row>
    <row r="26" spans="1:20">
      <c r="A26" s="6"/>
      <c r="C26" s="7"/>
      <c r="D26" s="7"/>
      <c r="E26" s="7"/>
      <c r="F26" s="7"/>
      <c r="G26" s="7"/>
      <c r="H26" s="7"/>
      <c r="I26" s="7"/>
      <c r="K26" s="9"/>
      <c r="L26" s="9"/>
      <c r="M26" s="9"/>
      <c r="N26" s="9"/>
      <c r="O26" s="9"/>
      <c r="P26" s="9"/>
      <c r="Q26" s="9"/>
      <c r="R26" s="12"/>
      <c r="T26" s="13"/>
    </row>
    <row r="27" spans="1:20" ht="18.75">
      <c r="C27" s="16" t="s">
        <v>14</v>
      </c>
      <c r="D27" s="7"/>
      <c r="E27" s="7"/>
      <c r="F27" s="7"/>
      <c r="G27" s="7"/>
      <c r="H27" s="7"/>
      <c r="I27" s="7"/>
      <c r="K27" s="9"/>
      <c r="L27" s="9"/>
      <c r="M27" s="9"/>
      <c r="N27" s="9"/>
      <c r="O27" s="9"/>
      <c r="P27" s="9"/>
      <c r="Q27" s="9"/>
    </row>
    <row r="28" spans="1:20">
      <c r="C28" s="77" t="s">
        <v>15</v>
      </c>
      <c r="D28" s="77"/>
      <c r="E28" s="77"/>
      <c r="F28" s="77"/>
      <c r="G28" s="77"/>
      <c r="H28" s="77"/>
      <c r="I28" s="77"/>
      <c r="J28" s="77"/>
      <c r="K28" s="77"/>
      <c r="L28" s="77"/>
    </row>
    <row r="29" spans="1:20" ht="15.75" customHeight="1">
      <c r="C29" s="17" t="s">
        <v>16</v>
      </c>
      <c r="D29" s="18"/>
      <c r="E29" s="18"/>
      <c r="F29" s="18"/>
      <c r="G29" s="18"/>
      <c r="H29" s="18"/>
      <c r="I29" s="18"/>
      <c r="J29" s="18"/>
      <c r="K29" s="18"/>
      <c r="L29" s="18"/>
    </row>
    <row r="30" spans="1:20" ht="15.75" customHeight="1">
      <c r="D30" s="19"/>
      <c r="E30" s="19"/>
      <c r="F30" s="19"/>
      <c r="G30" s="19"/>
      <c r="L30" s="78" t="s">
        <v>19</v>
      </c>
      <c r="M30" s="78"/>
      <c r="N30" s="78"/>
      <c r="O30" s="78"/>
      <c r="P30" s="78"/>
      <c r="Q30" s="78"/>
      <c r="R30" s="78"/>
      <c r="S30" s="78"/>
    </row>
    <row r="31" spans="1:20" ht="18.75">
      <c r="D31" s="20"/>
      <c r="E31" s="20"/>
      <c r="F31" s="20"/>
      <c r="G31" s="20"/>
    </row>
    <row r="65" spans="3:19" s="10" customFormat="1" ht="15.75" customHeight="1"/>
    <row r="66" spans="3:19" ht="15.75" customHeight="1">
      <c r="C66" s="79" t="s">
        <v>8</v>
      </c>
      <c r="D66" s="79"/>
      <c r="E66" s="79"/>
      <c r="F66" s="79"/>
      <c r="G66" s="79"/>
      <c r="H66" s="79"/>
      <c r="I66" s="79"/>
      <c r="J66" s="79"/>
      <c r="K66" s="79"/>
      <c r="L66" s="79"/>
      <c r="M66" s="79"/>
      <c r="N66" s="79"/>
      <c r="O66" s="79"/>
      <c r="P66" s="79"/>
      <c r="Q66" s="79"/>
      <c r="R66" s="79"/>
      <c r="S66" s="79"/>
    </row>
    <row r="67" spans="3:19" ht="15.75" customHeight="1">
      <c r="C67" s="79"/>
      <c r="D67" s="79"/>
      <c r="E67" s="79"/>
      <c r="F67" s="79"/>
      <c r="G67" s="79"/>
      <c r="H67" s="79"/>
      <c r="I67" s="79"/>
      <c r="J67" s="79"/>
      <c r="K67" s="79"/>
      <c r="L67" s="79"/>
      <c r="M67" s="79"/>
      <c r="N67" s="79"/>
      <c r="O67" s="79"/>
      <c r="P67" s="79"/>
      <c r="Q67" s="79"/>
      <c r="R67" s="79"/>
      <c r="S67" s="79"/>
    </row>
    <row r="68" spans="3:19" ht="16.5">
      <c r="C68" s="11" t="s">
        <v>17</v>
      </c>
      <c r="D68" s="14"/>
      <c r="E68" s="14"/>
      <c r="F68" s="14"/>
      <c r="G68" s="14"/>
      <c r="H68" s="14"/>
      <c r="I68" s="14"/>
      <c r="J68" s="14"/>
      <c r="K68" s="14"/>
      <c r="L68" s="14"/>
      <c r="M68" s="14"/>
      <c r="N68" s="14"/>
      <c r="O68" s="14"/>
      <c r="P68" s="14"/>
      <c r="Q68" s="14"/>
      <c r="R68" s="14"/>
      <c r="S68" s="14"/>
    </row>
  </sheetData>
  <mergeCells count="5">
    <mergeCell ref="C1:I1"/>
    <mergeCell ref="K1:Q1"/>
    <mergeCell ref="C28:L28"/>
    <mergeCell ref="L30:S30"/>
    <mergeCell ref="C66:S67"/>
  </mergeCells>
  <pageMargins left="0.7" right="0.7" top="0.75" bottom="0.75" header="0.3" footer="0.3"/>
  <pageSetup scale="4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T212"/>
  <sheetViews>
    <sheetView showGridLines="0" view="pageBreakPreview" zoomScaleNormal="8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2.125" style="51" customWidth="1"/>
    <col min="17" max="17" width="16.125" style="29" customWidth="1"/>
    <col min="18" max="18" width="16.5" style="29" bestFit="1" customWidth="1"/>
    <col min="19" max="20" width="9.375" style="51" customWidth="1"/>
    <col min="21" max="16384" width="10" style="51"/>
  </cols>
  <sheetData>
    <row r="1" spans="2:20" ht="15.75"/>
    <row r="2" spans="2:20" ht="13.5" customHeight="1">
      <c r="B2" s="68" t="s">
        <v>61</v>
      </c>
      <c r="C2" s="52"/>
      <c r="D2" s="52"/>
      <c r="E2" s="52"/>
      <c r="F2" s="26"/>
      <c r="G2" s="26"/>
      <c r="H2" s="26"/>
      <c r="I2" s="26"/>
      <c r="J2" s="26"/>
      <c r="K2" s="26"/>
      <c r="L2" s="26"/>
      <c r="M2" s="26"/>
      <c r="P2" s="31"/>
      <c r="Q2" s="31" t="s">
        <v>70</v>
      </c>
      <c r="R2" s="31" t="s">
        <v>66</v>
      </c>
      <c r="S2" s="31"/>
      <c r="T2" s="31"/>
    </row>
    <row r="3" spans="2:20" ht="13.5" customHeight="1">
      <c r="B3" s="52" t="s">
        <v>55</v>
      </c>
      <c r="C3" s="35"/>
      <c r="D3" s="35"/>
      <c r="E3" s="35"/>
      <c r="F3" s="35"/>
      <c r="G3" s="35"/>
      <c r="H3" s="35"/>
      <c r="I3" s="35"/>
      <c r="J3" s="35"/>
      <c r="K3" s="35"/>
      <c r="L3" s="52"/>
      <c r="M3" s="52"/>
      <c r="O3" s="53">
        <v>2018</v>
      </c>
      <c r="P3" s="32"/>
      <c r="Q3" s="58">
        <v>-4.2</v>
      </c>
      <c r="R3" s="58">
        <v>-4.2</v>
      </c>
    </row>
    <row r="4" spans="2:20" ht="13.5" customHeight="1">
      <c r="B4" s="51" t="s">
        <v>4</v>
      </c>
      <c r="O4" s="53">
        <v>2019</v>
      </c>
      <c r="P4" s="32"/>
      <c r="Q4" s="58">
        <v>-4.5999999999999996</v>
      </c>
      <c r="R4" s="58">
        <v>-4.5999999999999996</v>
      </c>
    </row>
    <row r="5" spans="2:20" ht="13.5" customHeight="1">
      <c r="C5" s="48"/>
      <c r="D5" s="48"/>
      <c r="E5" s="48"/>
      <c r="F5" s="48"/>
      <c r="G5" s="48"/>
      <c r="H5" s="48"/>
      <c r="I5" s="48"/>
      <c r="J5" s="48"/>
      <c r="K5" s="48"/>
      <c r="L5" s="52"/>
      <c r="M5" s="52"/>
      <c r="O5" s="53">
        <v>2020</v>
      </c>
      <c r="P5" s="32"/>
      <c r="Q5" s="58">
        <v>-3.4</v>
      </c>
      <c r="R5" s="58">
        <v>-3.4</v>
      </c>
    </row>
    <row r="6" spans="2:20" ht="13.5" customHeight="1">
      <c r="B6" s="51" t="s">
        <v>40</v>
      </c>
      <c r="C6" s="48"/>
      <c r="D6" s="48"/>
      <c r="E6" s="48"/>
      <c r="F6" s="48"/>
      <c r="G6" s="48"/>
      <c r="H6" s="48"/>
      <c r="I6" s="48"/>
      <c r="J6" s="48"/>
      <c r="K6" s="48"/>
      <c r="L6" s="52"/>
      <c r="O6" s="53">
        <v>2021</v>
      </c>
      <c r="P6" s="32"/>
      <c r="Q6" s="58">
        <v>-5.6</v>
      </c>
      <c r="R6" s="58">
        <v>-5.6</v>
      </c>
      <c r="S6" s="55"/>
      <c r="T6" s="55"/>
    </row>
    <row r="7" spans="2:20" ht="13.5" customHeight="1">
      <c r="C7" s="54"/>
      <c r="D7" s="54"/>
      <c r="E7" s="54"/>
      <c r="F7" s="54"/>
      <c r="G7" s="54"/>
      <c r="H7" s="54"/>
      <c r="I7" s="54"/>
      <c r="J7" s="54"/>
      <c r="K7" s="54"/>
      <c r="O7" s="53">
        <v>2022</v>
      </c>
      <c r="P7" s="32"/>
      <c r="Q7" s="58">
        <v>-6.2</v>
      </c>
      <c r="R7" s="58">
        <v>-6.2</v>
      </c>
      <c r="S7" s="55"/>
      <c r="T7" s="55"/>
    </row>
    <row r="8" spans="2:20" ht="13.5" customHeight="1">
      <c r="C8" s="54"/>
      <c r="D8" s="54"/>
      <c r="E8" s="54"/>
      <c r="F8" s="54"/>
      <c r="G8" s="54"/>
      <c r="H8" s="54"/>
      <c r="I8" s="54"/>
      <c r="J8" s="54"/>
      <c r="K8" s="54"/>
      <c r="O8" s="53">
        <v>2023</v>
      </c>
      <c r="P8" s="32"/>
      <c r="Q8" s="58">
        <v>-2.8</v>
      </c>
      <c r="R8" s="58">
        <v>-3.4</v>
      </c>
      <c r="S8" s="55"/>
      <c r="T8" s="55"/>
    </row>
    <row r="9" spans="2:20" ht="13.5" customHeight="1">
      <c r="O9" s="53">
        <v>2024</v>
      </c>
      <c r="P9" s="32"/>
      <c r="Q9" s="58">
        <v>-2.9</v>
      </c>
      <c r="R9" s="58">
        <v>-3.2</v>
      </c>
      <c r="S9" s="55"/>
      <c r="T9" s="55"/>
    </row>
    <row r="10" spans="2:20" ht="13.5" customHeight="1">
      <c r="O10" s="53"/>
      <c r="P10" s="32"/>
      <c r="Q10" s="58"/>
      <c r="R10" s="58"/>
      <c r="S10" s="55"/>
      <c r="T10" s="55"/>
    </row>
    <row r="11" spans="2:20" ht="13.5" customHeight="1">
      <c r="O11" s="53"/>
      <c r="P11" s="32"/>
      <c r="Q11" s="64"/>
      <c r="R11" s="58"/>
      <c r="S11" s="55"/>
      <c r="T11" s="55"/>
    </row>
    <row r="12" spans="2:20" ht="13.5" customHeight="1">
      <c r="O12" s="53"/>
      <c r="P12" s="32"/>
      <c r="Q12" s="64"/>
      <c r="R12" s="58"/>
      <c r="S12" s="55"/>
      <c r="T12" s="55"/>
    </row>
    <row r="13" spans="2:20" ht="13.5" customHeight="1">
      <c r="O13" s="53"/>
      <c r="P13" s="32"/>
      <c r="Q13" s="64"/>
      <c r="R13" s="58"/>
      <c r="S13" s="55"/>
      <c r="T13" s="55"/>
    </row>
    <row r="14" spans="2:20" ht="13.5" customHeight="1">
      <c r="O14" s="53"/>
      <c r="P14" s="32"/>
      <c r="Q14" s="58"/>
      <c r="R14" s="58"/>
    </row>
    <row r="15" spans="2:20" ht="13.5" customHeight="1">
      <c r="O15" s="53"/>
      <c r="P15" s="32"/>
      <c r="Q15" s="58"/>
      <c r="R15" s="58"/>
    </row>
    <row r="16" spans="2:20" ht="13.5" customHeight="1">
      <c r="O16" s="53"/>
      <c r="P16" s="32"/>
      <c r="Q16" s="58"/>
      <c r="R16" s="58"/>
    </row>
    <row r="17" spans="2:20" ht="13.5" customHeight="1">
      <c r="O17" s="53"/>
      <c r="P17" s="32"/>
      <c r="Q17" s="58"/>
      <c r="R17" s="58"/>
      <c r="S17" s="55"/>
      <c r="T17" s="55"/>
    </row>
    <row r="18" spans="2:20" ht="13.5" customHeight="1">
      <c r="O18" s="53"/>
      <c r="P18" s="32"/>
      <c r="Q18" s="58"/>
      <c r="R18" s="58"/>
      <c r="S18" s="55"/>
      <c r="T18" s="55"/>
    </row>
    <row r="19" spans="2:20" ht="13.5" customHeight="1">
      <c r="O19" s="53"/>
      <c r="P19" s="32"/>
      <c r="Q19" s="58"/>
      <c r="R19" s="58"/>
      <c r="S19" s="55"/>
      <c r="T19" s="55"/>
    </row>
    <row r="20" spans="2:20" ht="13.5" customHeight="1">
      <c r="P20" s="32"/>
      <c r="Q20" s="58"/>
      <c r="R20" s="58"/>
      <c r="S20" s="55"/>
      <c r="T20" s="55"/>
    </row>
    <row r="21" spans="2:20" ht="13.5" customHeight="1">
      <c r="O21" s="53"/>
      <c r="P21" s="32"/>
      <c r="Q21" s="58"/>
      <c r="R21" s="58"/>
      <c r="S21" s="55"/>
      <c r="T21" s="55"/>
    </row>
    <row r="22" spans="2:20" ht="13.5" customHeight="1">
      <c r="O22" s="53"/>
      <c r="P22" s="32"/>
      <c r="Q22" s="64"/>
      <c r="R22" s="58"/>
      <c r="S22" s="55"/>
      <c r="T22" s="55"/>
    </row>
    <row r="23" spans="2:20" ht="13.5" customHeight="1">
      <c r="O23" s="53"/>
      <c r="P23" s="32"/>
      <c r="Q23" s="64"/>
      <c r="R23" s="58"/>
      <c r="S23" s="55"/>
      <c r="T23" s="55"/>
    </row>
    <row r="24" spans="2:20" ht="13.5" customHeight="1">
      <c r="O24" s="53"/>
      <c r="P24" s="32"/>
      <c r="Q24" s="64"/>
      <c r="R24" s="58"/>
      <c r="S24" s="55"/>
      <c r="T24" s="55"/>
    </row>
    <row r="25" spans="2:20" ht="13.5" customHeight="1">
      <c r="O25" s="53"/>
      <c r="P25" s="32"/>
      <c r="Q25" s="64"/>
      <c r="R25" s="58"/>
      <c r="S25" s="55"/>
      <c r="T25" s="55"/>
    </row>
    <row r="26" spans="2:20" ht="13.5" customHeight="1">
      <c r="O26" s="53"/>
      <c r="P26" s="32"/>
      <c r="Q26" s="64"/>
      <c r="R26" s="58"/>
      <c r="S26" s="55"/>
      <c r="T26" s="55"/>
    </row>
    <row r="27" spans="2:20" ht="13.5" customHeight="1">
      <c r="O27" s="53"/>
      <c r="P27" s="32"/>
      <c r="Q27" s="64"/>
      <c r="R27" s="58"/>
      <c r="S27" s="55"/>
      <c r="T27" s="55"/>
    </row>
    <row r="28" spans="2:20" ht="13.5" customHeight="1">
      <c r="B28" s="50"/>
      <c r="C28" s="50"/>
      <c r="D28" s="50"/>
      <c r="E28" s="50"/>
      <c r="F28" s="50"/>
      <c r="G28" s="50"/>
      <c r="H28" s="50"/>
      <c r="I28" s="50"/>
      <c r="J28" s="50"/>
      <c r="K28" s="50"/>
      <c r="O28" s="53"/>
      <c r="P28" s="32"/>
      <c r="Q28" s="65"/>
      <c r="R28" s="58"/>
      <c r="S28" s="55"/>
      <c r="T28" s="55"/>
    </row>
    <row r="29" spans="2:20" ht="13.5" customHeight="1">
      <c r="O29" s="53"/>
      <c r="P29" s="32"/>
      <c r="Q29" s="65"/>
      <c r="R29" s="58"/>
      <c r="S29" s="55"/>
      <c r="T29" s="55"/>
    </row>
    <row r="30" spans="2:20" ht="13.5" customHeight="1">
      <c r="O30" s="53"/>
      <c r="P30" s="32"/>
      <c r="Q30" s="64"/>
      <c r="R30" s="58"/>
      <c r="S30" s="36"/>
      <c r="T30" s="36"/>
    </row>
    <row r="31" spans="2:20" ht="13.5" customHeight="1">
      <c r="B31" s="51" t="s">
        <v>29</v>
      </c>
      <c r="O31" s="53"/>
      <c r="P31" s="32"/>
      <c r="Q31" s="64"/>
      <c r="R31" s="58"/>
      <c r="S31" s="36"/>
      <c r="T31" s="36"/>
    </row>
    <row r="32" spans="2:20" ht="13.5" customHeight="1">
      <c r="O32" s="53"/>
      <c r="P32" s="32"/>
      <c r="Q32" s="64"/>
      <c r="R32" s="58"/>
      <c r="S32" s="36"/>
      <c r="T32" s="36"/>
    </row>
    <row r="33" spans="15:20" ht="13.5" customHeight="1">
      <c r="O33" s="53"/>
      <c r="P33" s="32"/>
      <c r="Q33" s="64"/>
      <c r="R33" s="58"/>
      <c r="S33" s="36"/>
      <c r="T33" s="36"/>
    </row>
    <row r="34" spans="15:20" ht="13.5" customHeight="1">
      <c r="O34" s="53"/>
      <c r="P34" s="32"/>
      <c r="Q34" s="64"/>
      <c r="R34" s="58"/>
      <c r="S34" s="36"/>
      <c r="T34" s="36"/>
    </row>
    <row r="35" spans="15:20" ht="13.5" customHeight="1">
      <c r="O35" s="53"/>
      <c r="P35" s="32"/>
      <c r="Q35" s="64"/>
      <c r="R35" s="58"/>
      <c r="S35" s="36"/>
      <c r="T35" s="36"/>
    </row>
    <row r="36" spans="15:20" ht="13.5" customHeight="1">
      <c r="O36" s="53"/>
      <c r="P36" s="32"/>
      <c r="Q36" s="64"/>
      <c r="R36" s="58"/>
      <c r="S36" s="36"/>
      <c r="T36" s="36"/>
    </row>
    <row r="37" spans="15:20" ht="13.5" customHeight="1">
      <c r="O37" s="53"/>
      <c r="P37" s="32"/>
      <c r="Q37" s="64"/>
      <c r="R37" s="58"/>
      <c r="S37" s="36"/>
      <c r="T37" s="36"/>
    </row>
    <row r="38" spans="15:20" ht="13.5" customHeight="1">
      <c r="O38" s="53"/>
      <c r="P38" s="32"/>
      <c r="Q38" s="64"/>
      <c r="R38" s="58"/>
      <c r="S38" s="36"/>
      <c r="T38" s="36"/>
    </row>
    <row r="39" spans="15:20" ht="13.5" customHeight="1">
      <c r="O39" s="53"/>
      <c r="P39" s="32"/>
      <c r="Q39" s="64"/>
      <c r="R39" s="58"/>
      <c r="S39" s="36"/>
      <c r="T39" s="36"/>
    </row>
    <row r="40" spans="15:20" ht="13.5" customHeight="1">
      <c r="O40" s="53"/>
      <c r="P40" s="32"/>
      <c r="Q40" s="64"/>
      <c r="R40" s="58"/>
      <c r="S40" s="36"/>
      <c r="T40" s="36"/>
    </row>
    <row r="41" spans="15:20" ht="13.5" customHeight="1">
      <c r="O41" s="53"/>
      <c r="P41" s="32"/>
      <c r="Q41" s="66"/>
      <c r="R41" s="33"/>
      <c r="S41" s="36"/>
      <c r="T41" s="36"/>
    </row>
    <row r="42" spans="15:20" ht="13.5" customHeight="1">
      <c r="O42" s="53"/>
      <c r="P42" s="32"/>
      <c r="Q42" s="66"/>
      <c r="R42" s="33"/>
      <c r="S42" s="36"/>
      <c r="T42" s="36"/>
    </row>
    <row r="43" spans="15:20" ht="13.5" customHeight="1">
      <c r="O43" s="53"/>
      <c r="P43" s="32"/>
      <c r="Q43" s="66"/>
      <c r="R43" s="33"/>
      <c r="S43" s="36"/>
      <c r="T43" s="36"/>
    </row>
    <row r="44" spans="15:20" ht="13.5" customHeight="1">
      <c r="O44" s="53"/>
      <c r="P44" s="32"/>
      <c r="Q44" s="66"/>
      <c r="R44" s="33"/>
      <c r="S44" s="36"/>
      <c r="T44" s="36"/>
    </row>
    <row r="45" spans="15:20" ht="13.5" customHeight="1">
      <c r="O45" s="53"/>
      <c r="P45" s="32"/>
      <c r="Q45" s="66"/>
      <c r="R45" s="33"/>
      <c r="S45" s="36"/>
      <c r="T45" s="36"/>
    </row>
    <row r="46" spans="15:20" ht="15.75">
      <c r="O46" s="53"/>
      <c r="P46" s="32"/>
      <c r="Q46" s="66"/>
      <c r="R46" s="33"/>
      <c r="S46" s="36"/>
      <c r="T46" s="36"/>
    </row>
    <row r="47" spans="15:20" ht="15.75">
      <c r="O47" s="53"/>
      <c r="P47" s="32"/>
      <c r="Q47" s="66"/>
      <c r="R47" s="37"/>
      <c r="S47" s="36"/>
      <c r="T47" s="36"/>
    </row>
    <row r="48" spans="15:20" ht="15.75">
      <c r="O48" s="53"/>
      <c r="P48" s="32"/>
      <c r="Q48" s="66"/>
      <c r="R48" s="37"/>
      <c r="S48" s="36"/>
      <c r="T48" s="36"/>
    </row>
    <row r="49" spans="15:20" ht="15.75">
      <c r="O49" s="53"/>
      <c r="P49" s="32"/>
      <c r="Q49" s="66"/>
      <c r="R49" s="37"/>
      <c r="S49" s="36"/>
      <c r="T49" s="36"/>
    </row>
    <row r="50" spans="15:20" ht="15.75">
      <c r="O50" s="53"/>
      <c r="P50" s="32"/>
      <c r="Q50" s="37"/>
      <c r="R50" s="37"/>
      <c r="S50" s="36"/>
      <c r="T50" s="36"/>
    </row>
    <row r="51" spans="15:20" ht="15.75">
      <c r="S51" s="36"/>
      <c r="T51" s="36"/>
    </row>
    <row r="52" spans="15:20" ht="15.75">
      <c r="S52" s="36"/>
      <c r="T52" s="36"/>
    </row>
    <row r="53" spans="15:20" ht="15.75">
      <c r="S53" s="36"/>
      <c r="T53" s="36"/>
    </row>
    <row r="54" spans="15:20" ht="15.75">
      <c r="S54" s="36"/>
      <c r="T54" s="36"/>
    </row>
    <row r="55" spans="15:20" ht="15.75">
      <c r="S55" s="36"/>
      <c r="T55" s="36"/>
    </row>
    <row r="56" spans="15:20" ht="15.75">
      <c r="S56" s="36"/>
      <c r="T56" s="36"/>
    </row>
    <row r="57" spans="15:20" ht="15.75"/>
    <row r="58" spans="15:20" ht="15.75"/>
    <row r="59" spans="15:20" ht="15.75"/>
    <row r="60" spans="15:20" ht="15.75"/>
    <row r="61" spans="15:20" ht="15.75"/>
    <row r="62" spans="15:20" ht="15.75"/>
    <row r="63" spans="15:20" ht="15.75"/>
    <row r="64" spans="15:20" ht="15.75"/>
    <row r="65" ht="15.75"/>
    <row r="66" ht="15.75"/>
    <row r="67" ht="15.75"/>
    <row r="69" ht="53.25" customHeight="1"/>
    <row r="70" ht="15.75"/>
    <row r="80" ht="15.75"/>
    <row r="81" spans="17:18" ht="15.75"/>
    <row r="82" spans="17:18" ht="15.75">
      <c r="Q82" s="51"/>
      <c r="R82" s="51"/>
    </row>
    <row r="83" spans="17:18" ht="15.75">
      <c r="Q83" s="51"/>
      <c r="R83" s="51"/>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2:U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20" width="9.375" style="51" customWidth="1"/>
    <col min="21" max="16384" width="10" style="51"/>
  </cols>
  <sheetData>
    <row r="2" spans="2:21" ht="13.5" customHeight="1">
      <c r="B2" s="30" t="s">
        <v>21</v>
      </c>
      <c r="C2" s="52"/>
      <c r="D2" s="52"/>
      <c r="E2" s="52"/>
      <c r="F2" s="49"/>
      <c r="G2" s="49"/>
      <c r="H2" s="49"/>
      <c r="I2" s="49"/>
      <c r="J2" s="49"/>
      <c r="K2" s="49"/>
      <c r="L2" s="49"/>
      <c r="M2" s="49"/>
      <c r="P2" s="31"/>
      <c r="Q2" s="31" t="s">
        <v>71</v>
      </c>
      <c r="R2" s="31" t="s">
        <v>70</v>
      </c>
      <c r="S2" s="31" t="s">
        <v>23</v>
      </c>
      <c r="T2" s="31" t="s">
        <v>23</v>
      </c>
    </row>
    <row r="3" spans="2:21" ht="13.5" customHeight="1">
      <c r="B3" s="48" t="s">
        <v>44</v>
      </c>
      <c r="C3" s="48"/>
      <c r="D3" s="48"/>
      <c r="E3" s="48"/>
      <c r="F3" s="48"/>
      <c r="G3" s="48"/>
      <c r="H3" s="48"/>
      <c r="I3" s="48"/>
      <c r="J3" s="48"/>
      <c r="K3" s="48"/>
      <c r="L3" s="52"/>
      <c r="M3" s="52"/>
      <c r="O3" s="53">
        <v>2016</v>
      </c>
      <c r="P3" s="32" t="s">
        <v>27</v>
      </c>
      <c r="Q3" s="58">
        <v>1</v>
      </c>
      <c r="R3" s="58">
        <v>0.9</v>
      </c>
      <c r="T3" s="55"/>
      <c r="U3" s="72"/>
    </row>
    <row r="4" spans="2:21" ht="13.5" customHeight="1">
      <c r="B4" s="35" t="s">
        <v>22</v>
      </c>
      <c r="C4" s="48"/>
      <c r="D4" s="48"/>
      <c r="E4" s="48"/>
      <c r="F4" s="48"/>
      <c r="G4" s="48"/>
      <c r="H4" s="48"/>
      <c r="I4" s="48"/>
      <c r="J4" s="48"/>
      <c r="K4" s="48"/>
      <c r="L4" s="52"/>
      <c r="M4" s="52"/>
      <c r="O4" s="53"/>
      <c r="P4" s="32" t="s">
        <v>28</v>
      </c>
      <c r="Q4" s="58">
        <v>1.5</v>
      </c>
      <c r="R4" s="58">
        <v>1.6</v>
      </c>
      <c r="T4" s="55"/>
      <c r="U4" s="72"/>
    </row>
    <row r="5" spans="2:21" ht="13.5" customHeight="1">
      <c r="B5" s="34"/>
      <c r="C5" s="54"/>
      <c r="D5" s="54"/>
      <c r="E5" s="54"/>
      <c r="F5" s="54"/>
      <c r="G5" s="54"/>
      <c r="H5" s="54"/>
      <c r="I5" s="54"/>
      <c r="J5" s="54"/>
      <c r="K5" s="54"/>
      <c r="O5" s="53"/>
      <c r="P5" s="32" t="s">
        <v>25</v>
      </c>
      <c r="Q5" s="58">
        <v>1.6</v>
      </c>
      <c r="R5" s="58">
        <v>1.5</v>
      </c>
      <c r="T5" s="55"/>
      <c r="U5" s="72"/>
    </row>
    <row r="6" spans="2:21" ht="13.5" customHeight="1">
      <c r="B6" s="34" t="s">
        <v>1</v>
      </c>
      <c r="C6" s="54"/>
      <c r="D6" s="54"/>
      <c r="E6" s="54"/>
      <c r="F6" s="54"/>
      <c r="G6" s="54"/>
      <c r="H6" s="54"/>
      <c r="I6" s="54"/>
      <c r="J6" s="54"/>
      <c r="K6" s="54"/>
      <c r="O6" s="53"/>
      <c r="P6" s="32" t="s">
        <v>26</v>
      </c>
      <c r="Q6" s="58">
        <v>2</v>
      </c>
      <c r="R6" s="58">
        <v>2.2999999999999998</v>
      </c>
      <c r="S6" s="55"/>
      <c r="T6" s="55"/>
      <c r="U6" s="72"/>
    </row>
    <row r="7" spans="2:21" ht="13.5" customHeight="1">
      <c r="B7" s="34"/>
      <c r="O7" s="53">
        <v>2017</v>
      </c>
      <c r="P7" s="32" t="s">
        <v>27</v>
      </c>
      <c r="Q7" s="58">
        <v>2.2999999999999998</v>
      </c>
      <c r="R7" s="58">
        <v>3.2</v>
      </c>
      <c r="S7" s="55"/>
      <c r="T7" s="55"/>
      <c r="U7" s="72"/>
    </row>
    <row r="8" spans="2:21" ht="13.5" customHeight="1">
      <c r="O8" s="53"/>
      <c r="P8" s="32" t="s">
        <v>28</v>
      </c>
      <c r="Q8" s="58">
        <v>2.6</v>
      </c>
      <c r="R8" s="58">
        <v>3.5</v>
      </c>
      <c r="S8" s="55"/>
      <c r="T8" s="55"/>
      <c r="U8" s="72"/>
    </row>
    <row r="9" spans="2:21" ht="13.5" customHeight="1">
      <c r="O9" s="53"/>
      <c r="P9" s="32" t="s">
        <v>25</v>
      </c>
      <c r="Q9" s="58">
        <v>2.8</v>
      </c>
      <c r="R9" s="58">
        <v>3.2</v>
      </c>
      <c r="S9" s="55"/>
      <c r="T9" s="55"/>
      <c r="U9" s="72"/>
    </row>
    <row r="10" spans="2:21" ht="13.5" customHeight="1">
      <c r="O10" s="53"/>
      <c r="P10" s="32" t="s">
        <v>26</v>
      </c>
      <c r="Q10" s="58">
        <v>2.9</v>
      </c>
      <c r="R10" s="58">
        <v>3</v>
      </c>
      <c r="S10" s="55"/>
      <c r="T10" s="55"/>
      <c r="U10" s="72"/>
    </row>
    <row r="11" spans="2:21" ht="13.5" customHeight="1">
      <c r="O11" s="53">
        <v>2018</v>
      </c>
      <c r="P11" s="32" t="s">
        <v>27</v>
      </c>
      <c r="Q11" s="58">
        <v>2.9</v>
      </c>
      <c r="R11" s="69">
        <v>2.8</v>
      </c>
      <c r="S11" s="55"/>
      <c r="T11" s="55"/>
      <c r="U11" s="72"/>
    </row>
    <row r="12" spans="2:21" ht="13.5" customHeight="1">
      <c r="O12" s="53"/>
      <c r="P12" s="32" t="s">
        <v>28</v>
      </c>
      <c r="Q12" s="58">
        <v>2.9</v>
      </c>
      <c r="R12" s="69">
        <v>2.7</v>
      </c>
      <c r="S12" s="55"/>
      <c r="T12" s="55"/>
      <c r="U12" s="72"/>
    </row>
    <row r="13" spans="2:21" ht="13.5" customHeight="1">
      <c r="O13" s="53"/>
      <c r="P13" s="32" t="s">
        <v>25</v>
      </c>
      <c r="Q13" s="58">
        <v>2.4</v>
      </c>
      <c r="R13" s="69">
        <v>2.5</v>
      </c>
      <c r="S13" s="55"/>
      <c r="T13" s="55"/>
      <c r="U13" s="72"/>
    </row>
    <row r="14" spans="2:21" ht="13.5" customHeight="1">
      <c r="O14" s="53"/>
      <c r="P14" s="32" t="s">
        <v>26</v>
      </c>
      <c r="Q14" s="58">
        <v>1.9</v>
      </c>
      <c r="R14" s="69">
        <v>1.8</v>
      </c>
      <c r="S14" s="55"/>
      <c r="T14" s="55"/>
      <c r="U14" s="72"/>
    </row>
    <row r="15" spans="2:21" ht="13.5" customHeight="1">
      <c r="O15" s="53">
        <v>2019</v>
      </c>
      <c r="P15" s="32" t="s">
        <v>27</v>
      </c>
      <c r="Q15" s="58">
        <v>1.5</v>
      </c>
      <c r="R15" s="69">
        <v>1.2</v>
      </c>
      <c r="S15" s="55"/>
      <c r="T15" s="55"/>
      <c r="U15" s="72"/>
    </row>
    <row r="16" spans="2:21" ht="13.5" customHeight="1">
      <c r="O16" s="53"/>
      <c r="P16" s="32" t="s">
        <v>28</v>
      </c>
      <c r="Q16" s="58">
        <v>1.6</v>
      </c>
      <c r="R16" s="69">
        <v>1.5</v>
      </c>
      <c r="S16" s="55"/>
      <c r="T16" s="55"/>
      <c r="U16" s="72"/>
    </row>
    <row r="17" spans="2:21" ht="13.5" customHeight="1">
      <c r="O17" s="53"/>
      <c r="P17" s="32" t="s">
        <v>25</v>
      </c>
      <c r="Q17" s="58">
        <v>1.7</v>
      </c>
      <c r="R17" s="70">
        <v>1.7</v>
      </c>
      <c r="S17" s="55"/>
      <c r="T17" s="55"/>
      <c r="U17" s="72"/>
    </row>
    <row r="18" spans="2:21" ht="13.5" customHeight="1">
      <c r="O18" s="53"/>
      <c r="P18" s="32" t="s">
        <v>26</v>
      </c>
      <c r="Q18" s="58">
        <v>1</v>
      </c>
      <c r="R18" s="70">
        <v>1.5</v>
      </c>
      <c r="S18" s="55"/>
      <c r="T18" s="55"/>
      <c r="U18" s="72"/>
    </row>
    <row r="19" spans="2:21" ht="13.5" customHeight="1">
      <c r="O19" s="53">
        <v>2020</v>
      </c>
      <c r="P19" s="32" t="s">
        <v>27</v>
      </c>
      <c r="Q19" s="58">
        <v>-1.1000000000000001</v>
      </c>
      <c r="R19" s="69">
        <v>-0.7</v>
      </c>
      <c r="S19" s="55"/>
      <c r="T19" s="55"/>
      <c r="U19" s="72"/>
    </row>
    <row r="20" spans="2:21" ht="13.5" customHeight="1">
      <c r="O20" s="53"/>
      <c r="P20" s="32" t="s">
        <v>28</v>
      </c>
      <c r="Q20" s="58">
        <v>-15.1</v>
      </c>
      <c r="R20" s="69">
        <v>-16</v>
      </c>
      <c r="S20" s="55"/>
      <c r="T20" s="55"/>
      <c r="U20" s="72"/>
    </row>
    <row r="21" spans="2:21" ht="13.5" customHeight="1">
      <c r="O21" s="53"/>
      <c r="P21" s="32" t="s">
        <v>25</v>
      </c>
      <c r="Q21" s="58">
        <v>-6.3</v>
      </c>
      <c r="R21" s="69">
        <v>-6.7</v>
      </c>
      <c r="S21" s="55"/>
      <c r="T21" s="55"/>
      <c r="U21" s="72"/>
    </row>
    <row r="22" spans="2:21" ht="13.5" customHeight="1">
      <c r="O22" s="53"/>
      <c r="P22" s="32" t="s">
        <v>26</v>
      </c>
      <c r="Q22" s="58">
        <v>-3</v>
      </c>
      <c r="R22" s="69">
        <v>-3.1</v>
      </c>
      <c r="S22" s="55"/>
      <c r="T22" s="55"/>
      <c r="U22" s="72"/>
    </row>
    <row r="23" spans="2:21" ht="13.5" customHeight="1">
      <c r="O23" s="53">
        <v>2021</v>
      </c>
      <c r="P23" s="32" t="s">
        <v>27</v>
      </c>
      <c r="Q23" s="58">
        <v>0.2</v>
      </c>
      <c r="R23" s="69">
        <v>0</v>
      </c>
      <c r="S23" s="55"/>
      <c r="T23" s="55"/>
      <c r="U23" s="72"/>
    </row>
    <row r="24" spans="2:21" ht="13.5" customHeight="1">
      <c r="O24" s="53"/>
      <c r="P24" s="32" t="s">
        <v>28</v>
      </c>
      <c r="Q24" s="58">
        <v>17.3</v>
      </c>
      <c r="R24" s="69">
        <v>19.100000000000001</v>
      </c>
      <c r="S24" s="36"/>
      <c r="T24" s="55"/>
      <c r="U24" s="72"/>
    </row>
    <row r="25" spans="2:21" ht="13.5" customHeight="1">
      <c r="O25" s="53"/>
      <c r="P25" s="32" t="s">
        <v>25</v>
      </c>
      <c r="Q25" s="58">
        <v>7.4</v>
      </c>
      <c r="R25" s="69">
        <v>8.9</v>
      </c>
      <c r="S25" s="36"/>
      <c r="T25" s="55"/>
      <c r="U25" s="72"/>
    </row>
    <row r="26" spans="2:21" ht="13.5" customHeight="1">
      <c r="O26" s="53"/>
      <c r="P26" s="32" t="s">
        <v>26</v>
      </c>
      <c r="Q26" s="58">
        <v>5.4</v>
      </c>
      <c r="R26" s="69">
        <v>6.3</v>
      </c>
      <c r="S26" s="36"/>
      <c r="T26" s="55"/>
      <c r="U26" s="72"/>
    </row>
    <row r="27" spans="2:21" ht="13.5" customHeight="1">
      <c r="O27" s="53">
        <v>2022</v>
      </c>
      <c r="P27" s="32" t="s">
        <v>27</v>
      </c>
      <c r="Q27" s="58">
        <v>4.2</v>
      </c>
      <c r="R27" s="69">
        <v>5.2</v>
      </c>
      <c r="S27" s="36"/>
      <c r="T27" s="55"/>
      <c r="U27" s="72"/>
    </row>
    <row r="28" spans="2:21" ht="13.5" customHeight="1">
      <c r="B28" s="54"/>
      <c r="C28" s="54"/>
      <c r="D28" s="54"/>
      <c r="E28" s="54"/>
      <c r="F28" s="54"/>
      <c r="G28" s="54"/>
      <c r="H28" s="54"/>
      <c r="I28" s="54"/>
      <c r="J28" s="54"/>
      <c r="K28" s="54"/>
      <c r="O28" s="53"/>
      <c r="P28" s="32" t="s">
        <v>28</v>
      </c>
      <c r="Q28" s="58">
        <v>3.2</v>
      </c>
      <c r="R28" s="69">
        <v>4</v>
      </c>
      <c r="S28" s="36"/>
      <c r="T28" s="55"/>
      <c r="U28" s="72"/>
    </row>
    <row r="29" spans="2:21" ht="13.5" customHeight="1">
      <c r="B29" s="54"/>
      <c r="C29" s="54"/>
      <c r="D29" s="54"/>
      <c r="E29" s="54"/>
      <c r="F29" s="54"/>
      <c r="G29" s="54"/>
      <c r="H29" s="54"/>
      <c r="I29" s="54"/>
      <c r="J29" s="54"/>
      <c r="K29" s="54"/>
      <c r="O29" s="53"/>
      <c r="P29" s="32" t="s">
        <v>25</v>
      </c>
      <c r="Q29" s="58">
        <v>2.6</v>
      </c>
      <c r="R29" s="69">
        <v>3.3</v>
      </c>
      <c r="S29" s="36"/>
      <c r="T29" s="55"/>
      <c r="U29" s="72"/>
    </row>
    <row r="30" spans="2:21" ht="13.5" customHeight="1">
      <c r="B30" s="38"/>
      <c r="O30" s="53"/>
      <c r="P30" s="32" t="s">
        <v>26</v>
      </c>
      <c r="Q30" s="58">
        <v>2.2000000000000002</v>
      </c>
      <c r="R30" s="69">
        <v>2</v>
      </c>
      <c r="S30" s="36"/>
      <c r="T30" s="55"/>
      <c r="U30" s="72"/>
    </row>
    <row r="31" spans="2:21" ht="13.5" customHeight="1">
      <c r="O31" s="53">
        <v>2023</v>
      </c>
      <c r="P31" s="32" t="s">
        <v>27</v>
      </c>
      <c r="Q31" s="58">
        <v>2</v>
      </c>
      <c r="R31" s="69">
        <v>2.6</v>
      </c>
      <c r="S31" s="36"/>
      <c r="T31" s="36"/>
      <c r="U31" s="72"/>
    </row>
    <row r="32" spans="2:21" ht="13.5" customHeight="1">
      <c r="B32" s="57" t="s">
        <v>45</v>
      </c>
      <c r="O32" s="53"/>
      <c r="P32" s="32" t="s">
        <v>28</v>
      </c>
      <c r="Q32" s="58">
        <v>2.4</v>
      </c>
      <c r="R32" s="69">
        <v>2.7</v>
      </c>
      <c r="S32" s="36"/>
      <c r="T32" s="36"/>
      <c r="U32" s="72"/>
    </row>
    <row r="33" spans="15:21" ht="13.5" customHeight="1">
      <c r="O33" s="53"/>
      <c r="P33" s="32" t="s">
        <v>25</v>
      </c>
      <c r="Q33" s="58">
        <v>1.9</v>
      </c>
      <c r="R33" s="69">
        <v>2.1</v>
      </c>
      <c r="S33" s="36"/>
      <c r="T33" s="36"/>
      <c r="U33" s="72"/>
    </row>
    <row r="34" spans="15:21" ht="13.5" customHeight="1">
      <c r="O34" s="53"/>
      <c r="P34" s="32" t="s">
        <v>26</v>
      </c>
      <c r="Q34" s="58">
        <v>1.5</v>
      </c>
      <c r="R34" s="69">
        <v>1.7</v>
      </c>
      <c r="S34" s="36">
        <v>1000</v>
      </c>
      <c r="T34" s="36">
        <v>-1000</v>
      </c>
      <c r="U34" s="72"/>
    </row>
    <row r="35" spans="15:21" ht="13.5" customHeight="1">
      <c r="O35" s="53">
        <v>2024</v>
      </c>
      <c r="P35" s="32" t="s">
        <v>27</v>
      </c>
      <c r="Q35" s="58">
        <v>1.7</v>
      </c>
      <c r="R35" s="69">
        <v>1.6</v>
      </c>
      <c r="S35" s="36">
        <v>1000</v>
      </c>
      <c r="T35" s="36">
        <v>-1000</v>
      </c>
      <c r="U35" s="72"/>
    </row>
    <row r="36" spans="15:21" ht="13.5" customHeight="1">
      <c r="O36" s="53"/>
      <c r="P36" s="32" t="s">
        <v>28</v>
      </c>
      <c r="Q36" s="59">
        <v>1.5</v>
      </c>
      <c r="R36" s="69">
        <v>1.5</v>
      </c>
      <c r="S36" s="36">
        <v>1000</v>
      </c>
      <c r="T36" s="36">
        <v>-1000</v>
      </c>
      <c r="U36" s="72"/>
    </row>
    <row r="37" spans="15:21" ht="13.5" customHeight="1">
      <c r="O37" s="53"/>
      <c r="P37" s="32" t="s">
        <v>25</v>
      </c>
      <c r="Q37" s="59">
        <v>1.6</v>
      </c>
      <c r="R37" s="69">
        <v>1.5</v>
      </c>
      <c r="S37" s="36">
        <v>1000</v>
      </c>
      <c r="T37" s="36">
        <v>-1000</v>
      </c>
      <c r="U37" s="72"/>
    </row>
    <row r="38" spans="15:21" ht="13.5" customHeight="1">
      <c r="O38" s="53"/>
      <c r="P38" s="32" t="s">
        <v>26</v>
      </c>
      <c r="Q38" s="59">
        <v>1.9</v>
      </c>
      <c r="R38" s="69">
        <v>2.2000000000000002</v>
      </c>
      <c r="S38" s="36">
        <v>1000</v>
      </c>
      <c r="T38" s="36">
        <v>-1000</v>
      </c>
      <c r="U38" s="72"/>
    </row>
    <row r="39" spans="15:21" ht="13.5" customHeight="1">
      <c r="O39" s="53">
        <v>2025</v>
      </c>
      <c r="P39" s="32" t="s">
        <v>27</v>
      </c>
      <c r="Q39" s="29">
        <v>2.2000000000000002</v>
      </c>
      <c r="R39" s="59">
        <v>2.2000000000000002</v>
      </c>
      <c r="S39" s="36">
        <v>1000</v>
      </c>
      <c r="T39" s="36">
        <v>-1000</v>
      </c>
      <c r="U39" s="72"/>
    </row>
    <row r="40" spans="15:21" ht="13.5" customHeight="1">
      <c r="P40" s="32" t="s">
        <v>28</v>
      </c>
      <c r="Q40" s="29">
        <v>2.4</v>
      </c>
      <c r="R40" s="59">
        <v>2.2000000000000002</v>
      </c>
      <c r="S40" s="36">
        <v>1000</v>
      </c>
      <c r="T40" s="36">
        <v>-1000</v>
      </c>
      <c r="U40" s="72"/>
    </row>
    <row r="41" spans="15:21" ht="13.5" customHeight="1">
      <c r="P41" s="32" t="s">
        <v>25</v>
      </c>
      <c r="Q41" s="29">
        <v>2.4</v>
      </c>
      <c r="R41" s="29">
        <v>2.2999999999999998</v>
      </c>
      <c r="S41" s="36">
        <v>1000</v>
      </c>
      <c r="T41" s="36">
        <v>-1000</v>
      </c>
      <c r="U41" s="72"/>
    </row>
    <row r="42" spans="15:21" ht="13.5" customHeight="1">
      <c r="P42" s="32" t="s">
        <v>26</v>
      </c>
      <c r="R42" s="29">
        <v>2.4</v>
      </c>
      <c r="S42" s="36">
        <v>1000</v>
      </c>
      <c r="T42" s="36">
        <v>-1000</v>
      </c>
      <c r="U42" s="72"/>
    </row>
    <row r="43" spans="15:21" ht="13.5" customHeight="1">
      <c r="S43" s="36"/>
      <c r="U43" s="72"/>
    </row>
    <row r="44" spans="15:21" ht="13.5" customHeight="1">
      <c r="S44" s="36"/>
    </row>
    <row r="45" spans="15:21"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19" width="9.375" style="51" customWidth="1"/>
    <col min="20" max="16384" width="10" style="51"/>
  </cols>
  <sheetData>
    <row r="2" spans="2:19" ht="13.5" customHeight="1">
      <c r="B2" s="30" t="s">
        <v>33</v>
      </c>
      <c r="C2" s="52"/>
      <c r="D2" s="52"/>
      <c r="E2" s="52"/>
      <c r="F2" s="26"/>
      <c r="G2" s="26"/>
      <c r="H2" s="26"/>
      <c r="I2" s="26"/>
      <c r="J2" s="26"/>
      <c r="K2" s="26"/>
      <c r="L2" s="26"/>
      <c r="M2" s="26"/>
      <c r="P2" s="31"/>
      <c r="Q2" s="31" t="s">
        <v>66</v>
      </c>
      <c r="R2" s="31" t="s">
        <v>70</v>
      </c>
      <c r="S2" s="31" t="s">
        <v>23</v>
      </c>
    </row>
    <row r="3" spans="2:19" ht="13.5" customHeight="1">
      <c r="B3" s="48" t="s">
        <v>7</v>
      </c>
      <c r="C3" s="48"/>
      <c r="D3" s="48"/>
      <c r="E3" s="48"/>
      <c r="F3" s="48"/>
      <c r="G3" s="48"/>
      <c r="H3" s="48"/>
      <c r="I3" s="48"/>
      <c r="J3" s="48"/>
      <c r="K3" s="48"/>
      <c r="L3" s="52"/>
      <c r="M3" s="52"/>
      <c r="O3" s="53">
        <v>2016</v>
      </c>
      <c r="P3" s="32" t="s">
        <v>27</v>
      </c>
      <c r="Q3" s="32">
        <v>35</v>
      </c>
      <c r="R3" s="32">
        <v>35</v>
      </c>
    </row>
    <row r="4" spans="2:19" ht="13.5" customHeight="1">
      <c r="C4" s="48"/>
      <c r="D4" s="48"/>
      <c r="E4" s="48"/>
      <c r="F4" s="48"/>
      <c r="G4" s="48"/>
      <c r="H4" s="48"/>
      <c r="I4" s="48"/>
      <c r="J4" s="48"/>
      <c r="K4" s="48"/>
      <c r="L4" s="52"/>
      <c r="M4" s="52"/>
      <c r="O4" s="53"/>
      <c r="P4" s="32" t="s">
        <v>28</v>
      </c>
      <c r="Q4" s="32">
        <v>47</v>
      </c>
      <c r="R4" s="32">
        <v>47</v>
      </c>
    </row>
    <row r="5" spans="2:19" ht="13.5" customHeight="1">
      <c r="B5" s="34" t="s">
        <v>69</v>
      </c>
      <c r="C5" s="48"/>
      <c r="D5" s="48"/>
      <c r="E5" s="48"/>
      <c r="F5" s="48"/>
      <c r="G5" s="48"/>
      <c r="H5" s="48"/>
      <c r="I5" s="48"/>
      <c r="J5" s="48"/>
      <c r="K5" s="48"/>
      <c r="L5" s="52"/>
      <c r="O5" s="53"/>
      <c r="P5" s="32" t="s">
        <v>25</v>
      </c>
      <c r="Q5" s="32">
        <v>47</v>
      </c>
      <c r="R5" s="32">
        <v>47</v>
      </c>
    </row>
    <row r="6" spans="2:19" ht="13.5" customHeight="1">
      <c r="B6" s="34"/>
      <c r="C6" s="54"/>
      <c r="D6" s="54"/>
      <c r="E6" s="54"/>
      <c r="F6" s="54"/>
      <c r="G6" s="54"/>
      <c r="H6" s="54"/>
      <c r="I6" s="54"/>
      <c r="J6" s="54"/>
      <c r="K6" s="54"/>
      <c r="O6" s="53"/>
      <c r="P6" s="32" t="s">
        <v>26</v>
      </c>
      <c r="Q6" s="32">
        <v>51</v>
      </c>
      <c r="R6" s="32">
        <v>51</v>
      </c>
      <c r="S6" s="55"/>
    </row>
    <row r="7" spans="2:19" ht="13.5" customHeight="1">
      <c r="B7" s="35"/>
      <c r="C7" s="54"/>
      <c r="D7" s="54"/>
      <c r="E7" s="54"/>
      <c r="F7" s="54"/>
      <c r="G7" s="54"/>
      <c r="H7" s="54"/>
      <c r="I7" s="54"/>
      <c r="J7" s="54"/>
      <c r="K7" s="54"/>
      <c r="O7" s="53">
        <v>2017</v>
      </c>
      <c r="P7" s="32" t="s">
        <v>27</v>
      </c>
      <c r="Q7" s="32">
        <v>55</v>
      </c>
      <c r="R7" s="32">
        <v>55</v>
      </c>
      <c r="S7" s="55"/>
    </row>
    <row r="8" spans="2:19" ht="13.5" customHeight="1">
      <c r="B8" s="34"/>
      <c r="O8" s="53"/>
      <c r="P8" s="32" t="s">
        <v>28</v>
      </c>
      <c r="Q8" s="32">
        <v>51</v>
      </c>
      <c r="R8" s="32">
        <v>51</v>
      </c>
      <c r="S8" s="55"/>
    </row>
    <row r="9" spans="2:19" ht="13.5" customHeight="1">
      <c r="O9" s="53"/>
      <c r="P9" s="32" t="s">
        <v>25</v>
      </c>
      <c r="Q9" s="32">
        <v>52</v>
      </c>
      <c r="R9" s="32">
        <v>52</v>
      </c>
      <c r="S9" s="55"/>
    </row>
    <row r="10" spans="2:19" ht="13.5" customHeight="1">
      <c r="O10" s="53"/>
      <c r="P10" s="32" t="s">
        <v>26</v>
      </c>
      <c r="Q10" s="32">
        <v>61</v>
      </c>
      <c r="R10" s="32">
        <v>61</v>
      </c>
      <c r="S10" s="55"/>
    </row>
    <row r="11" spans="2:19" ht="13.5" customHeight="1">
      <c r="O11" s="53">
        <v>2018</v>
      </c>
      <c r="P11" s="32" t="s">
        <v>27</v>
      </c>
      <c r="Q11" s="32">
        <v>67</v>
      </c>
      <c r="R11" s="25">
        <v>67</v>
      </c>
      <c r="S11" s="55"/>
    </row>
    <row r="12" spans="2:19" ht="13.5" customHeight="1">
      <c r="O12" s="53"/>
      <c r="P12" s="32" t="s">
        <v>28</v>
      </c>
      <c r="Q12" s="32">
        <v>75</v>
      </c>
      <c r="R12" s="25">
        <v>75</v>
      </c>
      <c r="S12" s="55"/>
    </row>
    <row r="13" spans="2:19" ht="13.5" customHeight="1">
      <c r="O13" s="53"/>
      <c r="P13" s="32" t="s">
        <v>25</v>
      </c>
      <c r="Q13" s="32">
        <v>76</v>
      </c>
      <c r="R13" s="25">
        <v>76</v>
      </c>
      <c r="S13" s="55"/>
    </row>
    <row r="14" spans="2:19" ht="13.5" customHeight="1">
      <c r="O14" s="53"/>
      <c r="P14" s="32" t="s">
        <v>26</v>
      </c>
      <c r="Q14" s="32">
        <v>69</v>
      </c>
      <c r="R14" s="25">
        <v>69</v>
      </c>
      <c r="S14" s="55"/>
    </row>
    <row r="15" spans="2:19" ht="13.5" customHeight="1">
      <c r="O15" s="53">
        <v>2019</v>
      </c>
      <c r="P15" s="32" t="s">
        <v>27</v>
      </c>
      <c r="Q15" s="32">
        <v>64</v>
      </c>
      <c r="R15" s="25">
        <v>64</v>
      </c>
      <c r="S15" s="55"/>
    </row>
    <row r="16" spans="2:19" ht="13.5" customHeight="1">
      <c r="O16" s="53"/>
      <c r="P16" s="32" t="s">
        <v>28</v>
      </c>
      <c r="Q16" s="32">
        <v>68</v>
      </c>
      <c r="R16" s="25">
        <v>68</v>
      </c>
      <c r="S16" s="55"/>
    </row>
    <row r="17" spans="2:19" ht="13.5" customHeight="1">
      <c r="O17" s="53"/>
      <c r="P17" s="32" t="s">
        <v>25</v>
      </c>
      <c r="Q17" s="32">
        <v>62</v>
      </c>
      <c r="R17" s="24">
        <v>62</v>
      </c>
      <c r="S17" s="55"/>
    </row>
    <row r="18" spans="2:19" ht="13.5" customHeight="1">
      <c r="O18" s="53"/>
      <c r="P18" s="32" t="s">
        <v>26</v>
      </c>
      <c r="Q18" s="32">
        <v>62</v>
      </c>
      <c r="R18" s="24">
        <v>62</v>
      </c>
      <c r="S18" s="55"/>
    </row>
    <row r="19" spans="2:19" ht="13.5" customHeight="1">
      <c r="O19" s="53">
        <v>2020</v>
      </c>
      <c r="P19" s="32" t="s">
        <v>27</v>
      </c>
      <c r="Q19" s="32">
        <v>51</v>
      </c>
      <c r="R19" s="25">
        <v>51</v>
      </c>
      <c r="S19" s="55"/>
    </row>
    <row r="20" spans="2:19" ht="13.5" customHeight="1">
      <c r="O20" s="53"/>
      <c r="P20" s="32" t="s">
        <v>28</v>
      </c>
      <c r="Q20" s="32">
        <v>33</v>
      </c>
      <c r="R20" s="25">
        <v>33</v>
      </c>
      <c r="S20" s="55"/>
    </row>
    <row r="21" spans="2:19" ht="13.5" customHeight="1">
      <c r="O21" s="53"/>
      <c r="P21" s="32" t="s">
        <v>25</v>
      </c>
      <c r="Q21" s="32">
        <v>43</v>
      </c>
      <c r="R21" s="25">
        <v>43</v>
      </c>
      <c r="S21" s="55"/>
    </row>
    <row r="22" spans="2:19" ht="13.5" customHeight="1">
      <c r="O22" s="53"/>
      <c r="P22" s="32" t="s">
        <v>26</v>
      </c>
      <c r="Q22" s="32">
        <v>45</v>
      </c>
      <c r="R22" s="25">
        <v>45</v>
      </c>
      <c r="S22" s="55"/>
    </row>
    <row r="23" spans="2:19" ht="13.5" customHeight="1">
      <c r="O23" s="53">
        <v>2021</v>
      </c>
      <c r="P23" s="32" t="s">
        <v>27</v>
      </c>
      <c r="Q23" s="32">
        <v>61</v>
      </c>
      <c r="R23" s="25">
        <v>61</v>
      </c>
      <c r="S23" s="55"/>
    </row>
    <row r="24" spans="2:19" ht="13.5" customHeight="1">
      <c r="O24" s="53"/>
      <c r="P24" s="32" t="s">
        <v>28</v>
      </c>
      <c r="Q24" s="32">
        <v>69</v>
      </c>
      <c r="R24" s="25">
        <v>69</v>
      </c>
      <c r="S24" s="36"/>
    </row>
    <row r="25" spans="2:19" ht="13.5" customHeight="1">
      <c r="O25" s="53"/>
      <c r="P25" s="32" t="s">
        <v>25</v>
      </c>
      <c r="Q25" s="32">
        <v>73</v>
      </c>
      <c r="R25" s="25">
        <v>73</v>
      </c>
      <c r="S25" s="36"/>
    </row>
    <row r="26" spans="2:19" ht="13.5" customHeight="1">
      <c r="O26" s="53"/>
      <c r="P26" s="32" t="s">
        <v>26</v>
      </c>
      <c r="Q26" s="32">
        <v>80</v>
      </c>
      <c r="R26" s="25">
        <v>80</v>
      </c>
      <c r="S26" s="36"/>
    </row>
    <row r="27" spans="2:19" ht="13.5" customHeight="1">
      <c r="O27" s="53">
        <v>2022</v>
      </c>
      <c r="P27" s="32" t="s">
        <v>27</v>
      </c>
      <c r="Q27" s="32">
        <v>98</v>
      </c>
      <c r="R27" s="25">
        <v>98</v>
      </c>
      <c r="S27" s="36"/>
    </row>
    <row r="28" spans="2:19" ht="13.5" customHeight="1">
      <c r="O28" s="53"/>
      <c r="P28" s="32" t="s">
        <v>28</v>
      </c>
      <c r="Q28" s="32">
        <v>112</v>
      </c>
      <c r="R28" s="25">
        <v>112</v>
      </c>
      <c r="S28" s="36"/>
    </row>
    <row r="29" spans="2:19" ht="13.5" customHeight="1">
      <c r="B29" s="54"/>
      <c r="C29" s="54"/>
      <c r="D29" s="54"/>
      <c r="E29" s="54"/>
      <c r="F29" s="54"/>
      <c r="G29" s="54"/>
      <c r="H29" s="54"/>
      <c r="I29" s="54"/>
      <c r="J29" s="54"/>
      <c r="K29" s="54"/>
      <c r="O29" s="53"/>
      <c r="P29" s="32" t="s">
        <v>25</v>
      </c>
      <c r="Q29" s="32">
        <v>98</v>
      </c>
      <c r="R29" s="25">
        <v>98</v>
      </c>
      <c r="S29" s="36"/>
    </row>
    <row r="30" spans="2:19" ht="13.5" customHeight="1">
      <c r="B30" s="54"/>
      <c r="C30" s="54"/>
      <c r="D30" s="54"/>
      <c r="E30" s="54"/>
      <c r="F30" s="54"/>
      <c r="G30" s="54"/>
      <c r="H30" s="54"/>
      <c r="I30" s="54"/>
      <c r="J30" s="54"/>
      <c r="K30" s="54"/>
      <c r="O30" s="53"/>
      <c r="P30" s="32" t="s">
        <v>26</v>
      </c>
      <c r="Q30" s="32">
        <v>89</v>
      </c>
      <c r="R30" s="25">
        <v>89</v>
      </c>
      <c r="S30" s="36"/>
    </row>
    <row r="31" spans="2:19" ht="13.5" customHeight="1">
      <c r="O31" s="53">
        <v>2023</v>
      </c>
      <c r="P31" s="32" t="s">
        <v>27</v>
      </c>
      <c r="Q31" s="32">
        <v>82</v>
      </c>
      <c r="R31" s="25">
        <v>82</v>
      </c>
      <c r="S31" s="36"/>
    </row>
    <row r="32" spans="2:19" ht="13.5" customHeight="1">
      <c r="B32" s="34" t="s">
        <v>9</v>
      </c>
      <c r="O32" s="53"/>
      <c r="P32" s="32" t="s">
        <v>28</v>
      </c>
      <c r="Q32" s="32">
        <v>78</v>
      </c>
      <c r="R32" s="25">
        <v>78</v>
      </c>
      <c r="S32" s="36"/>
    </row>
    <row r="33" spans="2:19" ht="13.5" customHeight="1">
      <c r="B33" s="56"/>
      <c r="O33" s="53"/>
      <c r="P33" s="32" t="s">
        <v>25</v>
      </c>
      <c r="Q33" s="32">
        <v>86</v>
      </c>
      <c r="R33" s="25">
        <v>86</v>
      </c>
      <c r="S33" s="36"/>
    </row>
    <row r="34" spans="2:19" ht="13.5" customHeight="1">
      <c r="O34" s="53"/>
      <c r="P34" s="32" t="s">
        <v>26</v>
      </c>
      <c r="Q34" s="32">
        <v>88</v>
      </c>
      <c r="R34" s="25">
        <v>83</v>
      </c>
      <c r="S34" s="36"/>
    </row>
    <row r="35" spans="2:19" ht="13.5" customHeight="1">
      <c r="O35" s="53">
        <v>2024</v>
      </c>
      <c r="P35" s="32" t="s">
        <v>27</v>
      </c>
      <c r="Q35" s="32">
        <v>86</v>
      </c>
      <c r="R35" s="25">
        <v>80</v>
      </c>
      <c r="S35" s="36">
        <v>1000</v>
      </c>
    </row>
    <row r="36" spans="2:19" ht="13.5" customHeight="1">
      <c r="O36" s="53"/>
      <c r="P36" s="32" t="s">
        <v>28</v>
      </c>
      <c r="Q36" s="29">
        <v>85</v>
      </c>
      <c r="R36" s="25">
        <v>79</v>
      </c>
      <c r="S36" s="36">
        <v>1000</v>
      </c>
    </row>
    <row r="37" spans="2:19" ht="13.5" customHeight="1">
      <c r="O37" s="53"/>
      <c r="P37" s="32" t="s">
        <v>25</v>
      </c>
      <c r="Q37" s="29">
        <v>84</v>
      </c>
      <c r="R37" s="25">
        <v>79</v>
      </c>
      <c r="S37" s="36">
        <v>1000</v>
      </c>
    </row>
    <row r="38" spans="2:19" ht="13.5" customHeight="1">
      <c r="O38" s="53"/>
      <c r="P38" s="32" t="s">
        <v>26</v>
      </c>
      <c r="Q38" s="29">
        <v>83</v>
      </c>
      <c r="R38" s="25">
        <v>79</v>
      </c>
      <c r="S38" s="36">
        <v>1000</v>
      </c>
    </row>
    <row r="39" spans="2:19" ht="13.5" customHeight="1">
      <c r="O39" s="53">
        <v>2025</v>
      </c>
      <c r="P39" s="32" t="s">
        <v>27</v>
      </c>
      <c r="Q39" s="29">
        <v>83</v>
      </c>
      <c r="R39" s="29">
        <v>78</v>
      </c>
      <c r="S39" s="36">
        <v>1000</v>
      </c>
    </row>
    <row r="40" spans="2:19" ht="13.5" customHeight="1">
      <c r="P40" s="32" t="s">
        <v>28</v>
      </c>
      <c r="Q40" s="29">
        <v>83</v>
      </c>
      <c r="R40" s="29">
        <v>77</v>
      </c>
      <c r="S40" s="36">
        <v>1000</v>
      </c>
    </row>
    <row r="41" spans="2:19" ht="13.5" customHeight="1">
      <c r="P41" s="32" t="s">
        <v>25</v>
      </c>
      <c r="Q41" s="29">
        <v>83</v>
      </c>
      <c r="R41" s="29">
        <v>77</v>
      </c>
      <c r="S41" s="36">
        <v>1000</v>
      </c>
    </row>
    <row r="42" spans="2:19" ht="13.5" customHeight="1">
      <c r="P42" s="32" t="s">
        <v>26</v>
      </c>
      <c r="R42" s="29">
        <v>77</v>
      </c>
      <c r="S42" s="36">
        <v>1000</v>
      </c>
    </row>
    <row r="43" spans="2:19" ht="13.5" customHeight="1">
      <c r="S43" s="36"/>
    </row>
    <row r="44" spans="2:19" ht="13.5" customHeight="1">
      <c r="S44" s="36"/>
    </row>
    <row r="45" spans="2:19"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8" width="16.125" style="29" customWidth="1"/>
    <col min="19" max="19" width="9.375" style="51" customWidth="1"/>
    <col min="20" max="16384" width="10" style="51"/>
  </cols>
  <sheetData>
    <row r="2" spans="2:19" ht="13.5" customHeight="1">
      <c r="B2" s="30" t="s">
        <v>62</v>
      </c>
      <c r="C2" s="52"/>
      <c r="D2" s="52"/>
      <c r="E2" s="52"/>
      <c r="F2" s="26"/>
      <c r="G2" s="26"/>
      <c r="H2" s="26"/>
      <c r="I2" s="26"/>
      <c r="J2" s="26"/>
      <c r="K2" s="26"/>
      <c r="L2" s="26"/>
      <c r="M2" s="57"/>
      <c r="P2" s="31"/>
      <c r="Q2" s="31" t="s">
        <v>71</v>
      </c>
      <c r="R2" s="31" t="s">
        <v>70</v>
      </c>
      <c r="S2" s="31" t="s">
        <v>23</v>
      </c>
    </row>
    <row r="3" spans="2:19" ht="13.5" customHeight="1">
      <c r="B3" s="35" t="s">
        <v>11</v>
      </c>
      <c r="C3" s="35"/>
      <c r="D3" s="35"/>
      <c r="E3" s="35"/>
      <c r="F3" s="35"/>
      <c r="G3" s="35"/>
      <c r="H3" s="35"/>
      <c r="I3" s="35"/>
      <c r="J3" s="35"/>
      <c r="K3" s="35"/>
      <c r="L3" s="52"/>
      <c r="O3" s="53">
        <v>2016</v>
      </c>
      <c r="P3" s="32" t="s">
        <v>27</v>
      </c>
      <c r="Q3" s="33">
        <v>0.37</v>
      </c>
      <c r="R3" s="33">
        <v>0.37</v>
      </c>
    </row>
    <row r="4" spans="2:19" ht="13.5" customHeight="1">
      <c r="O4" s="53"/>
      <c r="P4" s="32" t="s">
        <v>28</v>
      </c>
      <c r="Q4" s="33">
        <v>0.37</v>
      </c>
      <c r="R4" s="33">
        <v>0.37</v>
      </c>
    </row>
    <row r="5" spans="2:19" ht="13.5" customHeight="1">
      <c r="B5" s="51" t="s">
        <v>1</v>
      </c>
      <c r="C5" s="48"/>
      <c r="D5" s="48"/>
      <c r="E5" s="48"/>
      <c r="F5" s="48"/>
      <c r="G5" s="48"/>
      <c r="H5" s="48"/>
      <c r="I5" s="48"/>
      <c r="J5" s="48"/>
      <c r="K5" s="48"/>
      <c r="L5" s="52"/>
      <c r="O5" s="53"/>
      <c r="P5" s="32" t="s">
        <v>25</v>
      </c>
      <c r="Q5" s="33">
        <v>0.4</v>
      </c>
      <c r="R5" s="33">
        <v>0.4</v>
      </c>
    </row>
    <row r="6" spans="2:19" ht="13.5" customHeight="1">
      <c r="B6" s="34"/>
      <c r="C6" s="48"/>
      <c r="D6" s="48"/>
      <c r="E6" s="48"/>
      <c r="F6" s="48"/>
      <c r="G6" s="48"/>
      <c r="H6" s="48"/>
      <c r="I6" s="48"/>
      <c r="J6" s="48"/>
      <c r="K6" s="48"/>
      <c r="L6" s="52"/>
      <c r="O6" s="53"/>
      <c r="P6" s="32" t="s">
        <v>26</v>
      </c>
      <c r="Q6" s="33">
        <v>0.45</v>
      </c>
      <c r="R6" s="33">
        <v>0.45</v>
      </c>
      <c r="S6" s="55"/>
    </row>
    <row r="7" spans="2:19" ht="13.5" customHeight="1">
      <c r="B7" s="34"/>
      <c r="C7" s="54"/>
      <c r="D7" s="54"/>
      <c r="E7" s="54"/>
      <c r="F7" s="54"/>
      <c r="G7" s="54"/>
      <c r="H7" s="54"/>
      <c r="I7" s="54"/>
      <c r="J7" s="54"/>
      <c r="K7" s="54"/>
      <c r="O7" s="53">
        <v>2017</v>
      </c>
      <c r="P7" s="32" t="s">
        <v>27</v>
      </c>
      <c r="Q7" s="33">
        <v>0.7</v>
      </c>
      <c r="R7" s="33">
        <v>0.7</v>
      </c>
      <c r="S7" s="55"/>
    </row>
    <row r="8" spans="2:19" ht="13.5" customHeight="1">
      <c r="B8" s="35"/>
      <c r="C8" s="54"/>
      <c r="D8" s="54"/>
      <c r="E8" s="54"/>
      <c r="F8" s="54"/>
      <c r="G8" s="54"/>
      <c r="H8" s="54"/>
      <c r="I8" s="54"/>
      <c r="J8" s="54"/>
      <c r="K8" s="54"/>
      <c r="O8" s="53"/>
      <c r="P8" s="32" t="s">
        <v>28</v>
      </c>
      <c r="Q8" s="33">
        <v>0.95</v>
      </c>
      <c r="R8" s="33">
        <v>0.95</v>
      </c>
      <c r="S8" s="55"/>
    </row>
    <row r="9" spans="2:19" ht="13.5" customHeight="1">
      <c r="B9" s="34"/>
      <c r="O9" s="53"/>
      <c r="P9" s="32" t="s">
        <v>25</v>
      </c>
      <c r="Q9" s="33">
        <v>1.1599999999999999</v>
      </c>
      <c r="R9" s="33">
        <v>1.1599999999999999</v>
      </c>
      <c r="S9" s="55"/>
    </row>
    <row r="10" spans="2:19" ht="13.5" customHeight="1">
      <c r="O10" s="53"/>
      <c r="P10" s="32" t="s">
        <v>26</v>
      </c>
      <c r="Q10" s="33">
        <v>1.2</v>
      </c>
      <c r="R10" s="33">
        <v>1.2</v>
      </c>
      <c r="S10" s="55"/>
    </row>
    <row r="11" spans="2:19" ht="13.5" customHeight="1">
      <c r="O11" s="53">
        <v>2018</v>
      </c>
      <c r="P11" s="32" t="s">
        <v>27</v>
      </c>
      <c r="Q11" s="33">
        <v>1.45</v>
      </c>
      <c r="R11" s="28">
        <v>1.45</v>
      </c>
      <c r="S11" s="55"/>
    </row>
    <row r="12" spans="2:19" ht="13.5" customHeight="1">
      <c r="O12" s="53"/>
      <c r="P12" s="32" t="s">
        <v>28</v>
      </c>
      <c r="Q12" s="33">
        <v>1.74</v>
      </c>
      <c r="R12" s="28">
        <v>1.74</v>
      </c>
      <c r="S12" s="55"/>
    </row>
    <row r="13" spans="2:19" ht="13.5" customHeight="1">
      <c r="O13" s="53"/>
      <c r="P13" s="32" t="s">
        <v>25</v>
      </c>
      <c r="Q13" s="33">
        <v>1.92</v>
      </c>
      <c r="R13" s="28">
        <v>1.92</v>
      </c>
      <c r="S13" s="55"/>
    </row>
    <row r="14" spans="2:19" ht="13.5" customHeight="1">
      <c r="O14" s="53"/>
      <c r="P14" s="32" t="s">
        <v>26</v>
      </c>
      <c r="Q14" s="33">
        <v>2.2200000000000002</v>
      </c>
      <c r="R14" s="28">
        <v>2.2200000000000002</v>
      </c>
      <c r="S14" s="55"/>
    </row>
    <row r="15" spans="2:19" ht="13.5" customHeight="1">
      <c r="O15" s="53">
        <v>2019</v>
      </c>
      <c r="P15" s="32" t="s">
        <v>27</v>
      </c>
      <c r="Q15" s="33">
        <v>2.4</v>
      </c>
      <c r="R15" s="28">
        <v>2.4</v>
      </c>
      <c r="S15" s="55"/>
    </row>
    <row r="16" spans="2:19" ht="13.5" customHeight="1">
      <c r="O16" s="53"/>
      <c r="P16" s="32" t="s">
        <v>28</v>
      </c>
      <c r="Q16" s="33">
        <v>2.4</v>
      </c>
      <c r="R16" s="28">
        <v>2.4</v>
      </c>
      <c r="S16" s="55"/>
    </row>
    <row r="17" spans="2:19" ht="13.5" customHeight="1">
      <c r="O17" s="53"/>
      <c r="P17" s="32" t="s">
        <v>25</v>
      </c>
      <c r="Q17" s="33">
        <v>2.2000000000000002</v>
      </c>
      <c r="R17" s="27">
        <v>2.2000000000000002</v>
      </c>
      <c r="S17" s="55"/>
    </row>
    <row r="18" spans="2:19" ht="13.5" customHeight="1">
      <c r="O18" s="53"/>
      <c r="P18" s="32" t="s">
        <v>26</v>
      </c>
      <c r="Q18" s="33">
        <v>1.65</v>
      </c>
      <c r="R18" s="27">
        <v>1.65</v>
      </c>
      <c r="S18" s="55"/>
    </row>
    <row r="19" spans="2:19" ht="13.5" customHeight="1">
      <c r="O19" s="53">
        <v>2020</v>
      </c>
      <c r="P19" s="32" t="s">
        <v>27</v>
      </c>
      <c r="Q19" s="33">
        <v>1.23</v>
      </c>
      <c r="R19" s="28">
        <v>1.23</v>
      </c>
      <c r="S19" s="55"/>
    </row>
    <row r="20" spans="2:19" ht="13.5" customHeight="1">
      <c r="O20" s="53"/>
      <c r="P20" s="32" t="s">
        <v>28</v>
      </c>
      <c r="Q20" s="33">
        <v>0.06</v>
      </c>
      <c r="R20" s="28">
        <v>0.06</v>
      </c>
      <c r="S20" s="55"/>
    </row>
    <row r="21" spans="2:19" ht="13.5" customHeight="1">
      <c r="O21" s="53"/>
      <c r="P21" s="32" t="s">
        <v>25</v>
      </c>
      <c r="Q21" s="33">
        <v>0.09</v>
      </c>
      <c r="R21" s="28">
        <v>0.09</v>
      </c>
      <c r="S21" s="55"/>
    </row>
    <row r="22" spans="2:19" ht="13.5" customHeight="1">
      <c r="O22" s="53"/>
      <c r="P22" s="32" t="s">
        <v>26</v>
      </c>
      <c r="Q22" s="33">
        <v>0.09</v>
      </c>
      <c r="R22" s="28">
        <v>0.09</v>
      </c>
      <c r="S22" s="55"/>
    </row>
    <row r="23" spans="2:19" ht="13.5" customHeight="1">
      <c r="O23" s="53">
        <v>2021</v>
      </c>
      <c r="P23" s="32" t="s">
        <v>27</v>
      </c>
      <c r="Q23" s="33">
        <v>0.08</v>
      </c>
      <c r="R23" s="28">
        <v>0.08</v>
      </c>
      <c r="S23" s="55"/>
    </row>
    <row r="24" spans="2:19" ht="13.5" customHeight="1">
      <c r="O24" s="53"/>
      <c r="P24" s="32" t="s">
        <v>28</v>
      </c>
      <c r="Q24" s="33">
        <v>7.0000000000000007E-2</v>
      </c>
      <c r="R24" s="28">
        <v>7.0000000000000007E-2</v>
      </c>
      <c r="S24" s="36"/>
    </row>
    <row r="25" spans="2:19" ht="13.5" customHeight="1">
      <c r="O25" s="53"/>
      <c r="P25" s="32" t="s">
        <v>25</v>
      </c>
      <c r="Q25" s="33">
        <v>0.09</v>
      </c>
      <c r="R25" s="28">
        <v>0.09</v>
      </c>
      <c r="S25" s="36"/>
    </row>
    <row r="26" spans="2:19" ht="13.5" customHeight="1">
      <c r="O26" s="53"/>
      <c r="P26" s="32" t="s">
        <v>26</v>
      </c>
      <c r="Q26" s="33">
        <v>0.08</v>
      </c>
      <c r="R26" s="28">
        <v>0.08</v>
      </c>
      <c r="S26" s="36"/>
    </row>
    <row r="27" spans="2:19" ht="13.5" customHeight="1">
      <c r="O27" s="53">
        <v>2022</v>
      </c>
      <c r="P27" s="32" t="s">
        <v>27</v>
      </c>
      <c r="Q27" s="33">
        <v>0.12</v>
      </c>
      <c r="R27" s="28">
        <v>0.12</v>
      </c>
      <c r="S27" s="36"/>
    </row>
    <row r="28" spans="2:19" ht="13.5" customHeight="1">
      <c r="O28" s="53"/>
      <c r="P28" s="32" t="s">
        <v>28</v>
      </c>
      <c r="Q28" s="33">
        <v>0.76</v>
      </c>
      <c r="R28" s="28">
        <v>0.76</v>
      </c>
      <c r="S28" s="36"/>
    </row>
    <row r="29" spans="2:19" ht="13.5" customHeight="1">
      <c r="B29" s="34"/>
      <c r="C29" s="34"/>
      <c r="D29" s="34"/>
      <c r="E29" s="34"/>
      <c r="F29" s="34"/>
      <c r="G29" s="34"/>
      <c r="H29" s="34"/>
      <c r="I29" s="34"/>
      <c r="J29" s="34"/>
      <c r="K29" s="34"/>
      <c r="O29" s="53"/>
      <c r="P29" s="32" t="s">
        <v>25</v>
      </c>
      <c r="Q29" s="33">
        <v>2.2000000000000002</v>
      </c>
      <c r="R29" s="28">
        <v>2.2000000000000002</v>
      </c>
      <c r="S29" s="36"/>
    </row>
    <row r="30" spans="2:19" ht="13.5" customHeight="1">
      <c r="B30" s="34"/>
      <c r="C30" s="34"/>
      <c r="D30" s="34"/>
      <c r="E30" s="34"/>
      <c r="F30" s="34"/>
      <c r="G30" s="34"/>
      <c r="H30" s="34"/>
      <c r="I30" s="34"/>
      <c r="J30" s="34"/>
      <c r="K30" s="34"/>
      <c r="O30" s="53"/>
      <c r="P30" s="32" t="s">
        <v>26</v>
      </c>
      <c r="Q30" s="33">
        <v>3.65</v>
      </c>
      <c r="R30" s="28">
        <v>3.65</v>
      </c>
      <c r="S30" s="36"/>
    </row>
    <row r="31" spans="2:19" ht="13.5" customHeight="1">
      <c r="O31" s="53">
        <v>2023</v>
      </c>
      <c r="P31" s="32" t="s">
        <v>27</v>
      </c>
      <c r="Q31" s="33">
        <v>4.5199999999999996</v>
      </c>
      <c r="R31" s="28">
        <v>4.5199999999999996</v>
      </c>
      <c r="S31" s="36"/>
    </row>
    <row r="32" spans="2:19" ht="13.5" customHeight="1">
      <c r="B32" s="51" t="s">
        <v>12</v>
      </c>
      <c r="O32" s="53"/>
      <c r="P32" s="32" t="s">
        <v>28</v>
      </c>
      <c r="Q32" s="33">
        <v>4.99</v>
      </c>
      <c r="R32" s="28">
        <v>4.99</v>
      </c>
      <c r="S32" s="36"/>
    </row>
    <row r="33" spans="2:19" ht="13.5" customHeight="1">
      <c r="B33" s="56"/>
      <c r="O33" s="53"/>
      <c r="P33" s="32" t="s">
        <v>25</v>
      </c>
      <c r="Q33" s="33">
        <v>5.26</v>
      </c>
      <c r="R33" s="28">
        <v>5.26</v>
      </c>
      <c r="S33" s="36"/>
    </row>
    <row r="34" spans="2:19" ht="13.5" customHeight="1">
      <c r="O34" s="53"/>
      <c r="P34" s="32" t="s">
        <v>26</v>
      </c>
      <c r="Q34" s="33">
        <v>5.54</v>
      </c>
      <c r="R34" s="28">
        <v>5.33</v>
      </c>
      <c r="S34" s="36"/>
    </row>
    <row r="35" spans="2:19" ht="13.5" customHeight="1">
      <c r="O35" s="53">
        <v>2024</v>
      </c>
      <c r="P35" s="32" t="s">
        <v>27</v>
      </c>
      <c r="Q35" s="33">
        <v>5.63</v>
      </c>
      <c r="R35" s="28">
        <v>5.38</v>
      </c>
      <c r="S35" s="36">
        <v>1000</v>
      </c>
    </row>
    <row r="36" spans="2:19" ht="13.5" customHeight="1">
      <c r="O36" s="53"/>
      <c r="P36" s="32" t="s">
        <v>28</v>
      </c>
      <c r="Q36" s="37">
        <v>5.58</v>
      </c>
      <c r="R36" s="28">
        <v>5.33</v>
      </c>
      <c r="S36" s="36">
        <v>1000</v>
      </c>
    </row>
    <row r="37" spans="2:19" ht="13.5" customHeight="1">
      <c r="O37" s="53"/>
      <c r="P37" s="32" t="s">
        <v>25</v>
      </c>
      <c r="Q37" s="37">
        <v>5.34</v>
      </c>
      <c r="R37" s="28">
        <v>5.09</v>
      </c>
      <c r="S37" s="36">
        <v>1000</v>
      </c>
    </row>
    <row r="38" spans="2:19" ht="13.5" customHeight="1">
      <c r="O38" s="53"/>
      <c r="P38" s="32" t="s">
        <v>26</v>
      </c>
      <c r="Q38" s="37">
        <v>5.09</v>
      </c>
      <c r="R38" s="28">
        <v>4.84</v>
      </c>
      <c r="S38" s="36">
        <v>1000</v>
      </c>
    </row>
    <row r="39" spans="2:19" ht="13.5" customHeight="1">
      <c r="O39" s="53">
        <v>2025</v>
      </c>
      <c r="P39" s="32" t="s">
        <v>27</v>
      </c>
      <c r="Q39" s="37">
        <v>4.8499999999999996</v>
      </c>
      <c r="R39" s="37">
        <v>4.5999999999999996</v>
      </c>
      <c r="S39" s="36">
        <v>1000</v>
      </c>
    </row>
    <row r="40" spans="2:19" ht="13.5" customHeight="1">
      <c r="P40" s="32" t="s">
        <v>28</v>
      </c>
      <c r="Q40" s="29">
        <v>4.58</v>
      </c>
      <c r="R40" s="29">
        <v>4.33</v>
      </c>
      <c r="S40" s="36">
        <v>1000</v>
      </c>
    </row>
    <row r="41" spans="2:19" ht="13.5" customHeight="1">
      <c r="P41" s="32" t="s">
        <v>25</v>
      </c>
      <c r="Q41" s="29">
        <v>4.34</v>
      </c>
      <c r="R41" s="29">
        <v>4.09</v>
      </c>
      <c r="S41" s="36">
        <v>1000</v>
      </c>
    </row>
    <row r="42" spans="2:19" ht="13.5" customHeight="1">
      <c r="P42" s="32" t="s">
        <v>26</v>
      </c>
      <c r="R42" s="29">
        <v>3.84</v>
      </c>
      <c r="S42" s="36">
        <v>1000</v>
      </c>
    </row>
    <row r="43" spans="2:19" ht="13.5" customHeight="1">
      <c r="S43" s="36"/>
    </row>
    <row r="44" spans="2:19" ht="13.5" customHeight="1">
      <c r="S44" s="36"/>
    </row>
    <row r="45" spans="2:19" ht="13.5" customHeight="1">
      <c r="S45" s="36"/>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2:S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19" width="9.375" style="51" customWidth="1"/>
    <col min="20" max="16384" width="10" style="51"/>
  </cols>
  <sheetData>
    <row r="2" spans="2:19" ht="13.5" customHeight="1">
      <c r="B2" s="30" t="s">
        <v>10</v>
      </c>
      <c r="C2" s="52"/>
      <c r="D2" s="52"/>
      <c r="E2" s="52"/>
      <c r="F2" s="26"/>
      <c r="G2" s="26"/>
      <c r="H2" s="26"/>
      <c r="I2" s="26"/>
      <c r="J2" s="26"/>
      <c r="K2" s="26"/>
      <c r="L2" s="26"/>
      <c r="M2" s="57"/>
      <c r="P2" s="31"/>
      <c r="Q2" s="31" t="s">
        <v>66</v>
      </c>
      <c r="R2" s="31" t="s">
        <v>70</v>
      </c>
      <c r="S2" s="31" t="s">
        <v>23</v>
      </c>
    </row>
    <row r="3" spans="2:19" ht="13.5" customHeight="1">
      <c r="B3" s="35" t="s">
        <v>56</v>
      </c>
      <c r="C3" s="35"/>
      <c r="D3" s="35"/>
      <c r="E3" s="35"/>
      <c r="F3" s="35"/>
      <c r="G3" s="35"/>
      <c r="H3" s="35"/>
      <c r="I3" s="35"/>
      <c r="J3" s="35"/>
      <c r="K3" s="35"/>
      <c r="L3" s="52"/>
      <c r="O3" s="53">
        <v>2016</v>
      </c>
      <c r="P3" s="32" t="s">
        <v>27</v>
      </c>
      <c r="Q3" s="60">
        <v>266</v>
      </c>
      <c r="R3" s="60">
        <v>266</v>
      </c>
    </row>
    <row r="4" spans="2:19" ht="13.5" customHeight="1">
      <c r="B4" s="71"/>
      <c r="C4" s="71"/>
      <c r="D4" s="71"/>
      <c r="E4" s="71"/>
      <c r="F4" s="71"/>
      <c r="G4" s="71"/>
      <c r="O4" s="53"/>
      <c r="P4" s="32" t="s">
        <v>28</v>
      </c>
      <c r="Q4" s="60">
        <v>225</v>
      </c>
      <c r="R4" s="60">
        <v>225</v>
      </c>
    </row>
    <row r="5" spans="2:19" ht="13.5" customHeight="1">
      <c r="B5" s="51" t="s">
        <v>46</v>
      </c>
      <c r="C5" s="48"/>
      <c r="D5" s="48"/>
      <c r="E5" s="48"/>
      <c r="F5" s="48"/>
      <c r="G5" s="48"/>
      <c r="H5" s="48"/>
      <c r="I5" s="48"/>
      <c r="J5" s="48"/>
      <c r="K5" s="48"/>
      <c r="L5" s="52"/>
      <c r="O5" s="53"/>
      <c r="P5" s="32" t="s">
        <v>25</v>
      </c>
      <c r="Q5" s="60">
        <v>179</v>
      </c>
      <c r="R5" s="60">
        <v>179</v>
      </c>
    </row>
    <row r="6" spans="2:19" ht="13.5" customHeight="1">
      <c r="B6" s="34"/>
      <c r="C6" s="48"/>
      <c r="D6" s="48"/>
      <c r="E6" s="48"/>
      <c r="F6" s="48"/>
      <c r="G6" s="48"/>
      <c r="H6" s="48"/>
      <c r="I6" s="48"/>
      <c r="J6" s="48"/>
      <c r="K6" s="48"/>
      <c r="L6" s="52"/>
      <c r="O6" s="53"/>
      <c r="P6" s="32" t="s">
        <v>26</v>
      </c>
      <c r="Q6" s="60">
        <v>180</v>
      </c>
      <c r="R6" s="60">
        <v>180</v>
      </c>
      <c r="S6" s="55"/>
    </row>
    <row r="7" spans="2:19" ht="13.5" customHeight="1">
      <c r="B7" s="34"/>
      <c r="C7" s="54"/>
      <c r="D7" s="54"/>
      <c r="E7" s="54"/>
      <c r="F7" s="54"/>
      <c r="G7" s="54"/>
      <c r="H7" s="54"/>
      <c r="I7" s="54"/>
      <c r="J7" s="54"/>
      <c r="K7" s="54"/>
      <c r="O7" s="53">
        <v>2017</v>
      </c>
      <c r="P7" s="32" t="s">
        <v>27</v>
      </c>
      <c r="Q7" s="60">
        <v>144</v>
      </c>
      <c r="R7" s="60">
        <v>144</v>
      </c>
      <c r="S7" s="55"/>
    </row>
    <row r="8" spans="2:19" ht="13.5" customHeight="1">
      <c r="B8" s="35"/>
      <c r="C8" s="54"/>
      <c r="D8" s="54"/>
      <c r="E8" s="54"/>
      <c r="F8" s="54"/>
      <c r="G8" s="54"/>
      <c r="H8" s="54"/>
      <c r="I8" s="54"/>
      <c r="J8" s="54"/>
      <c r="K8" s="54"/>
      <c r="O8" s="53"/>
      <c r="P8" s="32" t="s">
        <v>28</v>
      </c>
      <c r="Q8" s="60">
        <v>130</v>
      </c>
      <c r="R8" s="60">
        <v>130</v>
      </c>
      <c r="S8" s="55"/>
    </row>
    <row r="9" spans="2:19" ht="13.5" customHeight="1">
      <c r="B9" s="34"/>
      <c r="O9" s="53"/>
      <c r="P9" s="32" t="s">
        <v>25</v>
      </c>
      <c r="Q9" s="60">
        <v>127</v>
      </c>
      <c r="R9" s="60">
        <v>127</v>
      </c>
      <c r="S9" s="55"/>
    </row>
    <row r="10" spans="2:19" ht="13.5" customHeight="1">
      <c r="O10" s="53"/>
      <c r="P10" s="32" t="s">
        <v>26</v>
      </c>
      <c r="Q10" s="60">
        <v>113</v>
      </c>
      <c r="R10" s="60">
        <v>113</v>
      </c>
      <c r="S10" s="55"/>
    </row>
    <row r="11" spans="2:19" ht="13.5" customHeight="1">
      <c r="O11" s="53">
        <v>2018</v>
      </c>
      <c r="P11" s="32" t="s">
        <v>27</v>
      </c>
      <c r="Q11" s="62">
        <v>99</v>
      </c>
      <c r="R11" s="60">
        <v>99</v>
      </c>
      <c r="S11" s="55"/>
    </row>
    <row r="12" spans="2:19" ht="13.5" customHeight="1">
      <c r="O12" s="53"/>
      <c r="P12" s="32" t="s">
        <v>28</v>
      </c>
      <c r="Q12" s="62">
        <v>113</v>
      </c>
      <c r="R12" s="60">
        <v>113</v>
      </c>
      <c r="S12" s="55"/>
    </row>
    <row r="13" spans="2:19" ht="13.5" customHeight="1">
      <c r="O13" s="53"/>
      <c r="P13" s="32" t="s">
        <v>25</v>
      </c>
      <c r="Q13" s="62">
        <v>110</v>
      </c>
      <c r="R13" s="60">
        <v>110</v>
      </c>
      <c r="S13" s="55"/>
    </row>
    <row r="14" spans="2:19" ht="13.5" customHeight="1">
      <c r="O14" s="53"/>
      <c r="P14" s="32" t="s">
        <v>26</v>
      </c>
      <c r="Q14" s="62">
        <v>132</v>
      </c>
      <c r="R14" s="60">
        <v>132</v>
      </c>
      <c r="S14" s="55"/>
    </row>
    <row r="15" spans="2:19" ht="13.5" customHeight="1">
      <c r="O15" s="53">
        <v>2019</v>
      </c>
      <c r="P15" s="32" t="s">
        <v>27</v>
      </c>
      <c r="Q15" s="62">
        <v>121</v>
      </c>
      <c r="R15" s="60">
        <v>121</v>
      </c>
      <c r="S15" s="55"/>
    </row>
    <row r="16" spans="2:19" ht="13.5" customHeight="1">
      <c r="O16" s="53"/>
      <c r="P16" s="32" t="s">
        <v>28</v>
      </c>
      <c r="Q16" s="62">
        <v>104</v>
      </c>
      <c r="R16" s="60">
        <v>104</v>
      </c>
      <c r="S16" s="55"/>
    </row>
    <row r="17" spans="2:19" ht="13.5" customHeight="1">
      <c r="O17" s="53"/>
      <c r="P17" s="32" t="s">
        <v>25</v>
      </c>
      <c r="Q17" s="63">
        <v>90</v>
      </c>
      <c r="R17" s="60">
        <v>90</v>
      </c>
      <c r="S17" s="55"/>
    </row>
    <row r="18" spans="2:19" ht="13.5" customHeight="1">
      <c r="O18" s="53"/>
      <c r="P18" s="32" t="s">
        <v>26</v>
      </c>
      <c r="Q18" s="63">
        <v>83</v>
      </c>
      <c r="R18" s="60">
        <v>83</v>
      </c>
      <c r="S18" s="55"/>
    </row>
    <row r="19" spans="2:19" ht="13.5" customHeight="1">
      <c r="O19" s="53">
        <v>2020</v>
      </c>
      <c r="P19" s="32" t="s">
        <v>27</v>
      </c>
      <c r="Q19" s="62">
        <v>125</v>
      </c>
      <c r="R19" s="60">
        <v>125</v>
      </c>
      <c r="S19" s="55"/>
    </row>
    <row r="20" spans="2:19" ht="13.5" customHeight="1">
      <c r="O20" s="53"/>
      <c r="P20" s="32" t="s">
        <v>28</v>
      </c>
      <c r="Q20" s="62">
        <v>206</v>
      </c>
      <c r="R20" s="60">
        <v>206</v>
      </c>
      <c r="S20" s="55"/>
    </row>
    <row r="21" spans="2:19" ht="13.5" customHeight="1">
      <c r="O21" s="53"/>
      <c r="P21" s="32" t="s">
        <v>25</v>
      </c>
      <c r="Q21" s="62">
        <v>132</v>
      </c>
      <c r="R21" s="60">
        <v>132</v>
      </c>
      <c r="S21" s="55"/>
    </row>
    <row r="22" spans="2:19" ht="13.5" customHeight="1">
      <c r="O22" s="53"/>
      <c r="P22" s="32" t="s">
        <v>26</v>
      </c>
      <c r="Q22" s="62">
        <v>104</v>
      </c>
      <c r="R22" s="60">
        <v>104</v>
      </c>
      <c r="S22" s="55"/>
    </row>
    <row r="23" spans="2:19" ht="13.5" customHeight="1">
      <c r="O23" s="53">
        <v>2021</v>
      </c>
      <c r="P23" s="32" t="s">
        <v>27</v>
      </c>
      <c r="Q23" s="62">
        <v>110</v>
      </c>
      <c r="R23" s="60">
        <v>110</v>
      </c>
      <c r="S23" s="55"/>
    </row>
    <row r="24" spans="2:19" ht="13.5" customHeight="1">
      <c r="O24" s="53"/>
      <c r="P24" s="32" t="s">
        <v>28</v>
      </c>
      <c r="Q24" s="62">
        <v>131</v>
      </c>
      <c r="R24" s="60">
        <v>131</v>
      </c>
      <c r="S24" s="36"/>
    </row>
    <row r="25" spans="2:19" ht="13.5" customHeight="1">
      <c r="O25" s="53"/>
      <c r="P25" s="32" t="s">
        <v>25</v>
      </c>
      <c r="Q25" s="62">
        <v>143</v>
      </c>
      <c r="R25" s="60">
        <v>143</v>
      </c>
      <c r="S25" s="36"/>
    </row>
    <row r="26" spans="2:19" ht="13.5" customHeight="1">
      <c r="O26" s="53"/>
      <c r="P26" s="32" t="s">
        <v>26</v>
      </c>
      <c r="Q26" s="62">
        <v>185</v>
      </c>
      <c r="R26" s="60">
        <v>185</v>
      </c>
      <c r="S26" s="36"/>
    </row>
    <row r="27" spans="2:19" ht="13.5" customHeight="1">
      <c r="O27" s="53">
        <v>2022</v>
      </c>
      <c r="P27" s="32" t="s">
        <v>27</v>
      </c>
      <c r="Q27" s="62">
        <v>209</v>
      </c>
      <c r="R27" s="60">
        <v>209</v>
      </c>
      <c r="S27" s="36"/>
    </row>
    <row r="28" spans="2:19" ht="13.5" customHeight="1">
      <c r="O28" s="53"/>
      <c r="P28" s="32" t="s">
        <v>28</v>
      </c>
      <c r="Q28" s="62">
        <v>238</v>
      </c>
      <c r="R28" s="60">
        <v>238</v>
      </c>
      <c r="S28" s="36"/>
    </row>
    <row r="29" spans="2:19" ht="13.5" customHeight="1">
      <c r="B29" s="34"/>
      <c r="C29" s="34"/>
      <c r="D29" s="34"/>
      <c r="E29" s="34"/>
      <c r="F29" s="34"/>
      <c r="G29" s="34"/>
      <c r="H29" s="34"/>
      <c r="I29" s="34"/>
      <c r="J29" s="34"/>
      <c r="K29" s="34"/>
      <c r="O29" s="53"/>
      <c r="P29" s="32" t="s">
        <v>25</v>
      </c>
      <c r="Q29" s="62">
        <v>275</v>
      </c>
      <c r="R29" s="60">
        <v>275</v>
      </c>
      <c r="S29" s="36"/>
    </row>
    <row r="30" spans="2:19" ht="13.5" customHeight="1">
      <c r="B30" s="34"/>
      <c r="C30" s="34"/>
      <c r="D30" s="34"/>
      <c r="E30" s="34"/>
      <c r="F30" s="34"/>
      <c r="G30" s="34"/>
      <c r="H30" s="34"/>
      <c r="I30" s="34"/>
      <c r="J30" s="34"/>
      <c r="K30" s="34"/>
      <c r="O30" s="53"/>
      <c r="P30" s="32" t="s">
        <v>26</v>
      </c>
      <c r="Q30" s="62">
        <v>314</v>
      </c>
      <c r="R30" s="60">
        <v>314</v>
      </c>
      <c r="S30" s="36"/>
    </row>
    <row r="31" spans="2:19" ht="13.5" customHeight="1">
      <c r="B31" s="51" t="s">
        <v>57</v>
      </c>
      <c r="O31" s="53">
        <v>2023</v>
      </c>
      <c r="P31" s="32" t="s">
        <v>27</v>
      </c>
      <c r="Q31" s="62">
        <v>283</v>
      </c>
      <c r="R31" s="60">
        <v>283</v>
      </c>
      <c r="S31" s="36"/>
    </row>
    <row r="32" spans="2:19" ht="13.5" customHeight="1">
      <c r="B32" s="51" t="s">
        <v>9</v>
      </c>
      <c r="O32" s="53"/>
      <c r="P32" s="32" t="s">
        <v>28</v>
      </c>
      <c r="Q32" s="62">
        <v>275</v>
      </c>
      <c r="R32" s="60">
        <v>275</v>
      </c>
      <c r="S32" s="36"/>
    </row>
    <row r="33" spans="2:19" ht="13.5" customHeight="1">
      <c r="B33" s="56"/>
      <c r="O33" s="53"/>
      <c r="P33" s="32" t="s">
        <v>25</v>
      </c>
      <c r="Q33" s="62">
        <v>219</v>
      </c>
      <c r="R33" s="60">
        <v>219</v>
      </c>
      <c r="S33" s="36"/>
    </row>
    <row r="34" spans="2:19" ht="13.5" customHeight="1">
      <c r="O34" s="53"/>
      <c r="P34" s="32" t="s">
        <v>26</v>
      </c>
      <c r="Q34" s="62">
        <v>258</v>
      </c>
      <c r="R34" s="60">
        <v>207</v>
      </c>
      <c r="S34" s="36"/>
    </row>
    <row r="35" spans="2:19" ht="13.5" customHeight="1">
      <c r="O35" s="53">
        <v>2024</v>
      </c>
      <c r="P35" s="32" t="s">
        <v>27</v>
      </c>
      <c r="Q35" s="62">
        <v>254</v>
      </c>
      <c r="R35" s="60">
        <v>193</v>
      </c>
      <c r="S35" s="36">
        <v>1000</v>
      </c>
    </row>
    <row r="36" spans="2:19" ht="13.5" customHeight="1">
      <c r="O36" s="53"/>
      <c r="P36" s="32" t="s">
        <v>28</v>
      </c>
      <c r="Q36" s="62">
        <v>251</v>
      </c>
      <c r="R36" s="61">
        <v>198</v>
      </c>
      <c r="S36" s="36">
        <v>1000</v>
      </c>
    </row>
    <row r="37" spans="2:19" ht="13.5" customHeight="1">
      <c r="O37" s="53"/>
      <c r="P37" s="32" t="s">
        <v>25</v>
      </c>
      <c r="Q37" s="62">
        <v>248</v>
      </c>
      <c r="R37" s="61">
        <v>201</v>
      </c>
      <c r="S37" s="36">
        <v>1000</v>
      </c>
    </row>
    <row r="38" spans="2:19" ht="13.5" customHeight="1">
      <c r="O38" s="53"/>
      <c r="P38" s="32" t="s">
        <v>26</v>
      </c>
      <c r="Q38" s="62">
        <v>244</v>
      </c>
      <c r="R38" s="61">
        <v>202</v>
      </c>
      <c r="S38" s="36">
        <v>1000</v>
      </c>
    </row>
    <row r="39" spans="2:19" ht="13.5" customHeight="1">
      <c r="O39" s="53">
        <v>2025</v>
      </c>
      <c r="P39" s="32" t="s">
        <v>27</v>
      </c>
      <c r="Q39" s="61">
        <v>242</v>
      </c>
      <c r="R39" s="61">
        <v>204</v>
      </c>
      <c r="S39" s="36">
        <v>1000</v>
      </c>
    </row>
    <row r="40" spans="2:19" ht="13.5" customHeight="1">
      <c r="P40" s="32" t="s">
        <v>28</v>
      </c>
      <c r="Q40" s="29">
        <v>240</v>
      </c>
      <c r="R40" s="29">
        <v>206</v>
      </c>
      <c r="S40" s="36">
        <v>1000</v>
      </c>
    </row>
    <row r="41" spans="2:19" ht="13.5" customHeight="1">
      <c r="P41" s="32" t="s">
        <v>25</v>
      </c>
      <c r="Q41" s="29">
        <v>238</v>
      </c>
      <c r="R41" s="29">
        <v>208</v>
      </c>
      <c r="S41" s="36">
        <v>1000</v>
      </c>
    </row>
    <row r="42" spans="2:19" ht="13.5" customHeight="1">
      <c r="P42" s="32" t="s">
        <v>26</v>
      </c>
      <c r="R42" s="29">
        <v>210</v>
      </c>
      <c r="S42" s="36">
        <v>1000</v>
      </c>
    </row>
    <row r="43" spans="2:19" ht="13.5" customHeight="1">
      <c r="S43" s="36"/>
    </row>
    <row r="44" spans="2:19" ht="13.5" customHeight="1">
      <c r="S44" s="36"/>
    </row>
    <row r="45" spans="2:19" ht="13.5" customHeight="1">
      <c r="S45" s="36"/>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2" spans="2:20" ht="13.5" customHeight="1">
      <c r="B2" s="30" t="s">
        <v>13</v>
      </c>
      <c r="C2" s="52"/>
      <c r="D2" s="52"/>
      <c r="E2" s="52"/>
      <c r="F2" s="26"/>
      <c r="G2" s="26"/>
      <c r="H2" s="26"/>
      <c r="I2" s="26"/>
      <c r="J2" s="26"/>
      <c r="K2" s="26"/>
      <c r="L2" s="26"/>
      <c r="M2" s="26"/>
      <c r="P2" s="31"/>
      <c r="Q2" s="31" t="s">
        <v>71</v>
      </c>
      <c r="R2" s="31" t="s">
        <v>66</v>
      </c>
      <c r="S2" s="31" t="s">
        <v>23</v>
      </c>
      <c r="T2" s="31" t="s">
        <v>23</v>
      </c>
    </row>
    <row r="3" spans="2:20" ht="13.5" customHeight="1">
      <c r="B3" s="35" t="s">
        <v>24</v>
      </c>
      <c r="C3" s="35"/>
      <c r="D3" s="35"/>
      <c r="E3" s="35"/>
      <c r="F3" s="35"/>
      <c r="G3" s="35"/>
      <c r="H3" s="35"/>
      <c r="I3" s="35"/>
      <c r="J3" s="35"/>
      <c r="K3" s="35"/>
      <c r="L3" s="52"/>
      <c r="M3" s="52"/>
      <c r="O3" s="53">
        <v>2016</v>
      </c>
      <c r="P3" s="32" t="s">
        <v>27</v>
      </c>
      <c r="Q3" s="58">
        <v>11.2</v>
      </c>
      <c r="R3" s="58">
        <v>11.2</v>
      </c>
    </row>
    <row r="4" spans="2:20" ht="13.5" customHeight="1">
      <c r="B4" s="51" t="s">
        <v>47</v>
      </c>
      <c r="O4" s="53"/>
      <c r="P4" s="32" t="s">
        <v>28</v>
      </c>
      <c r="Q4" s="58">
        <v>0.2</v>
      </c>
      <c r="R4" s="58">
        <v>0.2</v>
      </c>
    </row>
    <row r="5" spans="2:20" ht="13.5" customHeight="1">
      <c r="C5" s="48"/>
      <c r="D5" s="48"/>
      <c r="E5" s="48"/>
      <c r="F5" s="48"/>
      <c r="G5" s="48"/>
      <c r="H5" s="48"/>
      <c r="I5" s="48"/>
      <c r="J5" s="48"/>
      <c r="K5" s="48"/>
      <c r="L5" s="52"/>
      <c r="M5" s="52"/>
      <c r="O5" s="53"/>
      <c r="P5" s="32" t="s">
        <v>25</v>
      </c>
      <c r="Q5" s="58">
        <v>-1.8</v>
      </c>
      <c r="R5" s="58">
        <v>-1.8</v>
      </c>
    </row>
    <row r="6" spans="2:20" ht="13.5" customHeight="1">
      <c r="B6" s="34" t="s">
        <v>1</v>
      </c>
      <c r="C6" s="48"/>
      <c r="D6" s="48"/>
      <c r="E6" s="48"/>
      <c r="F6" s="48"/>
      <c r="G6" s="48"/>
      <c r="H6" s="48"/>
      <c r="I6" s="48"/>
      <c r="J6" s="48"/>
      <c r="K6" s="48"/>
      <c r="L6" s="52"/>
      <c r="O6" s="53"/>
      <c r="P6" s="32" t="s">
        <v>26</v>
      </c>
      <c r="Q6" s="58">
        <v>0.4</v>
      </c>
      <c r="R6" s="58">
        <v>0.4</v>
      </c>
      <c r="S6" s="55"/>
      <c r="T6" s="55"/>
    </row>
    <row r="7" spans="2:20" ht="13.5" customHeight="1">
      <c r="B7" s="34"/>
      <c r="C7" s="54"/>
      <c r="D7" s="54"/>
      <c r="E7" s="54"/>
      <c r="F7" s="54"/>
      <c r="G7" s="54"/>
      <c r="H7" s="54"/>
      <c r="I7" s="54"/>
      <c r="J7" s="54"/>
      <c r="K7" s="54"/>
      <c r="O7" s="53">
        <v>2017</v>
      </c>
      <c r="P7" s="32" t="s">
        <v>27</v>
      </c>
      <c r="Q7" s="58">
        <v>-2.9</v>
      </c>
      <c r="R7" s="58">
        <v>-2.9</v>
      </c>
      <c r="S7" s="55"/>
      <c r="T7" s="55"/>
    </row>
    <row r="8" spans="2:20" ht="13.5" customHeight="1">
      <c r="B8" s="35"/>
      <c r="C8" s="54"/>
      <c r="D8" s="54"/>
      <c r="E8" s="54"/>
      <c r="F8" s="54"/>
      <c r="G8" s="54"/>
      <c r="H8" s="54"/>
      <c r="I8" s="54"/>
      <c r="J8" s="54"/>
      <c r="K8" s="54"/>
      <c r="O8" s="53"/>
      <c r="P8" s="32" t="s">
        <v>28</v>
      </c>
      <c r="Q8" s="58">
        <v>-3.2</v>
      </c>
      <c r="R8" s="58">
        <v>-3.2</v>
      </c>
      <c r="S8" s="55"/>
      <c r="T8" s="55"/>
    </row>
    <row r="9" spans="2:20" ht="13.5" customHeight="1">
      <c r="B9" s="34"/>
      <c r="P9" s="32" t="s">
        <v>25</v>
      </c>
      <c r="Q9" s="58">
        <v>-0.7</v>
      </c>
      <c r="R9" s="58">
        <v>-0.7</v>
      </c>
      <c r="S9" s="55"/>
      <c r="T9" s="55"/>
    </row>
    <row r="10" spans="2:20" ht="13.5" customHeight="1">
      <c r="O10" s="53"/>
      <c r="P10" s="32" t="s">
        <v>26</v>
      </c>
      <c r="Q10" s="58">
        <v>-0.2</v>
      </c>
      <c r="R10" s="58">
        <v>-0.2</v>
      </c>
      <c r="S10" s="55"/>
      <c r="T10" s="55"/>
    </row>
    <row r="11" spans="2:20" ht="13.5" customHeight="1">
      <c r="O11" s="53">
        <v>2018</v>
      </c>
      <c r="P11" s="32" t="s">
        <v>27</v>
      </c>
      <c r="Q11" s="64">
        <v>-3.3</v>
      </c>
      <c r="R11" s="58">
        <v>-3.3</v>
      </c>
      <c r="S11" s="55"/>
      <c r="T11" s="55"/>
    </row>
    <row r="12" spans="2:20" ht="13.5" customHeight="1">
      <c r="O12" s="53"/>
      <c r="P12" s="32" t="s">
        <v>28</v>
      </c>
      <c r="Q12" s="64">
        <v>-3.8</v>
      </c>
      <c r="R12" s="58">
        <v>-3.8</v>
      </c>
      <c r="S12" s="55"/>
      <c r="T12" s="55"/>
    </row>
    <row r="13" spans="2:20" ht="13.5" customHeight="1">
      <c r="O13" s="53"/>
      <c r="P13" s="32" t="s">
        <v>25</v>
      </c>
      <c r="Q13" s="64">
        <v>-0.4</v>
      </c>
      <c r="R13" s="58">
        <v>-0.4</v>
      </c>
      <c r="S13" s="55"/>
      <c r="T13" s="55"/>
    </row>
    <row r="14" spans="2:20" ht="13.5" customHeight="1">
      <c r="O14" s="53"/>
      <c r="P14" s="32" t="s">
        <v>26</v>
      </c>
      <c r="Q14" s="64">
        <v>4.5</v>
      </c>
      <c r="R14" s="58">
        <v>4.5</v>
      </c>
      <c r="S14" s="55"/>
      <c r="T14" s="55"/>
    </row>
    <row r="15" spans="2:20" ht="13.5" customHeight="1">
      <c r="O15" s="53">
        <v>2019</v>
      </c>
      <c r="P15" s="32" t="s">
        <v>27</v>
      </c>
      <c r="Q15" s="64">
        <v>2.2999999999999998</v>
      </c>
      <c r="R15" s="58">
        <v>2.2999999999999998</v>
      </c>
      <c r="S15" s="55"/>
      <c r="T15" s="55"/>
    </row>
    <row r="16" spans="2:20" ht="13.5" customHeight="1">
      <c r="O16" s="53"/>
      <c r="P16" s="32" t="s">
        <v>28</v>
      </c>
      <c r="Q16" s="64">
        <v>3.2</v>
      </c>
      <c r="R16" s="58">
        <v>3.2</v>
      </c>
      <c r="S16" s="55"/>
      <c r="T16" s="55"/>
    </row>
    <row r="17" spans="2:20" ht="13.5" customHeight="1">
      <c r="O17" s="53"/>
      <c r="P17" s="32" t="s">
        <v>25</v>
      </c>
      <c r="Q17" s="65">
        <v>4</v>
      </c>
      <c r="R17" s="58">
        <v>4</v>
      </c>
      <c r="S17" s="55"/>
      <c r="T17" s="55"/>
    </row>
    <row r="18" spans="2:20" ht="13.5" customHeight="1">
      <c r="O18" s="53"/>
      <c r="P18" s="32" t="s">
        <v>26</v>
      </c>
      <c r="Q18" s="65">
        <v>4.8</v>
      </c>
      <c r="R18" s="58">
        <v>4.8</v>
      </c>
      <c r="S18" s="55"/>
      <c r="T18" s="55"/>
    </row>
    <row r="19" spans="2:20" ht="13.5" customHeight="1">
      <c r="O19" s="53">
        <v>2020</v>
      </c>
      <c r="P19" s="32" t="s">
        <v>27</v>
      </c>
      <c r="Q19" s="64">
        <v>5.5</v>
      </c>
      <c r="R19" s="58">
        <v>5.5</v>
      </c>
      <c r="S19" s="55"/>
      <c r="T19" s="55"/>
    </row>
    <row r="20" spans="2:20" ht="13.5" customHeight="1">
      <c r="O20" s="53"/>
      <c r="P20" s="32" t="s">
        <v>28</v>
      </c>
      <c r="Q20" s="64">
        <v>11.5</v>
      </c>
      <c r="R20" s="58">
        <v>11.5</v>
      </c>
      <c r="S20" s="55"/>
      <c r="T20" s="55"/>
    </row>
    <row r="21" spans="2:20" ht="13.5" customHeight="1">
      <c r="O21" s="53"/>
      <c r="P21" s="32" t="s">
        <v>25</v>
      </c>
      <c r="Q21" s="64">
        <v>6.1</v>
      </c>
      <c r="R21" s="58">
        <v>6.1</v>
      </c>
      <c r="S21" s="55"/>
      <c r="T21" s="55"/>
    </row>
    <row r="22" spans="2:20" ht="13.5" customHeight="1">
      <c r="O22" s="53"/>
      <c r="P22" s="32" t="s">
        <v>26</v>
      </c>
      <c r="Q22" s="64">
        <v>2.7</v>
      </c>
      <c r="R22" s="58">
        <v>2.7</v>
      </c>
      <c r="S22" s="55"/>
      <c r="T22" s="55"/>
    </row>
    <row r="23" spans="2:20" ht="13.5" customHeight="1">
      <c r="O23" s="53">
        <v>2021</v>
      </c>
      <c r="P23" s="32" t="s">
        <v>27</v>
      </c>
      <c r="Q23" s="64">
        <v>-0.7</v>
      </c>
      <c r="R23" s="58">
        <v>-0.7</v>
      </c>
      <c r="S23" s="55"/>
      <c r="T23" s="55"/>
    </row>
    <row r="24" spans="2:20" ht="13.5" customHeight="1">
      <c r="O24" s="53"/>
      <c r="P24" s="32" t="s">
        <v>28</v>
      </c>
      <c r="Q24" s="64">
        <v>2.6</v>
      </c>
      <c r="R24" s="58">
        <v>2.6</v>
      </c>
      <c r="S24" s="36"/>
      <c r="T24" s="36"/>
    </row>
    <row r="25" spans="2:20" ht="13.5" customHeight="1">
      <c r="O25" s="53"/>
      <c r="P25" s="32" t="s">
        <v>25</v>
      </c>
      <c r="Q25" s="64">
        <v>4.2</v>
      </c>
      <c r="R25" s="58">
        <v>4.2</v>
      </c>
      <c r="S25" s="36"/>
      <c r="T25" s="36"/>
    </row>
    <row r="26" spans="2:20" ht="13.5" customHeight="1">
      <c r="O26" s="53"/>
      <c r="P26" s="32" t="s">
        <v>26</v>
      </c>
      <c r="Q26" s="64">
        <v>3.9</v>
      </c>
      <c r="R26" s="58">
        <v>3.9</v>
      </c>
      <c r="S26" s="36"/>
      <c r="T26" s="36"/>
    </row>
    <row r="27" spans="2:20" ht="13.5" customHeight="1">
      <c r="O27" s="53">
        <v>2022</v>
      </c>
      <c r="P27" s="32" t="s">
        <v>27</v>
      </c>
      <c r="Q27" s="64">
        <v>2.8</v>
      </c>
      <c r="R27" s="58">
        <v>2.8</v>
      </c>
      <c r="S27" s="36"/>
      <c r="T27" s="36"/>
    </row>
    <row r="28" spans="2:20" ht="13.5" customHeight="1">
      <c r="B28" s="73" t="s">
        <v>58</v>
      </c>
      <c r="C28" s="73"/>
      <c r="D28" s="73"/>
      <c r="E28" s="73"/>
      <c r="F28" s="73"/>
      <c r="G28" s="73"/>
      <c r="H28" s="73"/>
      <c r="I28" s="73"/>
      <c r="J28" s="73"/>
      <c r="K28" s="73"/>
      <c r="O28" s="53"/>
      <c r="P28" s="32" t="s">
        <v>28</v>
      </c>
      <c r="Q28" s="64">
        <v>1.2</v>
      </c>
      <c r="R28" s="58">
        <v>1.1000000000000001</v>
      </c>
      <c r="S28" s="36"/>
      <c r="T28" s="36"/>
    </row>
    <row r="29" spans="2:20" ht="13.5" customHeight="1">
      <c r="B29" s="73"/>
      <c r="C29" s="73"/>
      <c r="D29" s="73"/>
      <c r="E29" s="73"/>
      <c r="F29" s="73"/>
      <c r="G29" s="73"/>
      <c r="H29" s="73"/>
      <c r="I29" s="73"/>
      <c r="J29" s="73"/>
      <c r="K29" s="73"/>
      <c r="O29" s="53"/>
      <c r="P29" s="32" t="s">
        <v>25</v>
      </c>
      <c r="Q29" s="64">
        <v>7.8</v>
      </c>
      <c r="R29" s="58">
        <v>7.8</v>
      </c>
      <c r="S29" s="36"/>
      <c r="T29" s="36"/>
    </row>
    <row r="30" spans="2:20" ht="13.5" customHeight="1">
      <c r="B30" s="73"/>
      <c r="C30" s="73"/>
      <c r="D30" s="73"/>
      <c r="E30" s="73"/>
      <c r="F30" s="73"/>
      <c r="G30" s="73"/>
      <c r="H30" s="73"/>
      <c r="I30" s="73"/>
      <c r="J30" s="73"/>
      <c r="K30" s="73"/>
      <c r="O30" s="53"/>
      <c r="P30" s="32" t="s">
        <v>26</v>
      </c>
      <c r="Q30" s="64">
        <v>14.4</v>
      </c>
      <c r="R30" s="58">
        <v>14.4</v>
      </c>
      <c r="S30" s="36"/>
      <c r="T30" s="36"/>
    </row>
    <row r="31" spans="2:20" ht="13.5" customHeight="1">
      <c r="B31" s="73"/>
      <c r="C31" s="73"/>
      <c r="D31" s="73"/>
      <c r="E31" s="73"/>
      <c r="F31" s="73"/>
      <c r="G31" s="73"/>
      <c r="H31" s="73"/>
      <c r="I31" s="73"/>
      <c r="J31" s="73"/>
      <c r="K31" s="73"/>
      <c r="O31" s="53">
        <v>2023</v>
      </c>
      <c r="P31" s="32" t="s">
        <v>27</v>
      </c>
      <c r="Q31" s="64">
        <v>11.6</v>
      </c>
      <c r="R31" s="58">
        <v>11.6</v>
      </c>
      <c r="S31" s="36"/>
      <c r="T31" s="36"/>
    </row>
    <row r="32" spans="2:20" ht="13.5" customHeight="1">
      <c r="B32" s="51" t="s">
        <v>29</v>
      </c>
      <c r="O32" s="53"/>
      <c r="P32" s="32" t="s">
        <v>28</v>
      </c>
      <c r="Q32" s="64">
        <v>3.3</v>
      </c>
      <c r="R32" s="58">
        <v>3.3</v>
      </c>
      <c r="S32" s="36"/>
      <c r="T32" s="36"/>
    </row>
    <row r="33" spans="15:20" ht="13.5" customHeight="1">
      <c r="O33" s="53"/>
      <c r="P33" s="32" t="s">
        <v>25</v>
      </c>
      <c r="Q33" s="64">
        <v>-5.0999999999999996</v>
      </c>
      <c r="R33" s="58">
        <v>-5.0999999999999996</v>
      </c>
      <c r="S33" s="36"/>
      <c r="T33" s="36"/>
    </row>
    <row r="34" spans="15:20" ht="13.5" customHeight="1">
      <c r="O34" s="53"/>
      <c r="P34" s="32" t="s">
        <v>26</v>
      </c>
      <c r="Q34" s="64">
        <v>-1.9</v>
      </c>
      <c r="R34" s="58">
        <v>-5.4</v>
      </c>
      <c r="S34" s="36"/>
      <c r="T34" s="36"/>
    </row>
    <row r="35" spans="15:20" ht="13.5" customHeight="1">
      <c r="O35" s="53">
        <v>2024</v>
      </c>
      <c r="P35" s="32" t="s">
        <v>27</v>
      </c>
      <c r="Q35" s="64">
        <v>-2.4</v>
      </c>
      <c r="R35" s="58">
        <v>-6.5</v>
      </c>
      <c r="S35" s="36">
        <v>10000</v>
      </c>
      <c r="T35" s="36">
        <v>-10000</v>
      </c>
    </row>
    <row r="36" spans="15:20" ht="13.5" customHeight="1">
      <c r="O36" s="53"/>
      <c r="P36" s="32" t="s">
        <v>28</v>
      </c>
      <c r="Q36" s="64">
        <v>-2.6</v>
      </c>
      <c r="R36" s="59">
        <v>-6.2</v>
      </c>
      <c r="S36" s="36">
        <v>10000</v>
      </c>
      <c r="T36" s="36">
        <v>-10000</v>
      </c>
    </row>
    <row r="37" spans="15:20" ht="13.5" customHeight="1">
      <c r="O37" s="53"/>
      <c r="P37" s="32" t="s">
        <v>25</v>
      </c>
      <c r="Q37" s="64">
        <v>-2.9</v>
      </c>
      <c r="R37" s="59">
        <v>-5.5</v>
      </c>
      <c r="S37" s="36">
        <v>10000</v>
      </c>
      <c r="T37" s="36">
        <v>-10000</v>
      </c>
    </row>
    <row r="38" spans="15:20" ht="13.5" customHeight="1">
      <c r="O38" s="53"/>
      <c r="P38" s="32" t="s">
        <v>26</v>
      </c>
      <c r="Q38" s="64">
        <v>-2</v>
      </c>
      <c r="R38" s="59">
        <v>-4.3</v>
      </c>
      <c r="S38" s="36">
        <v>10000</v>
      </c>
      <c r="T38" s="36">
        <v>-10000</v>
      </c>
    </row>
    <row r="39" spans="15:20" ht="13.5" customHeight="1">
      <c r="O39" s="53">
        <v>2025</v>
      </c>
      <c r="P39" s="32" t="s">
        <v>27</v>
      </c>
      <c r="Q39" s="59">
        <v>-1.4</v>
      </c>
      <c r="R39" s="59">
        <v>-2.4</v>
      </c>
      <c r="S39" s="36">
        <v>10000</v>
      </c>
      <c r="T39" s="36">
        <v>-10000</v>
      </c>
    </row>
    <row r="40" spans="15:20" ht="13.5" customHeight="1">
      <c r="P40" s="32" t="s">
        <v>28</v>
      </c>
      <c r="Q40" s="29">
        <v>-0.6</v>
      </c>
      <c r="R40" s="29">
        <v>-1.3</v>
      </c>
      <c r="S40" s="36">
        <v>10000</v>
      </c>
      <c r="T40" s="36">
        <v>-10000</v>
      </c>
    </row>
    <row r="41" spans="15:20" ht="13.5" customHeight="1">
      <c r="P41" s="32" t="s">
        <v>25</v>
      </c>
      <c r="Q41" s="29">
        <v>-0.4</v>
      </c>
      <c r="R41" s="29">
        <v>-1.3</v>
      </c>
      <c r="S41" s="36">
        <v>10000</v>
      </c>
      <c r="T41" s="36">
        <v>-10000</v>
      </c>
    </row>
    <row r="42" spans="15:20" ht="13.5" customHeight="1">
      <c r="P42" s="32" t="s">
        <v>26</v>
      </c>
      <c r="R42" s="29">
        <v>-0.6</v>
      </c>
      <c r="S42" s="36">
        <v>10000</v>
      </c>
      <c r="T42" s="36">
        <v>-10000</v>
      </c>
    </row>
    <row r="43" spans="15:20" ht="13.5" customHeight="1">
      <c r="S43" s="36"/>
      <c r="T43" s="36"/>
    </row>
    <row r="44" spans="15:20" ht="13.5" customHeight="1">
      <c r="S44" s="36"/>
      <c r="T44" s="36"/>
    </row>
    <row r="45" spans="15:20" ht="13.5" customHeight="1">
      <c r="S45" s="36"/>
      <c r="T45" s="36"/>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8:K31"/>
  </mergeCells>
  <pageMargins left="0.7" right="0.7" top="0.75" bottom="0.75" header="0.3" footer="0.3"/>
  <pageSetup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2:V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2" spans="2:20" ht="13.5" customHeight="1">
      <c r="B2" s="30" t="s">
        <v>63</v>
      </c>
      <c r="C2" s="52"/>
      <c r="D2" s="52"/>
      <c r="E2" s="52"/>
      <c r="F2" s="26"/>
      <c r="G2" s="26"/>
      <c r="H2" s="26"/>
      <c r="I2" s="26"/>
      <c r="J2" s="26"/>
      <c r="K2" s="26"/>
      <c r="L2" s="26"/>
      <c r="M2" s="26"/>
      <c r="P2" s="31"/>
      <c r="Q2" s="31" t="s">
        <v>71</v>
      </c>
      <c r="R2" s="31" t="s">
        <v>70</v>
      </c>
      <c r="S2" s="31" t="s">
        <v>23</v>
      </c>
      <c r="T2" s="31"/>
    </row>
    <row r="3" spans="2:20" ht="13.5" customHeight="1">
      <c r="B3" s="35" t="s">
        <v>37</v>
      </c>
      <c r="C3" s="35"/>
      <c r="D3" s="35"/>
      <c r="E3" s="35"/>
      <c r="F3" s="35"/>
      <c r="G3" s="35"/>
      <c r="H3" s="35"/>
      <c r="I3" s="35"/>
      <c r="J3" s="35"/>
      <c r="K3" s="35"/>
      <c r="L3" s="52"/>
      <c r="M3" s="52"/>
      <c r="O3" s="53">
        <v>2016</v>
      </c>
      <c r="P3" s="32" t="s">
        <v>27</v>
      </c>
      <c r="Q3" s="33">
        <v>7.98</v>
      </c>
      <c r="R3" s="33">
        <v>7.98</v>
      </c>
    </row>
    <row r="4" spans="2:20" ht="13.5" customHeight="1">
      <c r="B4" s="51" t="s">
        <v>47</v>
      </c>
      <c r="O4" s="53"/>
      <c r="P4" s="32" t="s">
        <v>28</v>
      </c>
      <c r="Q4" s="33">
        <v>8.6</v>
      </c>
      <c r="R4" s="33">
        <v>8.6</v>
      </c>
    </row>
    <row r="5" spans="2:20" ht="13.5" customHeight="1">
      <c r="C5" s="48"/>
      <c r="D5" s="48"/>
      <c r="E5" s="48"/>
      <c r="F5" s="48"/>
      <c r="G5" s="48"/>
      <c r="H5" s="48"/>
      <c r="I5" s="48"/>
      <c r="J5" s="48"/>
      <c r="K5" s="48"/>
      <c r="L5" s="52"/>
      <c r="M5" s="52"/>
      <c r="O5" s="53"/>
      <c r="P5" s="32" t="s">
        <v>25</v>
      </c>
      <c r="Q5" s="33">
        <v>7.27</v>
      </c>
      <c r="R5" s="33">
        <v>7.27</v>
      </c>
    </row>
    <row r="6" spans="2:20" ht="13.5" customHeight="1">
      <c r="B6" s="34" t="s">
        <v>1</v>
      </c>
      <c r="C6" s="48"/>
      <c r="D6" s="48"/>
      <c r="E6" s="48"/>
      <c r="F6" s="48"/>
      <c r="G6" s="48"/>
      <c r="H6" s="48"/>
      <c r="I6" s="48"/>
      <c r="J6" s="48"/>
      <c r="K6" s="48"/>
      <c r="L6" s="52"/>
      <c r="O6" s="53"/>
      <c r="P6" s="32" t="s">
        <v>26</v>
      </c>
      <c r="Q6" s="33">
        <v>5.75</v>
      </c>
      <c r="R6" s="33">
        <v>5.75</v>
      </c>
      <c r="S6" s="55"/>
      <c r="T6" s="55"/>
    </row>
    <row r="7" spans="2:20" ht="13.5" customHeight="1">
      <c r="B7" s="34"/>
      <c r="C7" s="54"/>
      <c r="D7" s="54"/>
      <c r="E7" s="54"/>
      <c r="F7" s="54"/>
      <c r="G7" s="54"/>
      <c r="H7" s="54"/>
      <c r="I7" s="54"/>
      <c r="J7" s="54"/>
      <c r="K7" s="54"/>
      <c r="O7" s="53">
        <v>2017</v>
      </c>
      <c r="P7" s="32" t="s">
        <v>27</v>
      </c>
      <c r="Q7" s="33">
        <v>4.6900000000000004</v>
      </c>
      <c r="R7" s="33">
        <v>4.6900000000000004</v>
      </c>
      <c r="S7" s="55"/>
      <c r="T7" s="55"/>
    </row>
    <row r="8" spans="2:20" ht="13.5" customHeight="1">
      <c r="B8" s="35"/>
      <c r="C8" s="54"/>
      <c r="D8" s="54"/>
      <c r="E8" s="54"/>
      <c r="F8" s="54"/>
      <c r="G8" s="54"/>
      <c r="H8" s="54"/>
      <c r="I8" s="54"/>
      <c r="J8" s="54"/>
      <c r="K8" s="54"/>
      <c r="O8" s="53"/>
      <c r="P8" s="32" t="s">
        <v>28</v>
      </c>
      <c r="Q8" s="33">
        <v>3.99</v>
      </c>
      <c r="R8" s="33">
        <v>3.99</v>
      </c>
      <c r="S8" s="55"/>
      <c r="T8" s="55"/>
    </row>
    <row r="9" spans="2:20" ht="13.5" customHeight="1">
      <c r="B9" s="34"/>
      <c r="P9" s="32" t="s">
        <v>25</v>
      </c>
      <c r="Q9" s="33">
        <v>3.97</v>
      </c>
      <c r="R9" s="33">
        <v>3.97</v>
      </c>
      <c r="S9" s="55"/>
      <c r="T9" s="55"/>
    </row>
    <row r="10" spans="2:20" ht="13.5" customHeight="1">
      <c r="O10" s="53"/>
      <c r="P10" s="32" t="s">
        <v>26</v>
      </c>
      <c r="Q10" s="33">
        <v>4.09</v>
      </c>
      <c r="R10" s="33">
        <v>4.09</v>
      </c>
      <c r="S10" s="55"/>
      <c r="T10" s="55"/>
    </row>
    <row r="11" spans="2:20" ht="13.5" customHeight="1">
      <c r="O11" s="53">
        <v>2018</v>
      </c>
      <c r="P11" s="32" t="s">
        <v>27</v>
      </c>
      <c r="Q11" s="66">
        <v>3.14</v>
      </c>
      <c r="R11" s="33">
        <v>3.14</v>
      </c>
      <c r="S11" s="55"/>
      <c r="T11" s="55"/>
    </row>
    <row r="12" spans="2:20" ht="13.5" customHeight="1">
      <c r="O12" s="53"/>
      <c r="P12" s="32" t="s">
        <v>28</v>
      </c>
      <c r="Q12" s="66">
        <v>3.2</v>
      </c>
      <c r="R12" s="33">
        <v>3.2</v>
      </c>
      <c r="S12" s="55"/>
      <c r="T12" s="55"/>
    </row>
    <row r="13" spans="2:20" ht="13.5" customHeight="1">
      <c r="O13" s="53"/>
      <c r="P13" s="32" t="s">
        <v>25</v>
      </c>
      <c r="Q13" s="66">
        <v>3.23</v>
      </c>
      <c r="R13" s="33">
        <v>3.23</v>
      </c>
      <c r="S13" s="55"/>
      <c r="T13" s="55"/>
    </row>
    <row r="14" spans="2:20" ht="13.5" customHeight="1">
      <c r="O14" s="53"/>
      <c r="P14" s="32" t="s">
        <v>26</v>
      </c>
      <c r="Q14" s="66">
        <v>3.18</v>
      </c>
      <c r="R14" s="33">
        <v>3.18</v>
      </c>
      <c r="S14" s="55"/>
      <c r="T14" s="55"/>
    </row>
    <row r="15" spans="2:20" ht="13.5" customHeight="1">
      <c r="O15" s="53">
        <v>2019</v>
      </c>
      <c r="P15" s="32" t="s">
        <v>27</v>
      </c>
      <c r="Q15" s="66">
        <v>3.21</v>
      </c>
      <c r="R15" s="33">
        <v>3.21</v>
      </c>
      <c r="S15" s="55"/>
      <c r="T15" s="55"/>
    </row>
    <row r="16" spans="2:20" ht="13.5" customHeight="1">
      <c r="O16" s="53"/>
      <c r="P16" s="32" t="s">
        <v>28</v>
      </c>
      <c r="Q16" s="66">
        <v>3.43</v>
      </c>
      <c r="R16" s="33">
        <v>3.43</v>
      </c>
      <c r="S16" s="55"/>
      <c r="T16" s="55"/>
    </row>
    <row r="17" spans="2:20" ht="13.5" customHeight="1">
      <c r="O17" s="53"/>
      <c r="P17" s="32" t="s">
        <v>25</v>
      </c>
      <c r="Q17" s="67">
        <v>3.82</v>
      </c>
      <c r="R17" s="33">
        <v>3.82</v>
      </c>
      <c r="S17" s="55"/>
      <c r="T17" s="55"/>
    </row>
    <row r="18" spans="2:20" ht="13.5" customHeight="1">
      <c r="O18" s="53"/>
      <c r="P18" s="32" t="s">
        <v>26</v>
      </c>
      <c r="Q18" s="67">
        <v>3.8</v>
      </c>
      <c r="R18" s="33">
        <v>3.8</v>
      </c>
      <c r="S18" s="55"/>
      <c r="T18" s="55"/>
    </row>
    <row r="19" spans="2:20" ht="13.5" customHeight="1">
      <c r="O19" s="53">
        <v>2020</v>
      </c>
      <c r="P19" s="32" t="s">
        <v>27</v>
      </c>
      <c r="Q19" s="66">
        <v>3.86</v>
      </c>
      <c r="R19" s="33">
        <v>3.86</v>
      </c>
      <c r="S19" s="55"/>
      <c r="T19" s="55"/>
    </row>
    <row r="20" spans="2:20" ht="13.5" customHeight="1">
      <c r="O20" s="53"/>
      <c r="P20" s="32" t="s">
        <v>28</v>
      </c>
      <c r="Q20" s="66">
        <v>2.19</v>
      </c>
      <c r="R20" s="33">
        <v>2.19</v>
      </c>
      <c r="S20" s="55"/>
      <c r="T20" s="55"/>
    </row>
    <row r="21" spans="2:20" ht="13.5" customHeight="1">
      <c r="O21" s="53"/>
      <c r="P21" s="32" t="s">
        <v>25</v>
      </c>
      <c r="Q21" s="66">
        <v>1.97</v>
      </c>
      <c r="R21" s="33">
        <v>1.97</v>
      </c>
      <c r="S21" s="55"/>
      <c r="T21" s="55"/>
    </row>
    <row r="22" spans="2:20" ht="13.5" customHeight="1">
      <c r="O22" s="53"/>
      <c r="P22" s="32" t="s">
        <v>26</v>
      </c>
      <c r="Q22" s="66">
        <v>1.61</v>
      </c>
      <c r="R22" s="33">
        <v>1.61</v>
      </c>
      <c r="S22" s="55"/>
      <c r="T22" s="55"/>
    </row>
    <row r="23" spans="2:20" ht="13.5" customHeight="1">
      <c r="O23" s="53">
        <v>2021</v>
      </c>
      <c r="P23" s="32" t="s">
        <v>27</v>
      </c>
      <c r="Q23" s="66">
        <v>1.51</v>
      </c>
      <c r="R23" s="33">
        <v>1.51</v>
      </c>
      <c r="S23" s="55"/>
      <c r="T23" s="55"/>
    </row>
    <row r="24" spans="2:20" ht="13.5" customHeight="1">
      <c r="O24" s="53"/>
      <c r="P24" s="32" t="s">
        <v>28</v>
      </c>
      <c r="Q24" s="66">
        <v>3.63</v>
      </c>
      <c r="R24" s="33">
        <v>3.63</v>
      </c>
      <c r="S24" s="36"/>
      <c r="T24" s="36"/>
    </row>
    <row r="25" spans="2:20" ht="13.5" customHeight="1">
      <c r="O25" s="53"/>
      <c r="P25" s="32" t="s">
        <v>25</v>
      </c>
      <c r="Q25" s="66">
        <v>4.51</v>
      </c>
      <c r="R25" s="33">
        <v>4.51</v>
      </c>
      <c r="S25" s="36"/>
      <c r="T25" s="36"/>
    </row>
    <row r="26" spans="2:20" ht="13.5" customHeight="1">
      <c r="O26" s="53"/>
      <c r="P26" s="32" t="s">
        <v>26</v>
      </c>
      <c r="Q26" s="66">
        <v>5.62</v>
      </c>
      <c r="R26" s="33">
        <v>5.62</v>
      </c>
      <c r="S26" s="36"/>
      <c r="T26" s="36"/>
    </row>
    <row r="27" spans="2:20" ht="13.5" customHeight="1">
      <c r="O27" s="53">
        <v>2022</v>
      </c>
      <c r="P27" s="32" t="s">
        <v>27</v>
      </c>
      <c r="Q27" s="66">
        <v>8.5299999999999994</v>
      </c>
      <c r="R27" s="33">
        <v>8.5299999999999994</v>
      </c>
      <c r="S27" s="36"/>
      <c r="T27" s="36"/>
    </row>
    <row r="28" spans="2:20" ht="13.5" customHeight="1">
      <c r="B28" s="73"/>
      <c r="C28" s="73"/>
      <c r="D28" s="73"/>
      <c r="E28" s="73"/>
      <c r="F28" s="73"/>
      <c r="G28" s="73"/>
      <c r="H28" s="73"/>
      <c r="I28" s="73"/>
      <c r="J28" s="73"/>
      <c r="K28" s="73"/>
      <c r="O28" s="53"/>
      <c r="P28" s="32" t="s">
        <v>28</v>
      </c>
      <c r="Q28" s="66">
        <v>9.67</v>
      </c>
      <c r="R28" s="33">
        <v>9.67</v>
      </c>
      <c r="S28" s="36"/>
      <c r="T28" s="36"/>
    </row>
    <row r="29" spans="2:20" ht="13.5" customHeight="1">
      <c r="B29" s="73"/>
      <c r="C29" s="73"/>
      <c r="D29" s="73"/>
      <c r="E29" s="73"/>
      <c r="F29" s="73"/>
      <c r="G29" s="73"/>
      <c r="H29" s="73"/>
      <c r="I29" s="73"/>
      <c r="J29" s="73"/>
      <c r="K29" s="73"/>
      <c r="O29" s="53"/>
      <c r="P29" s="32" t="s">
        <v>25</v>
      </c>
      <c r="Q29" s="66">
        <v>11.44</v>
      </c>
      <c r="R29" s="33">
        <v>11.44</v>
      </c>
      <c r="S29" s="36"/>
      <c r="T29" s="36"/>
    </row>
    <row r="30" spans="2:20" ht="13.5" customHeight="1">
      <c r="B30" s="73"/>
      <c r="C30" s="73"/>
      <c r="D30" s="73"/>
      <c r="E30" s="73"/>
      <c r="F30" s="73"/>
      <c r="G30" s="73"/>
      <c r="H30" s="73"/>
      <c r="I30" s="73"/>
      <c r="J30" s="73"/>
      <c r="K30" s="73"/>
      <c r="O30" s="53"/>
      <c r="P30" s="32" t="s">
        <v>26</v>
      </c>
      <c r="Q30" s="66">
        <v>13.12</v>
      </c>
      <c r="R30" s="33">
        <v>13.12</v>
      </c>
      <c r="S30" s="36"/>
      <c r="T30" s="36"/>
    </row>
    <row r="31" spans="2:20" ht="13.5" customHeight="1">
      <c r="B31" s="73"/>
      <c r="C31" s="73"/>
      <c r="D31" s="73"/>
      <c r="E31" s="73"/>
      <c r="F31" s="73"/>
      <c r="G31" s="73"/>
      <c r="H31" s="73"/>
      <c r="I31" s="73"/>
      <c r="J31" s="73"/>
      <c r="K31" s="73"/>
      <c r="O31" s="53">
        <v>2023</v>
      </c>
      <c r="P31" s="32" t="s">
        <v>27</v>
      </c>
      <c r="Q31" s="66">
        <v>13.34</v>
      </c>
      <c r="R31" s="33">
        <v>13.34</v>
      </c>
      <c r="S31" s="36"/>
      <c r="T31" s="36"/>
    </row>
    <row r="32" spans="2:20" ht="13.5" customHeight="1">
      <c r="B32" s="51" t="s">
        <v>48</v>
      </c>
      <c r="O32" s="53"/>
      <c r="P32" s="32" t="s">
        <v>28</v>
      </c>
      <c r="Q32" s="66">
        <v>12.13</v>
      </c>
      <c r="R32" s="33">
        <v>12.13</v>
      </c>
      <c r="S32" s="36"/>
      <c r="T32" s="36"/>
    </row>
    <row r="33" spans="15:20" ht="13.5" customHeight="1">
      <c r="O33" s="53"/>
      <c r="P33" s="32" t="s">
        <v>25</v>
      </c>
      <c r="Q33" s="66">
        <v>10.99</v>
      </c>
      <c r="R33" s="33">
        <v>10.99</v>
      </c>
      <c r="S33" s="36"/>
      <c r="T33" s="36"/>
    </row>
    <row r="34" spans="15:20" ht="13.5" customHeight="1">
      <c r="O34" s="53"/>
      <c r="P34" s="32" t="s">
        <v>26</v>
      </c>
      <c r="Q34" s="66">
        <v>9.8000000000000007</v>
      </c>
      <c r="R34" s="33">
        <v>9.2799999999999994</v>
      </c>
      <c r="S34" s="36"/>
      <c r="T34" s="36"/>
    </row>
    <row r="35" spans="15:20" ht="13.5" customHeight="1">
      <c r="O35" s="53">
        <v>2024</v>
      </c>
      <c r="P35" s="32" t="s">
        <v>27</v>
      </c>
      <c r="Q35" s="66">
        <v>8.24</v>
      </c>
      <c r="R35" s="33">
        <v>7.87</v>
      </c>
      <c r="S35" s="36">
        <v>10000</v>
      </c>
      <c r="T35" s="36"/>
    </row>
    <row r="36" spans="15:20" ht="13.5" customHeight="1">
      <c r="O36" s="53"/>
      <c r="P36" s="32" t="s">
        <v>28</v>
      </c>
      <c r="Q36" s="66">
        <v>7.62</v>
      </c>
      <c r="R36" s="37">
        <v>7.69</v>
      </c>
      <c r="S36" s="36">
        <v>10000</v>
      </c>
      <c r="T36" s="36"/>
    </row>
    <row r="37" spans="15:20" ht="13.5" customHeight="1">
      <c r="O37" s="53"/>
      <c r="P37" s="32" t="s">
        <v>25</v>
      </c>
      <c r="Q37" s="66">
        <v>5.81</v>
      </c>
      <c r="R37" s="37">
        <v>6.84</v>
      </c>
      <c r="S37" s="36">
        <v>10000</v>
      </c>
      <c r="T37" s="36"/>
    </row>
    <row r="38" spans="15:20" ht="13.5" customHeight="1">
      <c r="O38" s="53"/>
      <c r="P38" s="32" t="s">
        <v>26</v>
      </c>
      <c r="Q38" s="66">
        <v>4.04</v>
      </c>
      <c r="R38" s="37">
        <v>5.9</v>
      </c>
      <c r="S38" s="36">
        <v>10000</v>
      </c>
      <c r="T38" s="36"/>
    </row>
    <row r="39" spans="15:20" ht="13.5" customHeight="1">
      <c r="O39" s="53">
        <v>2025</v>
      </c>
      <c r="P39" s="32" t="s">
        <v>27</v>
      </c>
      <c r="Q39" s="37">
        <v>2.9</v>
      </c>
      <c r="R39" s="37">
        <v>4.8600000000000003</v>
      </c>
      <c r="S39" s="36">
        <v>10000</v>
      </c>
      <c r="T39" s="36"/>
    </row>
    <row r="40" spans="15:20" ht="13.5" customHeight="1">
      <c r="P40" s="32" t="s">
        <v>28</v>
      </c>
      <c r="Q40" s="29">
        <v>2.11</v>
      </c>
      <c r="R40" s="29">
        <v>3.65</v>
      </c>
      <c r="S40" s="36">
        <v>10000</v>
      </c>
      <c r="T40" s="36"/>
    </row>
    <row r="41" spans="15:20" ht="13.5" customHeight="1">
      <c r="P41" s="32" t="s">
        <v>25</v>
      </c>
      <c r="Q41" s="29">
        <v>2.2799999999999998</v>
      </c>
      <c r="R41" s="37">
        <v>3</v>
      </c>
      <c r="S41" s="36">
        <v>10000</v>
      </c>
      <c r="T41" s="36"/>
    </row>
    <row r="42" spans="15:20" ht="13.5" customHeight="1">
      <c r="P42" s="32" t="s">
        <v>26</v>
      </c>
      <c r="R42" s="29">
        <v>2.76</v>
      </c>
      <c r="S42" s="36">
        <v>10000</v>
      </c>
      <c r="T42" s="36"/>
    </row>
    <row r="43" spans="15:20" ht="13.5" customHeight="1">
      <c r="S43" s="36"/>
      <c r="T43" s="36"/>
    </row>
    <row r="44" spans="15:20" ht="13.5" customHeight="1">
      <c r="S44" s="36"/>
      <c r="T44" s="36"/>
    </row>
    <row r="45" spans="15:20" ht="13.5" customHeight="1">
      <c r="S45" s="36"/>
      <c r="T45" s="36"/>
    </row>
    <row r="51" spans="22:22" ht="13.5" customHeight="1">
      <c r="V51" s="51" t="s">
        <v>20</v>
      </c>
    </row>
    <row r="71" spans="1:1" s="51" customFormat="1" ht="13.5" customHeight="1">
      <c r="A71" s="23"/>
    </row>
    <row r="72" spans="1:1" s="51" customFormat="1" ht="13.5" customHeight="1">
      <c r="A72" s="23"/>
    </row>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mergeCells count="1">
    <mergeCell ref="B28:K31"/>
  </mergeCells>
  <pageMargins left="0.7" right="0.7" top="0.75" bottom="0.75" header="0.3" footer="0.3"/>
  <pageSetup scale="4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30" t="s">
        <v>30</v>
      </c>
      <c r="C2" s="52"/>
      <c r="D2" s="52"/>
      <c r="E2" s="52"/>
      <c r="F2" s="26"/>
      <c r="G2" s="26"/>
      <c r="H2" s="26"/>
      <c r="I2" s="26"/>
      <c r="J2" s="26"/>
      <c r="K2" s="26"/>
      <c r="L2" s="26"/>
      <c r="M2" s="26"/>
      <c r="P2" s="31"/>
      <c r="Q2" s="31" t="s">
        <v>66</v>
      </c>
      <c r="R2" s="31" t="s">
        <v>70</v>
      </c>
      <c r="S2" s="31" t="s">
        <v>23</v>
      </c>
      <c r="T2" s="31"/>
    </row>
    <row r="3" spans="2:20" ht="13.5" customHeight="1">
      <c r="B3" s="35" t="s">
        <v>36</v>
      </c>
      <c r="C3" s="35"/>
      <c r="D3" s="35"/>
      <c r="E3" s="35"/>
      <c r="F3" s="35"/>
      <c r="G3" s="35"/>
      <c r="H3" s="35"/>
      <c r="I3" s="35"/>
      <c r="J3" s="35"/>
      <c r="K3" s="35"/>
      <c r="L3" s="52"/>
      <c r="M3" s="52"/>
      <c r="O3" s="53">
        <v>2016</v>
      </c>
      <c r="P3" s="32" t="s">
        <v>27</v>
      </c>
      <c r="Q3" s="33">
        <v>6.09</v>
      </c>
      <c r="R3" s="33">
        <v>6.09</v>
      </c>
    </row>
    <row r="4" spans="2:20" ht="13.5" customHeight="1">
      <c r="B4" s="51" t="s">
        <v>47</v>
      </c>
      <c r="O4" s="53"/>
      <c r="P4" s="32" t="s">
        <v>28</v>
      </c>
      <c r="Q4" s="33">
        <v>6.41</v>
      </c>
      <c r="R4" s="33">
        <v>6.41</v>
      </c>
    </row>
    <row r="5" spans="2:20" ht="13.5" customHeight="1">
      <c r="C5" s="48"/>
      <c r="D5" s="48"/>
      <c r="E5" s="48"/>
      <c r="F5" s="48"/>
      <c r="G5" s="48"/>
      <c r="H5" s="48"/>
      <c r="I5" s="48"/>
      <c r="J5" s="48"/>
      <c r="K5" s="48"/>
      <c r="L5" s="52"/>
      <c r="M5" s="52"/>
      <c r="O5" s="53"/>
      <c r="P5" s="32" t="s">
        <v>25</v>
      </c>
      <c r="Q5" s="33">
        <v>6.27</v>
      </c>
      <c r="R5" s="33">
        <v>6.27</v>
      </c>
    </row>
    <row r="6" spans="2:20" ht="13.5" customHeight="1">
      <c r="B6" s="34" t="s">
        <v>1</v>
      </c>
      <c r="C6" s="48"/>
      <c r="D6" s="48"/>
      <c r="E6" s="48"/>
      <c r="F6" s="48"/>
      <c r="G6" s="48"/>
      <c r="H6" s="48"/>
      <c r="I6" s="48"/>
      <c r="J6" s="48"/>
      <c r="K6" s="48"/>
      <c r="L6" s="52"/>
      <c r="O6" s="53"/>
      <c r="P6" s="32" t="s">
        <v>26</v>
      </c>
      <c r="Q6" s="33">
        <v>5.48</v>
      </c>
      <c r="R6" s="33">
        <v>5.48</v>
      </c>
      <c r="S6" s="55"/>
      <c r="T6" s="55"/>
    </row>
    <row r="7" spans="2:20" ht="13.5" customHeight="1">
      <c r="B7" s="34"/>
      <c r="C7" s="54"/>
      <c r="D7" s="54"/>
      <c r="E7" s="54"/>
      <c r="F7" s="54"/>
      <c r="G7" s="54"/>
      <c r="H7" s="54"/>
      <c r="I7" s="54"/>
      <c r="J7" s="54"/>
      <c r="K7" s="54"/>
      <c r="O7" s="53">
        <v>2017</v>
      </c>
      <c r="P7" s="32" t="s">
        <v>27</v>
      </c>
      <c r="Q7" s="33">
        <v>5.81</v>
      </c>
      <c r="R7" s="33">
        <v>5.81</v>
      </c>
      <c r="S7" s="55"/>
      <c r="T7" s="55"/>
    </row>
    <row r="8" spans="2:20" ht="13.5" customHeight="1">
      <c r="B8" s="35"/>
      <c r="C8" s="54"/>
      <c r="D8" s="54"/>
      <c r="E8" s="54"/>
      <c r="F8" s="54"/>
      <c r="G8" s="54"/>
      <c r="H8" s="54"/>
      <c r="I8" s="54"/>
      <c r="J8" s="54"/>
      <c r="K8" s="54"/>
      <c r="O8" s="53"/>
      <c r="P8" s="32" t="s">
        <v>28</v>
      </c>
      <c r="Q8" s="33">
        <v>5.13</v>
      </c>
      <c r="R8" s="33">
        <v>5.13</v>
      </c>
      <c r="S8" s="55"/>
      <c r="T8" s="55"/>
    </row>
    <row r="9" spans="2:20" ht="13.5" customHeight="1">
      <c r="B9" s="34"/>
      <c r="P9" s="32" t="s">
        <v>25</v>
      </c>
      <c r="Q9" s="33">
        <v>4.5</v>
      </c>
      <c r="R9" s="33">
        <v>4.5</v>
      </c>
      <c r="S9" s="55"/>
      <c r="T9" s="55"/>
    </row>
    <row r="10" spans="2:20" ht="13.5" customHeight="1">
      <c r="O10" s="53"/>
      <c r="P10" s="32" t="s">
        <v>26</v>
      </c>
      <c r="Q10" s="33">
        <v>4.67</v>
      </c>
      <c r="R10" s="33">
        <v>4.67</v>
      </c>
      <c r="S10" s="55"/>
      <c r="T10" s="55"/>
    </row>
    <row r="11" spans="2:20" ht="13.5" customHeight="1">
      <c r="O11" s="53">
        <v>2018</v>
      </c>
      <c r="P11" s="32" t="s">
        <v>27</v>
      </c>
      <c r="Q11" s="66">
        <v>3.28</v>
      </c>
      <c r="R11" s="33">
        <v>3.28</v>
      </c>
      <c r="S11" s="55"/>
      <c r="T11" s="55"/>
    </row>
    <row r="12" spans="2:20" ht="13.5" customHeight="1">
      <c r="O12" s="53"/>
      <c r="P12" s="32" t="s">
        <v>28</v>
      </c>
      <c r="Q12" s="66">
        <v>2.99</v>
      </c>
      <c r="R12" s="33">
        <v>2.99</v>
      </c>
      <c r="S12" s="55"/>
      <c r="T12" s="55"/>
    </row>
    <row r="13" spans="2:20" ht="13.5" customHeight="1">
      <c r="O13" s="53"/>
      <c r="P13" s="32" t="s">
        <v>25</v>
      </c>
      <c r="Q13" s="66">
        <v>2.87</v>
      </c>
      <c r="R13" s="33">
        <v>2.87</v>
      </c>
      <c r="S13" s="55"/>
      <c r="T13" s="55"/>
    </row>
    <row r="14" spans="2:20" ht="13.5" customHeight="1">
      <c r="O14" s="53"/>
      <c r="P14" s="32" t="s">
        <v>26</v>
      </c>
      <c r="Q14" s="66">
        <v>2.57</v>
      </c>
      <c r="R14" s="33">
        <v>2.57</v>
      </c>
      <c r="S14" s="55"/>
      <c r="T14" s="55"/>
    </row>
    <row r="15" spans="2:20" ht="13.5" customHeight="1">
      <c r="O15" s="53">
        <v>2019</v>
      </c>
      <c r="P15" s="32" t="s">
        <v>27</v>
      </c>
      <c r="Q15" s="66">
        <v>2.41</v>
      </c>
      <c r="R15" s="33">
        <v>2.41</v>
      </c>
      <c r="S15" s="55"/>
      <c r="T15" s="55"/>
    </row>
    <row r="16" spans="2:20" ht="13.5" customHeight="1">
      <c r="O16" s="53"/>
      <c r="P16" s="32" t="s">
        <v>28</v>
      </c>
      <c r="Q16" s="66">
        <v>2.65</v>
      </c>
      <c r="R16" s="33">
        <v>2.65</v>
      </c>
      <c r="S16" s="55"/>
      <c r="T16" s="55"/>
    </row>
    <row r="17" spans="2:20" ht="13.5" customHeight="1">
      <c r="O17" s="53"/>
      <c r="P17" s="32" t="s">
        <v>25</v>
      </c>
      <c r="Q17" s="67">
        <v>2.92</v>
      </c>
      <c r="R17" s="33">
        <v>2.92</v>
      </c>
      <c r="S17" s="55"/>
      <c r="T17" s="55"/>
    </row>
    <row r="18" spans="2:20" ht="13.5" customHeight="1">
      <c r="O18" s="53"/>
      <c r="P18" s="32" t="s">
        <v>26</v>
      </c>
      <c r="Q18" s="67">
        <v>3.1</v>
      </c>
      <c r="R18" s="33">
        <v>3.1</v>
      </c>
      <c r="S18" s="55"/>
      <c r="T18" s="55"/>
    </row>
    <row r="19" spans="2:20" ht="13.5" customHeight="1">
      <c r="O19" s="53">
        <v>2020</v>
      </c>
      <c r="P19" s="32" t="s">
        <v>27</v>
      </c>
      <c r="Q19" s="66">
        <v>2.99</v>
      </c>
      <c r="R19" s="33">
        <v>2.99</v>
      </c>
      <c r="S19" s="55"/>
      <c r="T19" s="55"/>
    </row>
    <row r="20" spans="2:20" ht="13.5" customHeight="1">
      <c r="O20" s="53"/>
      <c r="P20" s="32" t="s">
        <v>28</v>
      </c>
      <c r="Q20" s="66">
        <v>1.65</v>
      </c>
      <c r="R20" s="33">
        <v>1.65</v>
      </c>
      <c r="S20" s="55"/>
      <c r="T20" s="55"/>
    </row>
    <row r="21" spans="2:20" ht="13.5" customHeight="1">
      <c r="O21" s="53"/>
      <c r="P21" s="32" t="s">
        <v>25</v>
      </c>
      <c r="Q21" s="66">
        <v>1.67</v>
      </c>
      <c r="R21" s="33">
        <v>1.67</v>
      </c>
      <c r="S21" s="55"/>
      <c r="T21" s="55"/>
    </row>
    <row r="22" spans="2:20" ht="13.5" customHeight="1">
      <c r="O22" s="53"/>
      <c r="P22" s="32" t="s">
        <v>26</v>
      </c>
      <c r="Q22" s="66">
        <v>1.1100000000000001</v>
      </c>
      <c r="R22" s="33">
        <v>1.1100000000000001</v>
      </c>
      <c r="S22" s="55"/>
      <c r="T22" s="55"/>
    </row>
    <row r="23" spans="2:20" ht="13.5" customHeight="1">
      <c r="O23" s="53">
        <v>2021</v>
      </c>
      <c r="P23" s="32" t="s">
        <v>27</v>
      </c>
      <c r="Q23" s="66">
        <v>0.94</v>
      </c>
      <c r="R23" s="33">
        <v>0.94</v>
      </c>
      <c r="S23" s="55"/>
      <c r="T23" s="55"/>
    </row>
    <row r="24" spans="2:20" ht="13.5" customHeight="1">
      <c r="O24" s="53"/>
      <c r="P24" s="32" t="s">
        <v>28</v>
      </c>
      <c r="Q24" s="66">
        <v>1.87</v>
      </c>
      <c r="R24" s="33">
        <v>1.87</v>
      </c>
      <c r="S24" s="36"/>
      <c r="T24" s="36"/>
    </row>
    <row r="25" spans="2:20" ht="13.5" customHeight="1">
      <c r="O25" s="53"/>
      <c r="P25" s="32" t="s">
        <v>25</v>
      </c>
      <c r="Q25" s="66">
        <v>2.2799999999999998</v>
      </c>
      <c r="R25" s="33">
        <v>2.2799999999999998</v>
      </c>
      <c r="S25" s="36"/>
      <c r="T25" s="36"/>
    </row>
    <row r="26" spans="2:20" ht="13.5" customHeight="1">
      <c r="O26" s="53"/>
      <c r="P26" s="32" t="s">
        <v>26</v>
      </c>
      <c r="Q26" s="66">
        <v>2.4900000000000002</v>
      </c>
      <c r="R26" s="33">
        <v>2.4900000000000002</v>
      </c>
      <c r="S26" s="36"/>
      <c r="T26" s="36"/>
    </row>
    <row r="27" spans="2:20" ht="13.5" customHeight="1">
      <c r="O27" s="53">
        <v>2022</v>
      </c>
      <c r="P27" s="32" t="s">
        <v>27</v>
      </c>
      <c r="Q27" s="66">
        <v>4.51</v>
      </c>
      <c r="R27" s="33">
        <v>4.51</v>
      </c>
      <c r="S27" s="36"/>
      <c r="T27" s="36"/>
    </row>
    <row r="28" spans="2:20" ht="13.5" customHeight="1">
      <c r="B28" s="50"/>
      <c r="C28" s="50"/>
      <c r="D28" s="50"/>
      <c r="E28" s="50"/>
      <c r="F28" s="50"/>
      <c r="G28" s="50"/>
      <c r="H28" s="50"/>
      <c r="I28" s="50"/>
      <c r="J28" s="50"/>
      <c r="K28" s="50"/>
      <c r="O28" s="53"/>
      <c r="P28" s="32" t="s">
        <v>28</v>
      </c>
      <c r="Q28" s="66">
        <v>6.06</v>
      </c>
      <c r="R28" s="33">
        <v>6.06</v>
      </c>
      <c r="S28" s="36"/>
      <c r="T28" s="36"/>
    </row>
    <row r="29" spans="2:20" ht="13.5" customHeight="1">
      <c r="B29" s="50"/>
      <c r="C29" s="50"/>
      <c r="D29" s="50"/>
      <c r="E29" s="50"/>
      <c r="F29" s="50"/>
      <c r="G29" s="50"/>
      <c r="H29" s="50"/>
      <c r="I29" s="50"/>
      <c r="J29" s="50"/>
      <c r="K29" s="50"/>
      <c r="O29" s="53"/>
      <c r="P29" s="32" t="s">
        <v>25</v>
      </c>
      <c r="Q29" s="66">
        <v>7.49</v>
      </c>
      <c r="R29" s="33">
        <v>7.49</v>
      </c>
      <c r="S29" s="36"/>
      <c r="T29" s="36"/>
    </row>
    <row r="30" spans="2:20" ht="13.5" customHeight="1">
      <c r="B30" s="50"/>
      <c r="C30" s="50"/>
      <c r="D30" s="50"/>
      <c r="E30" s="50"/>
      <c r="F30" s="50"/>
      <c r="G30" s="50"/>
      <c r="H30" s="50"/>
      <c r="I30" s="50"/>
      <c r="J30" s="50"/>
      <c r="K30" s="50"/>
      <c r="O30" s="53"/>
      <c r="P30" s="32" t="s">
        <v>26</v>
      </c>
      <c r="Q30" s="66">
        <v>9.51</v>
      </c>
      <c r="R30" s="33">
        <v>9.51</v>
      </c>
      <c r="S30" s="36"/>
      <c r="T30" s="36"/>
    </row>
    <row r="31" spans="2:20" ht="13.5" customHeight="1">
      <c r="B31" s="50"/>
      <c r="C31" s="50"/>
      <c r="D31" s="50"/>
      <c r="E31" s="50"/>
      <c r="F31" s="50"/>
      <c r="G31" s="50"/>
      <c r="H31" s="50"/>
      <c r="I31" s="50"/>
      <c r="J31" s="50"/>
      <c r="K31" s="50"/>
      <c r="O31" s="53">
        <v>2023</v>
      </c>
      <c r="P31" s="32" t="s">
        <v>27</v>
      </c>
      <c r="Q31" s="66">
        <v>10.51</v>
      </c>
      <c r="R31" s="33">
        <v>10.51</v>
      </c>
      <c r="S31" s="36"/>
      <c r="T31" s="36"/>
    </row>
    <row r="32" spans="2:20" ht="13.5" customHeight="1">
      <c r="B32" s="51" t="s">
        <v>48</v>
      </c>
      <c r="O32" s="53"/>
      <c r="P32" s="32" t="s">
        <v>28</v>
      </c>
      <c r="Q32" s="66">
        <v>10.51</v>
      </c>
      <c r="R32" s="33">
        <v>10.51</v>
      </c>
      <c r="S32" s="36"/>
      <c r="T32" s="36"/>
    </row>
    <row r="33" spans="15:20" ht="13.5" customHeight="1">
      <c r="O33" s="53"/>
      <c r="P33" s="32" t="s">
        <v>25</v>
      </c>
      <c r="Q33" s="66">
        <v>9.51</v>
      </c>
      <c r="R33" s="33">
        <v>9.51</v>
      </c>
      <c r="S33" s="36"/>
      <c r="T33" s="36"/>
    </row>
    <row r="34" spans="15:20" ht="13.5" customHeight="1">
      <c r="O34" s="53"/>
      <c r="P34" s="32" t="s">
        <v>26</v>
      </c>
      <c r="Q34" s="66">
        <v>8.36</v>
      </c>
      <c r="R34" s="33">
        <v>8.42</v>
      </c>
      <c r="S34" s="36"/>
      <c r="T34" s="36"/>
    </row>
    <row r="35" spans="15:20" ht="13.5" customHeight="1">
      <c r="O35" s="53">
        <v>2024</v>
      </c>
      <c r="P35" s="32" t="s">
        <v>27</v>
      </c>
      <c r="Q35" s="66">
        <v>7</v>
      </c>
      <c r="R35" s="33">
        <v>7.15</v>
      </c>
      <c r="S35" s="36">
        <v>1000</v>
      </c>
      <c r="T35" s="36"/>
    </row>
    <row r="36" spans="15:20" ht="13.5" customHeight="1">
      <c r="O36" s="53"/>
      <c r="P36" s="32" t="s">
        <v>28</v>
      </c>
      <c r="Q36" s="66">
        <v>6.16</v>
      </c>
      <c r="R36" s="37">
        <v>6.5</v>
      </c>
      <c r="S36" s="36">
        <v>1000</v>
      </c>
      <c r="T36" s="36"/>
    </row>
    <row r="37" spans="15:20" ht="13.5" customHeight="1">
      <c r="O37" s="53"/>
      <c r="P37" s="32" t="s">
        <v>25</v>
      </c>
      <c r="Q37" s="66">
        <v>5.37</v>
      </c>
      <c r="R37" s="37">
        <v>6.12</v>
      </c>
      <c r="S37" s="36">
        <v>1000</v>
      </c>
      <c r="T37" s="36"/>
    </row>
    <row r="38" spans="15:20" ht="13.5" customHeight="1">
      <c r="O38" s="53"/>
      <c r="P38" s="32" t="s">
        <v>26</v>
      </c>
      <c r="Q38" s="66">
        <v>4.24</v>
      </c>
      <c r="R38" s="37">
        <v>5.39</v>
      </c>
      <c r="S38" s="36">
        <v>1000</v>
      </c>
      <c r="T38" s="36"/>
    </row>
    <row r="39" spans="15:20" ht="13.5" customHeight="1">
      <c r="O39" s="53">
        <v>2025</v>
      </c>
      <c r="P39" s="32" t="s">
        <v>27</v>
      </c>
      <c r="Q39" s="37">
        <v>3.33</v>
      </c>
      <c r="R39" s="37">
        <v>4.68</v>
      </c>
      <c r="S39" s="36">
        <v>1000</v>
      </c>
      <c r="T39" s="36"/>
    </row>
    <row r="40" spans="15:20" ht="13.5" customHeight="1">
      <c r="P40" s="32" t="s">
        <v>28</v>
      </c>
      <c r="Q40" s="29">
        <v>2.69</v>
      </c>
      <c r="R40" s="29">
        <v>3.95</v>
      </c>
      <c r="S40" s="36">
        <v>1000</v>
      </c>
      <c r="T40" s="36"/>
    </row>
    <row r="41" spans="15:20" ht="13.5" customHeight="1">
      <c r="P41" s="32" t="s">
        <v>25</v>
      </c>
      <c r="Q41" s="29">
        <v>2.61</v>
      </c>
      <c r="R41" s="29">
        <v>3.52</v>
      </c>
      <c r="S41" s="36">
        <v>1000</v>
      </c>
      <c r="T41" s="36"/>
    </row>
    <row r="42" spans="15:20" ht="13.5" customHeight="1">
      <c r="P42" s="32" t="s">
        <v>26</v>
      </c>
      <c r="R42" s="29">
        <v>3.32</v>
      </c>
      <c r="S42" s="36">
        <v>1000</v>
      </c>
      <c r="T42" s="36"/>
    </row>
    <row r="43" spans="15:20" ht="13.5" customHeight="1">
      <c r="S43" s="36"/>
      <c r="T43" s="36"/>
    </row>
    <row r="44" spans="15:20" ht="13.5" customHeight="1">
      <c r="S44" s="36"/>
      <c r="T44" s="36"/>
    </row>
    <row r="45" spans="15:20" ht="13.5" customHeight="1">
      <c r="S45" s="36"/>
      <c r="T45" s="36"/>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1" spans="17:18" ht="13.5" customHeight="1">
      <c r="Q71" s="51"/>
      <c r="R71" s="51"/>
    </row>
    <row r="72" spans="17:18" ht="13.5" customHeight="1">
      <c r="Q72" s="51"/>
      <c r="R72" s="51"/>
    </row>
    <row r="80" spans="17:18" ht="15.75"/>
    <row r="83" ht="15.75"/>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T212"/>
  <sheetViews>
    <sheetView showGridLines="0" view="pageBreakPreview" zoomScaleNormal="100" zoomScaleSheetLayoutView="100" workbookViewId="0"/>
  </sheetViews>
  <sheetFormatPr baseColWidth="10" defaultColWidth="10" defaultRowHeight="13.5" customHeight="1"/>
  <cols>
    <col min="1" max="1" width="3.625" style="23" customWidth="1"/>
    <col min="2" max="12" width="9.625" style="51" customWidth="1"/>
    <col min="13" max="14" width="5.375" style="51" customWidth="1"/>
    <col min="15" max="15" width="6" style="51" customWidth="1"/>
    <col min="16" max="16" width="10" style="51"/>
    <col min="17" max="17" width="16.125" style="29" customWidth="1"/>
    <col min="18" max="18" width="16.5" style="29" bestFit="1" customWidth="1"/>
    <col min="19" max="20" width="9.375" style="51" customWidth="1"/>
    <col min="21" max="16384" width="10" style="51"/>
  </cols>
  <sheetData>
    <row r="1" spans="2:20" ht="15.75"/>
    <row r="2" spans="2:20" ht="13.5" customHeight="1">
      <c r="B2" s="30" t="s">
        <v>34</v>
      </c>
      <c r="C2" s="52"/>
      <c r="D2" s="52"/>
      <c r="E2" s="52"/>
      <c r="F2" s="26"/>
      <c r="G2" s="26"/>
      <c r="H2" s="26"/>
      <c r="I2" s="26"/>
      <c r="J2" s="26"/>
      <c r="K2" s="26"/>
      <c r="L2" s="26"/>
      <c r="M2" s="26"/>
      <c r="P2" s="31"/>
      <c r="Q2" s="31" t="s">
        <v>66</v>
      </c>
      <c r="R2" s="31" t="s">
        <v>70</v>
      </c>
      <c r="S2" s="31" t="s">
        <v>23</v>
      </c>
      <c r="T2" s="31" t="s">
        <v>23</v>
      </c>
    </row>
    <row r="3" spans="2:20" ht="13.5" customHeight="1">
      <c r="B3" s="35" t="s">
        <v>38</v>
      </c>
      <c r="C3" s="35"/>
      <c r="D3" s="35"/>
      <c r="E3" s="35"/>
      <c r="F3" s="35"/>
      <c r="G3" s="35"/>
      <c r="H3" s="35"/>
      <c r="I3" s="35"/>
      <c r="J3" s="35"/>
      <c r="K3" s="35"/>
      <c r="L3" s="52"/>
      <c r="M3" s="52"/>
      <c r="O3" s="53">
        <v>2016</v>
      </c>
      <c r="P3" s="32" t="s">
        <v>27</v>
      </c>
      <c r="Q3" s="33">
        <v>14.48</v>
      </c>
      <c r="R3" s="33">
        <v>14.48</v>
      </c>
    </row>
    <row r="4" spans="2:20" ht="13.5" customHeight="1">
      <c r="B4" s="51" t="s">
        <v>47</v>
      </c>
      <c r="O4" s="53"/>
      <c r="P4" s="32" t="s">
        <v>28</v>
      </c>
      <c r="Q4" s="33">
        <v>17.03</v>
      </c>
      <c r="R4" s="33">
        <v>17.03</v>
      </c>
    </row>
    <row r="5" spans="2:20" ht="13.5" customHeight="1">
      <c r="C5" s="48"/>
      <c r="D5" s="48"/>
      <c r="E5" s="48"/>
      <c r="F5" s="48"/>
      <c r="G5" s="48"/>
      <c r="H5" s="48"/>
      <c r="I5" s="48"/>
      <c r="J5" s="48"/>
      <c r="K5" s="48"/>
      <c r="L5" s="52"/>
      <c r="M5" s="52"/>
      <c r="O5" s="53"/>
      <c r="P5" s="32" t="s">
        <v>25</v>
      </c>
      <c r="Q5" s="33">
        <v>11.23</v>
      </c>
      <c r="R5" s="33">
        <v>11.23</v>
      </c>
    </row>
    <row r="6" spans="2:20" ht="13.5" customHeight="1">
      <c r="B6" s="34" t="s">
        <v>1</v>
      </c>
      <c r="C6" s="48"/>
      <c r="D6" s="48"/>
      <c r="E6" s="48"/>
      <c r="F6" s="48"/>
      <c r="G6" s="48"/>
      <c r="H6" s="48"/>
      <c r="I6" s="48"/>
      <c r="J6" s="48"/>
      <c r="K6" s="48"/>
      <c r="L6" s="52"/>
      <c r="O6" s="53"/>
      <c r="P6" s="32" t="s">
        <v>26</v>
      </c>
      <c r="Q6" s="33">
        <v>6.65</v>
      </c>
      <c r="R6" s="33">
        <v>6.65</v>
      </c>
      <c r="S6" s="55"/>
      <c r="T6" s="55"/>
    </row>
    <row r="7" spans="2:20" ht="13.5" customHeight="1">
      <c r="B7" s="34"/>
      <c r="C7" s="54"/>
      <c r="D7" s="54"/>
      <c r="E7" s="54"/>
      <c r="F7" s="54"/>
      <c r="G7" s="54"/>
      <c r="H7" s="54"/>
      <c r="I7" s="54"/>
      <c r="J7" s="54"/>
      <c r="K7" s="54"/>
      <c r="O7" s="53">
        <v>2017</v>
      </c>
      <c r="P7" s="32" t="s">
        <v>27</v>
      </c>
      <c r="Q7" s="33">
        <v>1.46</v>
      </c>
      <c r="R7" s="33">
        <v>1.46</v>
      </c>
      <c r="S7" s="55"/>
      <c r="T7" s="55"/>
    </row>
    <row r="8" spans="2:20" ht="13.5" customHeight="1">
      <c r="B8" s="35"/>
      <c r="C8" s="54"/>
      <c r="D8" s="54"/>
      <c r="E8" s="54"/>
      <c r="F8" s="54"/>
      <c r="G8" s="54"/>
      <c r="H8" s="54"/>
      <c r="I8" s="54"/>
      <c r="J8" s="54"/>
      <c r="K8" s="54"/>
      <c r="O8" s="53"/>
      <c r="P8" s="32" t="s">
        <v>28</v>
      </c>
      <c r="Q8" s="33">
        <v>-1.21</v>
      </c>
      <c r="R8" s="33">
        <v>-1.21</v>
      </c>
      <c r="S8" s="55"/>
      <c r="T8" s="55"/>
    </row>
    <row r="9" spans="2:20" ht="13.5" customHeight="1">
      <c r="B9" s="34"/>
      <c r="P9" s="32" t="s">
        <v>25</v>
      </c>
      <c r="Q9" s="33">
        <v>0.59</v>
      </c>
      <c r="R9" s="33">
        <v>0.59</v>
      </c>
      <c r="S9" s="55"/>
      <c r="T9" s="55"/>
    </row>
    <row r="10" spans="2:20" ht="13.5" customHeight="1">
      <c r="O10" s="53"/>
      <c r="P10" s="32" t="s">
        <v>26</v>
      </c>
      <c r="Q10" s="33">
        <v>0.48</v>
      </c>
      <c r="R10" s="33">
        <v>0.48</v>
      </c>
      <c r="S10" s="55"/>
      <c r="T10" s="55"/>
    </row>
    <row r="11" spans="2:20" ht="13.5" customHeight="1">
      <c r="O11" s="53">
        <v>2018</v>
      </c>
      <c r="P11" s="32" t="s">
        <v>27</v>
      </c>
      <c r="Q11" s="66">
        <v>-0.06</v>
      </c>
      <c r="R11" s="33">
        <v>-0.06</v>
      </c>
      <c r="S11" s="55"/>
      <c r="T11" s="55"/>
    </row>
    <row r="12" spans="2:20" ht="13.5" customHeight="1">
      <c r="O12" s="53"/>
      <c r="P12" s="32" t="s">
        <v>28</v>
      </c>
      <c r="Q12" s="66">
        <v>1.1100000000000001</v>
      </c>
      <c r="R12" s="33">
        <v>1.1100000000000001</v>
      </c>
      <c r="S12" s="55"/>
      <c r="T12" s="55"/>
    </row>
    <row r="13" spans="2:20" ht="13.5" customHeight="1">
      <c r="O13" s="53"/>
      <c r="P13" s="32" t="s">
        <v>25</v>
      </c>
      <c r="Q13" s="66">
        <v>1.47</v>
      </c>
      <c r="R13" s="33">
        <v>1.47</v>
      </c>
      <c r="S13" s="55"/>
      <c r="T13" s="55"/>
    </row>
    <row r="14" spans="2:20" ht="13.5" customHeight="1">
      <c r="O14" s="53"/>
      <c r="P14" s="32" t="s">
        <v>26</v>
      </c>
      <c r="Q14" s="66">
        <v>1.87</v>
      </c>
      <c r="R14" s="33">
        <v>1.87</v>
      </c>
      <c r="S14" s="55"/>
      <c r="T14" s="55"/>
    </row>
    <row r="15" spans="2:20" ht="13.5" customHeight="1">
      <c r="O15" s="53">
        <v>2019</v>
      </c>
      <c r="P15" s="32" t="s">
        <v>27</v>
      </c>
      <c r="Q15" s="66">
        <v>3.24</v>
      </c>
      <c r="R15" s="33">
        <v>3.24</v>
      </c>
      <c r="S15" s="55"/>
      <c r="T15" s="55"/>
    </row>
    <row r="16" spans="2:20" ht="13.5" customHeight="1">
      <c r="O16" s="53"/>
      <c r="P16" s="32" t="s">
        <v>28</v>
      </c>
      <c r="Q16" s="66">
        <v>4.96</v>
      </c>
      <c r="R16" s="33">
        <v>4.96</v>
      </c>
      <c r="S16" s="55"/>
      <c r="T16" s="55"/>
    </row>
    <row r="17" spans="2:20" ht="13.5" customHeight="1">
      <c r="O17" s="53"/>
      <c r="P17" s="32" t="s">
        <v>25</v>
      </c>
      <c r="Q17" s="67">
        <v>6.49</v>
      </c>
      <c r="R17" s="33">
        <v>6.49</v>
      </c>
      <c r="S17" s="55"/>
      <c r="T17" s="55"/>
    </row>
    <row r="18" spans="2:20" ht="13.5" customHeight="1">
      <c r="O18" s="53"/>
      <c r="P18" s="32" t="s">
        <v>26</v>
      </c>
      <c r="Q18" s="67">
        <v>5.8</v>
      </c>
      <c r="R18" s="33">
        <v>5.8</v>
      </c>
      <c r="S18" s="55"/>
      <c r="T18" s="55"/>
    </row>
    <row r="19" spans="2:20" ht="13.5" customHeight="1">
      <c r="O19" s="53">
        <v>2020</v>
      </c>
      <c r="P19" s="32" t="s">
        <v>27</v>
      </c>
      <c r="Q19" s="66">
        <v>7.19</v>
      </c>
      <c r="R19" s="33">
        <v>7.19</v>
      </c>
      <c r="S19" s="55"/>
      <c r="T19" s="55"/>
    </row>
    <row r="20" spans="2:20" ht="13.5" customHeight="1">
      <c r="O20" s="53"/>
      <c r="P20" s="32" t="s">
        <v>28</v>
      </c>
      <c r="Q20" s="66">
        <v>6.55</v>
      </c>
      <c r="R20" s="33">
        <v>6.55</v>
      </c>
      <c r="S20" s="55"/>
      <c r="T20" s="55"/>
    </row>
    <row r="21" spans="2:20" ht="13.5" customHeight="1">
      <c r="O21" s="53"/>
      <c r="P21" s="32" t="s">
        <v>25</v>
      </c>
      <c r="Q21" s="66">
        <v>4.13</v>
      </c>
      <c r="R21" s="33">
        <v>4.13</v>
      </c>
      <c r="S21" s="55"/>
      <c r="T21" s="55"/>
    </row>
    <row r="22" spans="2:20" ht="13.5" customHeight="1">
      <c r="O22" s="53"/>
      <c r="P22" s="32" t="s">
        <v>26</v>
      </c>
      <c r="Q22" s="66">
        <v>4.8</v>
      </c>
      <c r="R22" s="33">
        <v>4.8</v>
      </c>
      <c r="S22" s="55"/>
      <c r="T22" s="55"/>
    </row>
    <row r="23" spans="2:20" ht="13.5" customHeight="1">
      <c r="O23" s="53">
        <v>2021</v>
      </c>
      <c r="P23" s="32" t="s">
        <v>27</v>
      </c>
      <c r="Q23" s="66">
        <v>3.92</v>
      </c>
      <c r="R23" s="33">
        <v>3.92</v>
      </c>
      <c r="S23" s="55"/>
      <c r="T23" s="55"/>
    </row>
    <row r="24" spans="2:20" ht="13.5" customHeight="1">
      <c r="O24" s="53"/>
      <c r="P24" s="32" t="s">
        <v>28</v>
      </c>
      <c r="Q24" s="66">
        <v>8.52</v>
      </c>
      <c r="R24" s="33">
        <v>8.52</v>
      </c>
      <c r="S24" s="36"/>
      <c r="T24" s="36"/>
    </row>
    <row r="25" spans="2:20" ht="13.5" customHeight="1">
      <c r="O25" s="53"/>
      <c r="P25" s="32" t="s">
        <v>25</v>
      </c>
      <c r="Q25" s="66">
        <v>12.4</v>
      </c>
      <c r="R25" s="33">
        <v>12.4</v>
      </c>
      <c r="S25" s="36"/>
      <c r="T25" s="36"/>
    </row>
    <row r="26" spans="2:20" ht="13.5" customHeight="1">
      <c r="O26" s="53"/>
      <c r="P26" s="32" t="s">
        <v>26</v>
      </c>
      <c r="Q26" s="66">
        <v>17.23</v>
      </c>
      <c r="R26" s="33">
        <v>17.23</v>
      </c>
      <c r="S26" s="36"/>
      <c r="T26" s="36"/>
    </row>
    <row r="27" spans="2:20" ht="13.5" customHeight="1">
      <c r="O27" s="53">
        <v>2022</v>
      </c>
      <c r="P27" s="32" t="s">
        <v>27</v>
      </c>
      <c r="Q27" s="66">
        <v>25.37</v>
      </c>
      <c r="R27" s="33">
        <v>25.37</v>
      </c>
      <c r="S27" s="36"/>
      <c r="T27" s="36"/>
    </row>
    <row r="28" spans="2:20" ht="13.5" customHeight="1">
      <c r="B28" s="50"/>
      <c r="C28" s="50"/>
      <c r="D28" s="50"/>
      <c r="E28" s="50"/>
      <c r="F28" s="50"/>
      <c r="G28" s="50"/>
      <c r="H28" s="50"/>
      <c r="I28" s="50"/>
      <c r="J28" s="50"/>
      <c r="K28" s="50"/>
      <c r="O28" s="53"/>
      <c r="P28" s="32" t="s">
        <v>28</v>
      </c>
      <c r="Q28" s="66">
        <v>23.65</v>
      </c>
      <c r="R28" s="33">
        <v>23.65</v>
      </c>
      <c r="S28" s="36"/>
      <c r="T28" s="36"/>
    </row>
    <row r="29" spans="2:20" ht="13.5" customHeight="1">
      <c r="B29" s="50"/>
      <c r="C29" s="50"/>
      <c r="D29" s="50"/>
      <c r="E29" s="50"/>
      <c r="F29" s="50"/>
      <c r="G29" s="50"/>
      <c r="H29" s="50"/>
      <c r="I29" s="50"/>
      <c r="J29" s="50"/>
      <c r="K29" s="50"/>
      <c r="O29" s="53"/>
      <c r="P29" s="32" t="s">
        <v>25</v>
      </c>
      <c r="Q29" s="66">
        <v>26.62</v>
      </c>
      <c r="R29" s="33">
        <v>26.62</v>
      </c>
      <c r="S29" s="36"/>
      <c r="T29" s="36"/>
    </row>
    <row r="30" spans="2:20" ht="13.5" customHeight="1">
      <c r="B30" s="50"/>
      <c r="C30" s="50"/>
      <c r="D30" s="50"/>
      <c r="E30" s="50"/>
      <c r="F30" s="50"/>
      <c r="G30" s="50"/>
      <c r="H30" s="50"/>
      <c r="I30" s="50"/>
      <c r="J30" s="50"/>
      <c r="K30" s="50"/>
      <c r="O30" s="53"/>
      <c r="P30" s="32" t="s">
        <v>26</v>
      </c>
      <c r="Q30" s="66">
        <v>27.81</v>
      </c>
      <c r="R30" s="33">
        <v>27.81</v>
      </c>
      <c r="S30" s="36"/>
      <c r="T30" s="36"/>
    </row>
    <row r="31" spans="2:20" ht="13.5" customHeight="1">
      <c r="B31" s="50"/>
      <c r="C31" s="50"/>
      <c r="D31" s="50"/>
      <c r="E31" s="50"/>
      <c r="F31" s="50"/>
      <c r="G31" s="50"/>
      <c r="H31" s="50"/>
      <c r="I31" s="50"/>
      <c r="J31" s="50"/>
      <c r="K31" s="50"/>
      <c r="O31" s="53">
        <v>2023</v>
      </c>
      <c r="P31" s="32" t="s">
        <v>27</v>
      </c>
      <c r="Q31" s="66">
        <v>21.81</v>
      </c>
      <c r="R31" s="33">
        <v>21.81</v>
      </c>
      <c r="S31" s="36"/>
      <c r="T31" s="36"/>
    </row>
    <row r="32" spans="2:20" ht="13.5" customHeight="1">
      <c r="B32" s="51" t="s">
        <v>48</v>
      </c>
      <c r="O32" s="53"/>
      <c r="P32" s="32" t="s">
        <v>28</v>
      </c>
      <c r="Q32" s="66">
        <v>14.31</v>
      </c>
      <c r="R32" s="33">
        <v>14.31</v>
      </c>
      <c r="S32" s="36"/>
      <c r="T32" s="36"/>
    </row>
    <row r="33" spans="15:20" ht="13.5" customHeight="1">
      <c r="O33" s="53"/>
      <c r="P33" s="32" t="s">
        <v>25</v>
      </c>
      <c r="Q33" s="66">
        <v>11.47</v>
      </c>
      <c r="R33" s="33">
        <v>11.47</v>
      </c>
      <c r="S33" s="36"/>
      <c r="T33" s="36"/>
    </row>
    <row r="34" spans="15:20" ht="13.5" customHeight="1">
      <c r="O34" s="53"/>
      <c r="P34" s="32" t="s">
        <v>26</v>
      </c>
      <c r="Q34" s="66">
        <v>8.33</v>
      </c>
      <c r="R34" s="33">
        <v>5</v>
      </c>
      <c r="S34" s="36"/>
      <c r="T34" s="36"/>
    </row>
    <row r="35" spans="15:20" ht="13.5" customHeight="1">
      <c r="O35" s="53">
        <v>2024</v>
      </c>
      <c r="P35" s="32" t="s">
        <v>27</v>
      </c>
      <c r="Q35" s="66">
        <v>6.52</v>
      </c>
      <c r="R35" s="33">
        <v>2.78</v>
      </c>
      <c r="S35" s="36">
        <v>1000</v>
      </c>
      <c r="T35" s="36">
        <v>-1000</v>
      </c>
    </row>
    <row r="36" spans="15:20" ht="13.5" customHeight="1">
      <c r="O36" s="53"/>
      <c r="P36" s="32" t="s">
        <v>28</v>
      </c>
      <c r="Q36" s="66">
        <v>8.68</v>
      </c>
      <c r="R36" s="37">
        <v>5.33</v>
      </c>
      <c r="S36" s="36">
        <v>1000</v>
      </c>
      <c r="T36" s="36">
        <v>-1000</v>
      </c>
    </row>
    <row r="37" spans="15:20" ht="13.5" customHeight="1">
      <c r="O37" s="53"/>
      <c r="P37" s="32" t="s">
        <v>25</v>
      </c>
      <c r="Q37" s="66">
        <v>3.42</v>
      </c>
      <c r="R37" s="37">
        <v>3.65</v>
      </c>
      <c r="S37" s="36">
        <v>1000</v>
      </c>
      <c r="T37" s="36">
        <v>-1000</v>
      </c>
    </row>
    <row r="38" spans="15:20" ht="13.5" customHeight="1">
      <c r="O38" s="53"/>
      <c r="P38" s="32" t="s">
        <v>26</v>
      </c>
      <c r="Q38" s="66">
        <v>0.56000000000000005</v>
      </c>
      <c r="R38" s="37">
        <v>4.26</v>
      </c>
      <c r="S38" s="36">
        <v>1000</v>
      </c>
      <c r="T38" s="36">
        <v>-1000</v>
      </c>
    </row>
    <row r="39" spans="15:20" ht="13.5" customHeight="1">
      <c r="O39" s="53">
        <v>2025</v>
      </c>
      <c r="P39" s="32" t="s">
        <v>27</v>
      </c>
      <c r="Q39" s="37">
        <v>-0.39</v>
      </c>
      <c r="R39" s="37">
        <v>3.86</v>
      </c>
      <c r="S39" s="36">
        <v>1000</v>
      </c>
      <c r="T39" s="36">
        <v>-1000</v>
      </c>
    </row>
    <row r="40" spans="15:20" ht="13.5" customHeight="1">
      <c r="P40" s="32" t="s">
        <v>28</v>
      </c>
      <c r="Q40" s="29">
        <v>-1.39</v>
      </c>
      <c r="R40" s="29">
        <v>2.25</v>
      </c>
      <c r="S40" s="36">
        <v>1000</v>
      </c>
      <c r="T40" s="36">
        <v>-1000</v>
      </c>
    </row>
    <row r="41" spans="15:20" ht="13.5" customHeight="1">
      <c r="P41" s="32" t="s">
        <v>25</v>
      </c>
      <c r="Q41" s="29">
        <v>0.02</v>
      </c>
      <c r="R41" s="29">
        <v>0.62</v>
      </c>
      <c r="S41" s="36">
        <v>1000</v>
      </c>
      <c r="T41" s="36">
        <v>-1000</v>
      </c>
    </row>
    <row r="42" spans="15:20" ht="13.5" customHeight="1">
      <c r="P42" s="32" t="s">
        <v>26</v>
      </c>
      <c r="R42" s="29">
        <v>0.15</v>
      </c>
      <c r="S42" s="36">
        <v>1000</v>
      </c>
      <c r="T42" s="36">
        <v>-1000</v>
      </c>
    </row>
    <row r="43" spans="15:20" ht="13.5" customHeight="1">
      <c r="S43" s="36"/>
      <c r="T43" s="36"/>
    </row>
    <row r="44" spans="15:20" ht="13.5" customHeight="1">
      <c r="S44" s="36"/>
      <c r="T44" s="36"/>
    </row>
    <row r="45" spans="15:20" ht="13.5" customHeight="1">
      <c r="S45" s="36"/>
      <c r="T45" s="36"/>
    </row>
    <row r="46" spans="15:20" ht="15.75"/>
    <row r="47" spans="15:20" ht="15.75"/>
    <row r="48" spans="15:20" ht="15.75"/>
    <row r="49" ht="15.75"/>
    <row r="50" ht="15.75"/>
    <row r="52" ht="15.75"/>
    <row r="53" ht="15.75"/>
    <row r="54" ht="15.75"/>
    <row r="55" ht="15.75"/>
    <row r="56" ht="15.75"/>
    <row r="57" ht="15.75"/>
    <row r="58" ht="15.75"/>
    <row r="59" ht="15.75"/>
    <row r="60" ht="15.75"/>
    <row r="61" ht="15.75"/>
    <row r="62" ht="15.75"/>
    <row r="63" ht="15.75"/>
    <row r="64" ht="15.75"/>
    <row r="65" spans="17:18" ht="15.75"/>
    <row r="66" spans="17:18" ht="15.75"/>
    <row r="67" spans="17:18" ht="15.75"/>
    <row r="70" spans="17:18" ht="15.75"/>
    <row r="71" spans="17:18" ht="13.5" customHeight="1">
      <c r="Q71" s="51"/>
      <c r="R71" s="51"/>
    </row>
    <row r="72" spans="17:18" ht="13.5" customHeight="1">
      <c r="Q72" s="51"/>
      <c r="R72" s="51"/>
    </row>
    <row r="80" spans="17:18" ht="15.75"/>
    <row r="81" ht="15.75"/>
    <row r="82" ht="15.75"/>
    <row r="83" ht="15.75"/>
    <row r="207" spans="1:1" ht="13.5" customHeight="1">
      <c r="A207" s="39"/>
    </row>
    <row r="208" spans="1:1" ht="13.5" customHeight="1">
      <c r="A208" s="39"/>
    </row>
    <row r="209" spans="1:1" ht="13.5" customHeight="1">
      <c r="A209" s="39"/>
    </row>
    <row r="210" spans="1:1" ht="13.5" customHeight="1">
      <c r="A210" s="39"/>
    </row>
    <row r="211" spans="1:1" ht="13.5" customHeight="1">
      <c r="A211" s="39"/>
    </row>
    <row r="212" spans="1:1" ht="13.5" customHeight="1">
      <c r="A212" s="39"/>
    </row>
  </sheetData>
  <pageMargins left="0.7" right="0.7" top="0.75" bottom="0.75" header="0.3" footer="0.3"/>
  <pageSetup scale="4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15</vt:i4>
      </vt:variant>
    </vt:vector>
  </HeadingPairs>
  <TitlesOfParts>
    <vt:vector size="30" baseType="lpstr">
      <vt:lpstr>G1.5</vt:lpstr>
      <vt:lpstr>G2.1</vt:lpstr>
      <vt:lpstr> G2.4 </vt:lpstr>
      <vt:lpstr> G2.6 </vt:lpstr>
      <vt:lpstr> G2.7 </vt:lpstr>
      <vt:lpstr>G2.9</vt:lpstr>
      <vt:lpstr> G2.10  </vt:lpstr>
      <vt:lpstr>G2.11 </vt:lpstr>
      <vt:lpstr>G2.12</vt:lpstr>
      <vt:lpstr> G2.13 </vt:lpstr>
      <vt:lpstr>G2.16</vt:lpstr>
      <vt:lpstr>G2.19 </vt:lpstr>
      <vt:lpstr>G2.20 </vt:lpstr>
      <vt:lpstr>PIB socios ta</vt:lpstr>
      <vt:lpstr>G2.21</vt:lpstr>
      <vt:lpstr>' G2.10  '!Área_de_impresión</vt:lpstr>
      <vt:lpstr>' G2.13 '!Área_de_impresión</vt:lpstr>
      <vt:lpstr>' G2.4 '!Área_de_impresión</vt:lpstr>
      <vt:lpstr>' G2.6 '!Área_de_impresión</vt:lpstr>
      <vt:lpstr>' G2.7 '!Área_de_impresión</vt:lpstr>
      <vt:lpstr>G1.5!Área_de_impresión</vt:lpstr>
      <vt:lpstr>G2.1!Área_de_impresión</vt:lpstr>
      <vt:lpstr>'G2.11 '!Área_de_impresión</vt:lpstr>
      <vt:lpstr>G2.12!Área_de_impresión</vt:lpstr>
      <vt:lpstr>G2.16!Área_de_impresión</vt:lpstr>
      <vt:lpstr>'G2.19 '!Área_de_impresión</vt:lpstr>
      <vt:lpstr>'G2.20 '!Área_de_impresión</vt:lpstr>
      <vt:lpstr>G2.21!Área_de_impresión</vt:lpstr>
      <vt:lpstr>G2.9!Área_de_impresión</vt:lpstr>
      <vt:lpstr>'PIB socios ta'!Área_de_impresión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Gaitán Maldonado Celina</dc:creator>
  <cp:lastModifiedBy>Rodriguez Rodriguez Nicol Valeria</cp:lastModifiedBy>
  <dcterms:created xsi:type="dcterms:W3CDTF">2022-04-25T19:15:16Z</dcterms:created>
  <dcterms:modified xsi:type="dcterms:W3CDTF">2024-01-31T14:29:13Z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7faaadc-1a6d-4614-bb5b-a314f37e002a_Enabled">
    <vt:lpwstr>true</vt:lpwstr>
  </property>
  <property fmtid="{D5CDD505-2E9C-101B-9397-08002B2CF9AE}" pid="3" name="MSIP_Label_d7faaadc-1a6d-4614-bb5b-a314f37e002a_SetDate">
    <vt:lpwstr>2022-10-25T15:49:26Z</vt:lpwstr>
  </property>
  <property fmtid="{D5CDD505-2E9C-101B-9397-08002B2CF9AE}" pid="4" name="MSIP_Label_d7faaadc-1a6d-4614-bb5b-a314f37e002a_Method">
    <vt:lpwstr>Standard</vt:lpwstr>
  </property>
  <property fmtid="{D5CDD505-2E9C-101B-9397-08002B2CF9AE}" pid="5" name="MSIP_Label_d7faaadc-1a6d-4614-bb5b-a314f37e002a_Name">
    <vt:lpwstr>Documento en construcción</vt:lpwstr>
  </property>
  <property fmtid="{D5CDD505-2E9C-101B-9397-08002B2CF9AE}" pid="6" name="MSIP_Label_d7faaadc-1a6d-4614-bb5b-a314f37e002a_SiteId">
    <vt:lpwstr>2ff255e1-ae00-44bc-9787-fa8f8061bf68</vt:lpwstr>
  </property>
  <property fmtid="{D5CDD505-2E9C-101B-9397-08002B2CF9AE}" pid="7" name="MSIP_Label_d7faaadc-1a6d-4614-bb5b-a314f37e002a_ActionId">
    <vt:lpwstr>40cb465d-8d34-45ca-91fe-7990bf068e6f</vt:lpwstr>
  </property>
  <property fmtid="{D5CDD505-2E9C-101B-9397-08002B2CF9AE}" pid="8" name="MSIP_Label_d7faaadc-1a6d-4614-bb5b-a314f37e002a_ContentBits">
    <vt:lpwstr>0</vt:lpwstr>
  </property>
</Properties>
</file>