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Encuesta Endeudamiento Externo y Cupos\Encuesta Endeudamiento Externo y Cupos\2025\Encuesta Marzo\"/>
    </mc:Choice>
  </mc:AlternateContent>
  <xr:revisionPtr revIDLastSave="0" documentId="13_ncr:1_{8F32B5F7-056C-4151-A72A-4F9D662F21B6}" xr6:coauthVersionLast="47" xr6:coauthVersionMax="47" xr10:uidLastSave="{00000000-0000-0000-0000-000000000000}"/>
  <bookViews>
    <workbookView xWindow="-120" yWindow="480" windowWidth="29040" windowHeight="15840" activeTab="4" xr2:uid="{00000000-000D-0000-FFFF-FFFF00000000}"/>
  </bookViews>
  <sheets>
    <sheet name="Graficos 1 y 2" sheetId="5" r:id="rId1"/>
    <sheet name="Gráfico 3" sheetId="4" r:id="rId2"/>
    <sheet name="Cuadro 1" sheetId="30" r:id="rId3"/>
    <sheet name="Grafico 4" sheetId="31" r:id="rId4"/>
    <sheet name="Grafico 5" sheetId="32" r:id="rId5"/>
  </sheets>
  <externalReferences>
    <externalReference r:id="rId6"/>
  </externalReferences>
  <definedNames>
    <definedName name="_xlnm.Print_Area" localSheetId="2">'Cuadro 1'!$A$1:$U$20</definedName>
    <definedName name="_xlnm.Print_Area" localSheetId="3">'Grafico 4'!$A$15:$D$34</definedName>
    <definedName name="_xlnm.Print_Area" localSheetId="0">'Graficos 1 y 2'!$B$9:$X$98</definedName>
    <definedName name="cupos_bancoldex" localSheetId="0">OFFSET('Graficos 1 y 2'!#REF!,0,0,1,COUNTA('Graficos 1 y 2'!#REF!)-1)</definedName>
    <definedName name="cupos_bancolombia" localSheetId="0">OFFSET('Graficos 1 y 2'!#REF!,0,0,1,COUNTA('Graficos 1 y 2'!#REF!)-1)</definedName>
    <definedName name="cupos_bbva" localSheetId="0">OFFSET('Graficos 1 y 2'!#REF!,0,0,1,COUNTA('Graficos 1 y 2'!#REF!)-1)</definedName>
    <definedName name="cupos_bogota" localSheetId="0">OFFSET('Graficos 1 y 2'!#REF!,0,0,1,COUNTA('Graficos 1 y 2'!#REF!)-1)</definedName>
    <definedName name="cupos_corpbanca" localSheetId="0">OFFSET('Graficos 1 y 2'!#REF!,0,0,1,COUNTA('Graficos 1 y 2'!#REF!)-1)</definedName>
    <definedName name="cupos_davivienda" localSheetId="0">OFFSET('Graficos 1 y 2'!#REF!,0,0,1,COUNTA('Graficos 1 y 2'!#REF!)-1)</definedName>
    <definedName name="cupos_grafico1" localSheetId="0">OFFSET('Graficos 1 y 2'!$C$5,0,0,1,COUNTA('Graficos 1 y 2'!$5:$5)-1)</definedName>
    <definedName name="cupos_grafico1">OFFSET(#REF!,0,0,1,COUNTA(#REF!)-1)</definedName>
    <definedName name="cupos_grafico2" localSheetId="0">OFFSET('Graficos 1 y 2'!#REF!,0,0,1,COUNTA('Graficos 1 y 2'!#REF!)-1)</definedName>
    <definedName name="cupos_occidente" localSheetId="0">OFFSET('Graficos 1 y 2'!#REF!,0,0,1,COUNTA('Graficos 1 y 2'!#REF!)-1)</definedName>
    <definedName name="fecha_bogota" localSheetId="0">OFFSET('Graficos 1 y 2'!$C$3,0,0,2,COUNTA('Graficos 1 y 2'!#REF!)-1)</definedName>
    <definedName name="fecha_graficos" localSheetId="0">OFFSET('Graficos 1 y 2'!$C$3,0,0,2,COUNTA('Graficos 1 y 2'!#REF!)-1)</definedName>
    <definedName name="fecha_graficos">OFFSET(#REF!,0,0,2,COUNTA(#REF!)-1)</definedName>
    <definedName name="grafico3" localSheetId="0">OFFSET('Graficos 1 y 2'!$C$6,0,0,1,COUNTA('Graficos 1 y 2'!#REF!)-1)</definedName>
    <definedName name="grafico4" localSheetId="0">OFFSET('Graficos 1 y 2'!#REF!,0,0,1,COUNTA('Graficos 1 y 2'!#REF!)-1)</definedName>
    <definedName name="qqqqqqqqqqqq">OFFSET(#REF!,0,0,1,COUNTA(#REF!)-1)</definedName>
    <definedName name="qqqqqqqqqqqqqqqqqq">OFFSET(#REF!,0,0,1,COUNTA(#REF!)-1)</definedName>
    <definedName name="qqqqqqqqqqqqqqqqqqqqqqq">OFFSET(#REF!,0,0,2,COUNTA(#REF!)-1)</definedName>
    <definedName name="saldoscupos_bancoldex" localSheetId="0">OFFSET('Graficos 1 y 2'!#REF!,0,0,1,COUNTA('Graficos 1 y 2'!#REF!)-1)</definedName>
    <definedName name="saldoscupos_bancolombia" localSheetId="0">OFFSET('Graficos 1 y 2'!#REF!,0,0,1,COUNTA('Graficos 1 y 2'!#REF!)-2)</definedName>
    <definedName name="saldoscupos_bbva" localSheetId="0">OFFSET('Graficos 1 y 2'!#REF!,0,0,1,COUNTA('Graficos 1 y 2'!#REF!)-1)</definedName>
    <definedName name="saldoscupos_bogota" localSheetId="0">OFFSET('Graficos 1 y 2'!#REF!,0,0,1,COUNTA('Graficos 1 y 2'!#REF!)-1)</definedName>
    <definedName name="saldoscupos_corpbanca" localSheetId="0">OFFSET('Graficos 1 y 2'!#REF!,0,0,1,COUNTA('Graficos 1 y 2'!#REF!)-1)</definedName>
    <definedName name="saldoscupos_davivienda" localSheetId="0">OFFSET('Graficos 1 y 2'!#REF!,0,0,1,COUNTA('Graficos 1 y 2'!#REF!)-1)</definedName>
    <definedName name="saldoscupos_grafico1" localSheetId="0">OFFSET('Graficos 1 y 2'!$C$7,0,0,1,COUNTA('Graficos 1 y 2'!#REF!)-1)</definedName>
    <definedName name="saldoscupos_grafico1">OFFSET(#REF!,0,0,1,COUNTA(#REF!)-1)</definedName>
    <definedName name="saldoscupos_grafico2" localSheetId="0">OFFSET('Graficos 1 y 2'!#REF!,0,0,1,COUNTA('Graficos 1 y 2'!#REF!)-1)</definedName>
    <definedName name="saldoscupos_occidente" localSheetId="0">OFFSET('Graficos 1 y 2'!#REF!,0,0,1,COUNTA('Graficos 1 y 2'!#REF!)-1)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4" i="32" l="1"/>
  <c r="G43" i="32"/>
  <c r="G42" i="32"/>
  <c r="G41" i="32"/>
  <c r="G40" i="32"/>
  <c r="G39" i="32"/>
  <c r="G38" i="32"/>
  <c r="G37" i="32"/>
  <c r="G36" i="32"/>
  <c r="G35" i="32"/>
  <c r="G34" i="32"/>
  <c r="G33" i="32"/>
  <c r="G32" i="32"/>
  <c r="G31" i="32"/>
  <c r="G30" i="32"/>
  <c r="G29" i="32"/>
  <c r="G28" i="32"/>
  <c r="G27" i="32"/>
  <c r="G26" i="32"/>
  <c r="G25" i="32"/>
  <c r="G24" i="32"/>
  <c r="G23" i="32"/>
  <c r="G22" i="32"/>
  <c r="G21" i="32"/>
  <c r="G20" i="32"/>
  <c r="G19" i="32"/>
  <c r="G18" i="32"/>
  <c r="G17" i="32"/>
  <c r="G16" i="32"/>
  <c r="G15" i="32"/>
  <c r="G14" i="32"/>
  <c r="G13" i="32"/>
  <c r="G12" i="32"/>
  <c r="G11" i="32"/>
  <c r="G10" i="32"/>
  <c r="G9" i="32"/>
  <c r="G8" i="32"/>
  <c r="G7" i="32"/>
  <c r="G6" i="32"/>
  <c r="G5" i="32"/>
  <c r="G4" i="32"/>
  <c r="D50" i="31"/>
  <c r="G43" i="31" s="1"/>
  <c r="G48" i="31" l="1"/>
  <c r="G45" i="31"/>
  <c r="G44" i="31"/>
  <c r="G46" i="31"/>
  <c r="G47" i="31"/>
  <c r="G42" i="31"/>
  <c r="G51" i="31" s="1"/>
</calcChain>
</file>

<file path=xl/sharedStrings.xml><?xml version="1.0" encoding="utf-8"?>
<sst xmlns="http://schemas.openxmlformats.org/spreadsheetml/2006/main" count="311" uniqueCount="65">
  <si>
    <t>Entidad</t>
  </si>
  <si>
    <t>Opciones</t>
  </si>
  <si>
    <t>Estados Unidos</t>
  </si>
  <si>
    <t>Panamá</t>
  </si>
  <si>
    <t>El Caribe (Bahamas, Islas Caimán, entre otros)</t>
  </si>
  <si>
    <t>Europa</t>
  </si>
  <si>
    <t>Canadá</t>
  </si>
  <si>
    <t>Response percent</t>
  </si>
  <si>
    <t>Response count</t>
  </si>
  <si>
    <t>Muy dispuestos</t>
  </si>
  <si>
    <t>Dispuestos</t>
  </si>
  <si>
    <t>Poco dispuestos</t>
  </si>
  <si>
    <t>Nada dispuestos</t>
  </si>
  <si>
    <t>Comercio Exterior</t>
  </si>
  <si>
    <t>Asia</t>
  </si>
  <si>
    <t>Spread</t>
  </si>
  <si>
    <t>-</t>
  </si>
  <si>
    <t>Otras</t>
  </si>
  <si>
    <t>TR</t>
  </si>
  <si>
    <t>Capital de Trabajo</t>
  </si>
  <si>
    <t>A. Segmento Comercio Exterior</t>
  </si>
  <si>
    <t>B. Segmento Capital de Trabajo</t>
  </si>
  <si>
    <t>dif</t>
  </si>
  <si>
    <t>Entidad 1</t>
  </si>
  <si>
    <t>Entidad 2</t>
  </si>
  <si>
    <t>Entidad 3</t>
  </si>
  <si>
    <t>Entidad 4</t>
  </si>
  <si>
    <t>Entidad 5</t>
  </si>
  <si>
    <t>Entidad 6</t>
  </si>
  <si>
    <t>Entidad 7</t>
  </si>
  <si>
    <t>CUPOS DE ENDEUDAMIENTO CON BANCOS DEL EXTERIOR¹</t>
  </si>
  <si>
    <t/>
  </si>
  <si>
    <t>Trimestre</t>
  </si>
  <si>
    <t>TOTAL BANCOS</t>
  </si>
  <si>
    <t>CUPOS</t>
  </si>
  <si>
    <t>SALDOS</t>
  </si>
  <si>
    <t>SALDO/CUPO</t>
  </si>
  <si>
    <t>Fuente: Banco de la República-Departamento Técnico y de información Económica.SGEE:</t>
  </si>
  <si>
    <t>Entidad 8</t>
  </si>
  <si>
    <t>No aplica</t>
  </si>
  <si>
    <t>Plazo 1 a 3 meses</t>
  </si>
  <si>
    <t>Plazo 3 a 6 meses</t>
  </si>
  <si>
    <t>Plazo 6 a 12 meses</t>
  </si>
  <si>
    <t>Plazo a más de 12 meses</t>
  </si>
  <si>
    <t>DEMANDA</t>
  </si>
  <si>
    <t>Alta</t>
  </si>
  <si>
    <t>Baja</t>
  </si>
  <si>
    <t>SOFR 1m</t>
  </si>
  <si>
    <t>SOFR 3m</t>
  </si>
  <si>
    <t>SOFR 6m</t>
  </si>
  <si>
    <t>SOFR 12m</t>
  </si>
  <si>
    <t>Gráfico 4</t>
  </si>
  <si>
    <t>Principales fuentes de fondeo de recursos de corto plazo en M/E, según las entidades</t>
  </si>
  <si>
    <r>
      <t>Fuente: Banco de la República (</t>
    </r>
    <r>
      <rPr>
        <i/>
        <sz val="11"/>
        <color theme="1"/>
        <rFont val="Times New Roman"/>
        <family val="1"/>
      </rPr>
      <t>Encuesta de endeudamiento externo y cupos</t>
    </r>
    <r>
      <rPr>
        <sz val="11"/>
        <color theme="1"/>
        <rFont val="Times New Roman"/>
        <family val="1"/>
      </rPr>
      <t>).</t>
    </r>
  </si>
  <si>
    <t>Cuadro 1</t>
  </si>
  <si>
    <r>
      <t xml:space="preserve">Tasa de referencia (TR) y </t>
    </r>
    <r>
      <rPr>
        <i/>
        <sz val="10"/>
        <color theme="1"/>
        <rFont val="Times New Roman"/>
        <family val="1"/>
      </rPr>
      <t>spread</t>
    </r>
    <r>
      <rPr>
        <sz val="10"/>
        <color theme="1"/>
        <rFont val="Times New Roman"/>
        <family val="1"/>
      </rPr>
      <t xml:space="preserve"> promedio del endeudamiento externo para las entidades encuestadas </t>
    </r>
  </si>
  <si>
    <t>A. Segmento de comercio exterior</t>
  </si>
  <si>
    <t xml:space="preserve">B. Segmento de capital de trabajo </t>
  </si>
  <si>
    <t>diff</t>
  </si>
  <si>
    <r>
      <t xml:space="preserve">Principales fuentes de fondeo de recursos de </t>
    </r>
    <r>
      <rPr>
        <b/>
        <sz val="11"/>
        <color rgb="FFFF0000"/>
        <rFont val="ZapfHumnst BT"/>
        <family val="2"/>
      </rPr>
      <t>corto plazo</t>
    </r>
    <r>
      <rPr>
        <b/>
        <sz val="11"/>
        <color theme="1"/>
        <rFont val="ZapfHumnst BT"/>
        <family val="2"/>
      </rPr>
      <t xml:space="preserve"> en M/E, según las entidades</t>
    </r>
  </si>
  <si>
    <r>
      <t xml:space="preserve">Panel B. Principales fuentes de fondeo de recursos de </t>
    </r>
    <r>
      <rPr>
        <b/>
        <sz val="11"/>
        <color rgb="FFFF0000"/>
        <rFont val="ZapfHumnst BT"/>
        <family val="2"/>
      </rPr>
      <t>largo plazo</t>
    </r>
    <r>
      <rPr>
        <b/>
        <sz val="11"/>
        <color theme="1"/>
        <rFont val="ZapfHumnst BT"/>
        <family val="2"/>
      </rPr>
      <t xml:space="preserve"> en M/E, según las entidades</t>
    </r>
  </si>
  <si>
    <t>Otra</t>
  </si>
  <si>
    <t>Principales fuentes de fondeo de recursos de lago plazo en M/E, según las entidades</t>
  </si>
  <si>
    <t>Media</t>
  </si>
  <si>
    <t>Nota: Para esta versión de la encuesta, la opción "Otras" incluye entidades Latinoamérica y Suecia.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</si>
</sst>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* #,##0.00_);_(* \(#,##0.00\);_(* &quot;-&quot;??_);_(@_)"/>
    <numFmt numFmtId="165" formatCode="0.0%"/>
    <numFmt numFmtId="166" formatCode="_(* #,##0_);_(* \(#,##0\);_(* &quot;-&quot;??_);_(@_)"/>
    <numFmt numFmtId="167" formatCode="_(* #,##0.0_);_(* \(#,##0.0\);_(* &quot;-&quot;??_);_(@_)"/>
    <numFmt numFmtId="168" formatCode="0.0"/>
  </numFmts>
  <fonts count="25">
    <font>
      <sz val="11"/>
      <color theme="1"/>
      <name val="Calibri"/>
      <family val="2"/>
      <scheme val="minor"/>
    </font>
    <font>
      <sz val="11"/>
      <color theme="1"/>
      <name val="ZapfHumnst BT"/>
      <family val="2"/>
    </font>
    <font>
      <b/>
      <sz val="11"/>
      <color theme="1"/>
      <name val="ZapfHumnst BT"/>
      <family val="2"/>
    </font>
    <font>
      <sz val="11"/>
      <color theme="1"/>
      <name val="Calibri"/>
      <family val="2"/>
      <scheme val="minor"/>
    </font>
    <font>
      <sz val="10"/>
      <color theme="1"/>
      <name val="ZapfHumnst BT"/>
      <family val="2"/>
    </font>
    <font>
      <b/>
      <sz val="11"/>
      <color rgb="FFFF0000"/>
      <name val="ZapfHumnst BT"/>
      <family val="2"/>
    </font>
    <font>
      <sz val="11"/>
      <name val="ZapfHumnst BT"/>
      <family val="2"/>
    </font>
    <font>
      <sz val="9"/>
      <color theme="1"/>
      <name val="ZapfHumnst BT"/>
      <family val="2"/>
    </font>
    <font>
      <sz val="11"/>
      <color rgb="FF333333"/>
      <name val="Arial"/>
      <family val="2"/>
    </font>
    <font>
      <b/>
      <sz val="12"/>
      <color rgb="FF000000"/>
      <name val="ZapfHumnst BT"/>
      <family val="2"/>
    </font>
    <font>
      <b/>
      <sz val="11"/>
      <name val="ZapfHumnst BT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rgb="FF9C6500"/>
      <name val="Calibri"/>
      <family val="2"/>
      <scheme val="minor"/>
    </font>
    <font>
      <sz val="11"/>
      <color theme="6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1" fillId="0" borderId="0"/>
    <xf numFmtId="164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3" fillId="5" borderId="0" applyNumberFormat="0" applyBorder="0" applyAlignment="0" applyProtection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1" fillId="0" borderId="2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4" xfId="0" applyFont="1" applyBorder="1"/>
    <xf numFmtId="0" fontId="4" fillId="0" borderId="0" xfId="0" applyFont="1"/>
    <xf numFmtId="0" fontId="0" fillId="0" borderId="8" xfId="0" applyBorder="1"/>
    <xf numFmtId="165" fontId="1" fillId="0" borderId="7" xfId="1" applyNumberFormat="1" applyFont="1" applyBorder="1" applyAlignment="1">
      <alignment horizontal="center"/>
    </xf>
    <xf numFmtId="165" fontId="0" fillId="0" borderId="0" xfId="0" applyNumberFormat="1"/>
    <xf numFmtId="165" fontId="1" fillId="0" borderId="0" xfId="0" applyNumberFormat="1" applyFont="1" applyAlignment="1">
      <alignment horizontal="center" vertical="center"/>
    </xf>
    <xf numFmtId="10" fontId="8" fillId="0" borderId="0" xfId="0" applyNumberFormat="1" applyFont="1"/>
    <xf numFmtId="0" fontId="8" fillId="0" borderId="0" xfId="0" applyFont="1"/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9" fillId="0" borderId="0" xfId="0" applyFont="1" applyAlignment="1">
      <alignment horizontal="left" vertical="center" readingOrder="1"/>
    </xf>
    <xf numFmtId="0" fontId="0" fillId="0" borderId="4" xfId="0" applyBorder="1"/>
    <xf numFmtId="0" fontId="1" fillId="0" borderId="9" xfId="0" applyFont="1" applyBorder="1"/>
    <xf numFmtId="2" fontId="1" fillId="0" borderId="7" xfId="2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7" fillId="0" borderId="4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17" fontId="1" fillId="0" borderId="10" xfId="0" applyNumberFormat="1" applyFont="1" applyBorder="1"/>
    <xf numFmtId="165" fontId="0" fillId="0" borderId="0" xfId="1" applyNumberFormat="1" applyFont="1"/>
    <xf numFmtId="165" fontId="1" fillId="0" borderId="0" xfId="1" applyNumberFormat="1" applyFont="1"/>
    <xf numFmtId="165" fontId="1" fillId="0" borderId="0" xfId="1" applyNumberFormat="1" applyFont="1" applyBorder="1"/>
    <xf numFmtId="165" fontId="1" fillId="0" borderId="4" xfId="1" applyNumberFormat="1" applyFont="1" applyBorder="1"/>
    <xf numFmtId="165" fontId="2" fillId="0" borderId="5" xfId="1" applyNumberFormat="1" applyFont="1" applyBorder="1"/>
    <xf numFmtId="165" fontId="1" fillId="0" borderId="7" xfId="1" applyNumberFormat="1" applyFont="1" applyBorder="1" applyAlignment="1">
      <alignment horizontal="center" vertical="center"/>
    </xf>
    <xf numFmtId="0" fontId="14" fillId="0" borderId="0" xfId="3" applyFont="1"/>
    <xf numFmtId="0" fontId="11" fillId="0" borderId="0" xfId="3"/>
    <xf numFmtId="0" fontId="13" fillId="0" borderId="0" xfId="3" applyFont="1"/>
    <xf numFmtId="0" fontId="14" fillId="0" borderId="12" xfId="3" applyFont="1" applyBorder="1"/>
    <xf numFmtId="166" fontId="0" fillId="0" borderId="0" xfId="4" applyNumberFormat="1" applyFont="1" applyFill="1" applyBorder="1"/>
    <xf numFmtId="17" fontId="10" fillId="0" borderId="11" xfId="0" applyNumberFormat="1" applyFont="1" applyBorder="1" applyAlignment="1">
      <alignment horizontal="center"/>
    </xf>
    <xf numFmtId="9" fontId="1" fillId="0" borderId="7" xfId="1" applyFont="1" applyBorder="1" applyAlignment="1"/>
    <xf numFmtId="165" fontId="1" fillId="0" borderId="7" xfId="1" applyNumberFormat="1" applyFont="1" applyBorder="1" applyAlignment="1"/>
    <xf numFmtId="0" fontId="14" fillId="0" borderId="4" xfId="0" applyFont="1" applyBorder="1"/>
    <xf numFmtId="0" fontId="15" fillId="2" borderId="3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6" fillId="2" borderId="4" xfId="0" applyFont="1" applyFill="1" applyBorder="1" applyAlignment="1">
      <alignment horizontal="left" vertical="center" wrapText="1"/>
    </xf>
    <xf numFmtId="0" fontId="6" fillId="0" borderId="10" xfId="0" applyFont="1" applyBorder="1"/>
    <xf numFmtId="0" fontId="6" fillId="0" borderId="0" xfId="0" applyFont="1"/>
    <xf numFmtId="0" fontId="6" fillId="0" borderId="9" xfId="0" applyFont="1" applyBorder="1"/>
    <xf numFmtId="0" fontId="6" fillId="0" borderId="12" xfId="0" applyFont="1" applyBorder="1"/>
    <xf numFmtId="17" fontId="6" fillId="0" borderId="10" xfId="0" applyNumberFormat="1" applyFont="1" applyBorder="1"/>
    <xf numFmtId="0" fontId="6" fillId="0" borderId="0" xfId="0" applyFont="1" applyAlignment="1">
      <alignment horizontal="right"/>
    </xf>
    <xf numFmtId="0" fontId="15" fillId="0" borderId="0" xfId="0" applyFont="1"/>
    <xf numFmtId="0" fontId="16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9" fillId="4" borderId="0" xfId="7" applyBorder="1" applyAlignment="1">
      <alignment horizontal="center" vertical="center" wrapText="1"/>
    </xf>
    <xf numFmtId="0" fontId="18" fillId="3" borderId="0" xfId="6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165" fontId="15" fillId="0" borderId="0" xfId="0" applyNumberFormat="1" applyFont="1" applyAlignment="1">
      <alignment horizontal="center" vertical="center"/>
    </xf>
    <xf numFmtId="0" fontId="21" fillId="0" borderId="0" xfId="0" applyFont="1"/>
    <xf numFmtId="0" fontId="20" fillId="0" borderId="0" xfId="0" applyFont="1"/>
    <xf numFmtId="0" fontId="20" fillId="2" borderId="0" xfId="0" applyFont="1" applyFill="1"/>
    <xf numFmtId="0" fontId="20" fillId="2" borderId="0" xfId="0" applyFont="1" applyFill="1" applyAlignment="1">
      <alignment horizontal="left" vertical="center"/>
    </xf>
    <xf numFmtId="0" fontId="15" fillId="0" borderId="4" xfId="0" applyFont="1" applyBorder="1"/>
    <xf numFmtId="0" fontId="23" fillId="5" borderId="0" xfId="8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66" fontId="0" fillId="0" borderId="0" xfId="0" applyNumberFormat="1"/>
    <xf numFmtId="165" fontId="8" fillId="0" borderId="0" xfId="1" applyNumberFormat="1" applyFont="1"/>
    <xf numFmtId="2" fontId="1" fillId="0" borderId="0" xfId="2" applyNumberFormat="1" applyFont="1" applyBorder="1" applyAlignment="1">
      <alignment horizontal="center" vertical="center"/>
    </xf>
    <xf numFmtId="9" fontId="8" fillId="0" borderId="0" xfId="1" applyFont="1"/>
    <xf numFmtId="165" fontId="1" fillId="0" borderId="7" xfId="2" applyNumberFormat="1" applyFont="1" applyBorder="1" applyAlignment="1">
      <alignment horizontal="center" vertical="center"/>
    </xf>
    <xf numFmtId="168" fontId="1" fillId="0" borderId="7" xfId="2" applyNumberFormat="1" applyFont="1" applyBorder="1" applyAlignment="1">
      <alignment horizontal="center" vertical="center"/>
    </xf>
    <xf numFmtId="165" fontId="1" fillId="0" borderId="0" xfId="1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4" fillId="0" borderId="0" xfId="1" applyNumberFormat="1" applyFont="1" applyAlignment="1"/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66" fontId="0" fillId="0" borderId="12" xfId="4" applyNumberFormat="1" applyFont="1" applyBorder="1"/>
    <xf numFmtId="167" fontId="0" fillId="0" borderId="0" xfId="4" applyNumberFormat="1" applyFont="1"/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9">
    <cellStyle name="Bueno" xfId="7" builtinId="26"/>
    <cellStyle name="Incorrecto" xfId="6" builtinId="27"/>
    <cellStyle name="Millares" xfId="2" builtinId="3"/>
    <cellStyle name="Millares 2" xfId="4" xr:uid="{00000000-0005-0000-0000-000001000000}"/>
    <cellStyle name="Neutral 2" xfId="8" xr:uid="{5377543A-0AA6-4D00-BBAD-9A4C13C1DCFB}"/>
    <cellStyle name="Normal" xfId="0" builtinId="0"/>
    <cellStyle name="Normal 2" xfId="3" xr:uid="{00000000-0005-0000-0000-000003000000}"/>
    <cellStyle name="Porcentaje" xfId="1" builtinId="5"/>
    <cellStyle name="Porcentaje 2" xfId="5" xr:uid="{00000000-0005-0000-0000-000005000000}"/>
  </cellStyles>
  <dxfs count="12">
    <dxf>
      <font>
        <color rgb="FFFF0000"/>
      </font>
      <fill>
        <patternFill>
          <bgColor theme="5" tint="0.79998168889431442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EAC000"/>
      </font>
      <fill>
        <patternFill>
          <bgColor rgb="FFFFFFC9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EAC000"/>
      </font>
      <fill>
        <patternFill>
          <bgColor rgb="FFFFFFC9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EAC000"/>
      </font>
      <fill>
        <patternFill>
          <bgColor rgb="FFFFFFC9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EAC000"/>
      </font>
      <fill>
        <patternFill>
          <bgColor rgb="FFFFFFC9"/>
        </patternFill>
      </fill>
    </dxf>
  </dxfs>
  <tableStyles count="1" defaultTableStyle="TableStyleMedium2" defaultPivotStyle="PivotStyleLight16">
    <tableStyle name="Invisible" pivot="0" table="0" count="0" xr9:uid="{D4509F66-343D-402F-86DB-080D3B366EEA}"/>
  </tableStyles>
  <colors>
    <mruColors>
      <color rgb="FF9E0000"/>
      <color rgb="FFE46C0A"/>
      <color rgb="FFEAB200"/>
      <color rgb="FFEAC000"/>
      <color rgb="FFB6B97D"/>
      <color rgb="FFBFBFBF"/>
      <color rgb="FF98730A"/>
      <color rgb="FF725608"/>
      <color rgb="FFEAB010"/>
      <color rgb="FFFCD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1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Cupo de endeudamiento con entidades financieras del exterior 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17764889575431378"/>
          <c:y val="1.13191253189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3299205685843"/>
          <c:y val="0.18574974882352735"/>
          <c:w val="0.79584050765153536"/>
          <c:h val="0.65313092036334963"/>
        </c:manualLayout>
      </c:layout>
      <c:lineChart>
        <c:grouping val="standard"/>
        <c:varyColors val="0"/>
        <c:ser>
          <c:idx val="1"/>
          <c:order val="1"/>
          <c:tx>
            <c:strRef>
              <c:f>'Graficos 1 y 2'!$A$5</c:f>
              <c:strCache>
                <c:ptCount val="1"/>
                <c:pt idx="0">
                  <c:v>CUPOS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2'!$C$3:$BR$4</c:f>
              <c:multiLvlStrCache>
                <c:ptCount val="6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  <c:pt idx="59">
                    <c:v>4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1</c:v>
                  </c:pt>
                  <c:pt idx="65">
                    <c:v>2</c:v>
                  </c:pt>
                  <c:pt idx="66">
                    <c:v>3</c:v>
                  </c:pt>
                  <c:pt idx="67">
                    <c:v>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  <c:pt idx="64">
                    <c:v>2024</c:v>
                  </c:pt>
                </c:lvl>
              </c:multiLvlStrCache>
            </c:multiLvlStrRef>
          </c:cat>
          <c:val>
            <c:numRef>
              <c:f>'Graficos 1 y 2'!$C$5:$BR$5</c:f>
              <c:numCache>
                <c:formatCode>_(* #,##0_);_(* \(#,##0\);_(* "-"??_);_(@_)</c:formatCode>
                <c:ptCount val="68"/>
                <c:pt idx="0">
                  <c:v>5836.8226500000037</c:v>
                </c:pt>
                <c:pt idx="1">
                  <c:v>6070.0381500000012</c:v>
                </c:pt>
                <c:pt idx="2">
                  <c:v>6076.7682700000005</c:v>
                </c:pt>
                <c:pt idx="3">
                  <c:v>5731.5612700000056</c:v>
                </c:pt>
                <c:pt idx="4">
                  <c:v>5451.1874500000013</c:v>
                </c:pt>
                <c:pt idx="5">
                  <c:v>5070.7709600000007</c:v>
                </c:pt>
                <c:pt idx="6">
                  <c:v>5079.9307799999988</c:v>
                </c:pt>
                <c:pt idx="7">
                  <c:v>5429.8599999999988</c:v>
                </c:pt>
                <c:pt idx="8">
                  <c:v>5332.7743300000002</c:v>
                </c:pt>
                <c:pt idx="9">
                  <c:v>5321.073370000001</c:v>
                </c:pt>
                <c:pt idx="10">
                  <c:v>5984.7720000000008</c:v>
                </c:pt>
                <c:pt idx="11">
                  <c:v>7106.69146</c:v>
                </c:pt>
                <c:pt idx="12">
                  <c:v>7913.0981100000017</c:v>
                </c:pt>
                <c:pt idx="13">
                  <c:v>8971.0914699999994</c:v>
                </c:pt>
                <c:pt idx="14">
                  <c:v>9218.0400100000006</c:v>
                </c:pt>
                <c:pt idx="15">
                  <c:v>9720.1962199999962</c:v>
                </c:pt>
                <c:pt idx="16">
                  <c:v>9726.3158999999996</c:v>
                </c:pt>
                <c:pt idx="17">
                  <c:v>10011.89062</c:v>
                </c:pt>
                <c:pt idx="18">
                  <c:v>12360.789489999999</c:v>
                </c:pt>
                <c:pt idx="19">
                  <c:v>13097.295959999998</c:v>
                </c:pt>
                <c:pt idx="20">
                  <c:v>15611.576200000003</c:v>
                </c:pt>
                <c:pt idx="21">
                  <c:v>16565.521860000001</c:v>
                </c:pt>
                <c:pt idx="22">
                  <c:v>16418.091700000004</c:v>
                </c:pt>
                <c:pt idx="23">
                  <c:v>16860.435219999999</c:v>
                </c:pt>
                <c:pt idx="24">
                  <c:v>17229.69536999999</c:v>
                </c:pt>
                <c:pt idx="25">
                  <c:v>16843.352729999995</c:v>
                </c:pt>
                <c:pt idx="26">
                  <c:v>16594.625169999992</c:v>
                </c:pt>
                <c:pt idx="27">
                  <c:v>17882.123579999992</c:v>
                </c:pt>
                <c:pt idx="28">
                  <c:v>17650.9522</c:v>
                </c:pt>
                <c:pt idx="29">
                  <c:v>18020.72783</c:v>
                </c:pt>
                <c:pt idx="30">
                  <c:v>18411.995480000001</c:v>
                </c:pt>
                <c:pt idx="31">
                  <c:v>18532.76123</c:v>
                </c:pt>
                <c:pt idx="32">
                  <c:v>18111.382059999993</c:v>
                </c:pt>
                <c:pt idx="33">
                  <c:v>18051.764829999996</c:v>
                </c:pt>
                <c:pt idx="34">
                  <c:v>17983.949080000006</c:v>
                </c:pt>
                <c:pt idx="35">
                  <c:v>17852.175770000002</c:v>
                </c:pt>
                <c:pt idx="36">
                  <c:v>22049.860189999999</c:v>
                </c:pt>
                <c:pt idx="37">
                  <c:v>22731.55802</c:v>
                </c:pt>
                <c:pt idx="38">
                  <c:v>22953.977419999992</c:v>
                </c:pt>
                <c:pt idx="39">
                  <c:v>23071.894951999991</c:v>
                </c:pt>
                <c:pt idx="40">
                  <c:v>23310.479565219997</c:v>
                </c:pt>
                <c:pt idx="41">
                  <c:v>23243.172844480003</c:v>
                </c:pt>
                <c:pt idx="42">
                  <c:v>23590.237619429998</c:v>
                </c:pt>
                <c:pt idx="43">
                  <c:v>23830.496750000006</c:v>
                </c:pt>
                <c:pt idx="44">
                  <c:v>23965.665767683651</c:v>
                </c:pt>
                <c:pt idx="45">
                  <c:v>24042.265602185005</c:v>
                </c:pt>
                <c:pt idx="46">
                  <c:v>24190.608965354655</c:v>
                </c:pt>
                <c:pt idx="47">
                  <c:v>24663.622622560393</c:v>
                </c:pt>
                <c:pt idx="48">
                  <c:v>25575.819000913936</c:v>
                </c:pt>
                <c:pt idx="49">
                  <c:v>23156.534849700081</c:v>
                </c:pt>
                <c:pt idx="50">
                  <c:v>23546.941698416627</c:v>
                </c:pt>
                <c:pt idx="51">
                  <c:v>24019.874369303761</c:v>
                </c:pt>
                <c:pt idx="52">
                  <c:v>25874.24671681357</c:v>
                </c:pt>
                <c:pt idx="53">
                  <c:v>26558.730538435018</c:v>
                </c:pt>
                <c:pt idx="54">
                  <c:v>26380.899386723449</c:v>
                </c:pt>
                <c:pt idx="55">
                  <c:v>26430.484026162329</c:v>
                </c:pt>
                <c:pt idx="56">
                  <c:v>25163.353887468915</c:v>
                </c:pt>
                <c:pt idx="57">
                  <c:v>26076.220112046587</c:v>
                </c:pt>
                <c:pt idx="58">
                  <c:v>25538.388842243134</c:v>
                </c:pt>
                <c:pt idx="59">
                  <c:v>25738.763696850281</c:v>
                </c:pt>
                <c:pt idx="60">
                  <c:v>25571.074213108139</c:v>
                </c:pt>
                <c:pt idx="61">
                  <c:v>25474.874576869232</c:v>
                </c:pt>
                <c:pt idx="62">
                  <c:v>24839.190907609569</c:v>
                </c:pt>
                <c:pt idx="63">
                  <c:v>24456.174014594984</c:v>
                </c:pt>
                <c:pt idx="64">
                  <c:v>24353.356557601983</c:v>
                </c:pt>
                <c:pt idx="65">
                  <c:v>24602.547513428133</c:v>
                </c:pt>
                <c:pt idx="66">
                  <c:v>24070.716450800002</c:v>
                </c:pt>
                <c:pt idx="67">
                  <c:v>23536.430054942004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6240"/>
        <c:axId val="723386800"/>
      </c:lineChart>
      <c:lineChart>
        <c:grouping val="standard"/>
        <c:varyColors val="0"/>
        <c:ser>
          <c:idx val="0"/>
          <c:order val="0"/>
          <c:tx>
            <c:strRef>
              <c:f>'Graficos 1 y 2'!$A$7</c:f>
              <c:strCache>
                <c:ptCount val="1"/>
                <c:pt idx="0">
                  <c:v>SALDO/CUPO</c:v>
                </c:pt>
              </c:strCache>
            </c:strRef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2'!$C$3:$BR$4</c:f>
              <c:multiLvlStrCache>
                <c:ptCount val="6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  <c:pt idx="59">
                    <c:v>4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1</c:v>
                  </c:pt>
                  <c:pt idx="65">
                    <c:v>2</c:v>
                  </c:pt>
                  <c:pt idx="66">
                    <c:v>3</c:v>
                  </c:pt>
                  <c:pt idx="67">
                    <c:v>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  <c:pt idx="64">
                    <c:v>2024</c:v>
                  </c:pt>
                </c:lvl>
              </c:multiLvlStrCache>
            </c:multiLvlStrRef>
          </c:cat>
          <c:val>
            <c:numRef>
              <c:f>'Graficos 1 y 2'!$C$7:$BR$7</c:f>
              <c:numCache>
                <c:formatCode>_(* #,##0.0_);_(* \(#,##0.0\);_(* "-"??_);_(@_)</c:formatCode>
                <c:ptCount val="68"/>
                <c:pt idx="0">
                  <c:v>47.380817027222811</c:v>
                </c:pt>
                <c:pt idx="1">
                  <c:v>51.632966095937959</c:v>
                </c:pt>
                <c:pt idx="2">
                  <c:v>53.574965102297689</c:v>
                </c:pt>
                <c:pt idx="3">
                  <c:v>55.240707214842303</c:v>
                </c:pt>
                <c:pt idx="4">
                  <c:v>50.172829041129376</c:v>
                </c:pt>
                <c:pt idx="5">
                  <c:v>40.197811655843338</c:v>
                </c:pt>
                <c:pt idx="6">
                  <c:v>38.713525738238502</c:v>
                </c:pt>
                <c:pt idx="7">
                  <c:v>38.438384783401425</c:v>
                </c:pt>
                <c:pt idx="8">
                  <c:v>40.302820389551343</c:v>
                </c:pt>
                <c:pt idx="9">
                  <c:v>45.226042804968856</c:v>
                </c:pt>
                <c:pt idx="10">
                  <c:v>57.323499541837187</c:v>
                </c:pt>
                <c:pt idx="11">
                  <c:v>65.539303432767852</c:v>
                </c:pt>
                <c:pt idx="12">
                  <c:v>70.381437997866556</c:v>
                </c:pt>
                <c:pt idx="13">
                  <c:v>74.42882844666839</c:v>
                </c:pt>
                <c:pt idx="14">
                  <c:v>76.95928572998244</c:v>
                </c:pt>
                <c:pt idx="15">
                  <c:v>78.330539607152119</c:v>
                </c:pt>
                <c:pt idx="16">
                  <c:v>69.014142035012469</c:v>
                </c:pt>
                <c:pt idx="17">
                  <c:v>60.740938657997447</c:v>
                </c:pt>
                <c:pt idx="18">
                  <c:v>63.154637544110457</c:v>
                </c:pt>
                <c:pt idx="19">
                  <c:v>62.568409197038591</c:v>
                </c:pt>
                <c:pt idx="20">
                  <c:v>60.240746735105432</c:v>
                </c:pt>
                <c:pt idx="21">
                  <c:v>66.217931814675708</c:v>
                </c:pt>
                <c:pt idx="22">
                  <c:v>70.680534084238275</c:v>
                </c:pt>
                <c:pt idx="23">
                  <c:v>66.976562126965078</c:v>
                </c:pt>
                <c:pt idx="24">
                  <c:v>65.260411623864996</c:v>
                </c:pt>
                <c:pt idx="25">
                  <c:v>63.971231634950186</c:v>
                </c:pt>
                <c:pt idx="26">
                  <c:v>61.897483099342608</c:v>
                </c:pt>
                <c:pt idx="27">
                  <c:v>63.089904560429197</c:v>
                </c:pt>
                <c:pt idx="28">
                  <c:v>63.312519593135605</c:v>
                </c:pt>
                <c:pt idx="29">
                  <c:v>61.247795394954366</c:v>
                </c:pt>
                <c:pt idx="30">
                  <c:v>58.73791296411941</c:v>
                </c:pt>
                <c:pt idx="31">
                  <c:v>61.827959405485757</c:v>
                </c:pt>
                <c:pt idx="32">
                  <c:v>64.863706596668209</c:v>
                </c:pt>
                <c:pt idx="33">
                  <c:v>63.059614432169631</c:v>
                </c:pt>
                <c:pt idx="34">
                  <c:v>61.471032923987778</c:v>
                </c:pt>
                <c:pt idx="35">
                  <c:v>61.41416397223832</c:v>
                </c:pt>
                <c:pt idx="36">
                  <c:v>60.956948044939054</c:v>
                </c:pt>
                <c:pt idx="37">
                  <c:v>61.849095154983132</c:v>
                </c:pt>
                <c:pt idx="38">
                  <c:v>61.905473268519081</c:v>
                </c:pt>
                <c:pt idx="39">
                  <c:v>62.480376851752254</c:v>
                </c:pt>
                <c:pt idx="40">
                  <c:v>60.591814827198299</c:v>
                </c:pt>
                <c:pt idx="41">
                  <c:v>59.74737485686277</c:v>
                </c:pt>
                <c:pt idx="42">
                  <c:v>60.391553260586583</c:v>
                </c:pt>
                <c:pt idx="43">
                  <c:v>62.942400163798496</c:v>
                </c:pt>
                <c:pt idx="44">
                  <c:v>60.118287864060484</c:v>
                </c:pt>
                <c:pt idx="45">
                  <c:v>60.742320981441843</c:v>
                </c:pt>
                <c:pt idx="46">
                  <c:v>62.60075364422574</c:v>
                </c:pt>
                <c:pt idx="47">
                  <c:v>64.44661984091897</c:v>
                </c:pt>
                <c:pt idx="48">
                  <c:v>66.158784825133239</c:v>
                </c:pt>
                <c:pt idx="49">
                  <c:v>69.639063201486934</c:v>
                </c:pt>
                <c:pt idx="50">
                  <c:v>60.186996595361478</c:v>
                </c:pt>
                <c:pt idx="51">
                  <c:v>56.632983248844326</c:v>
                </c:pt>
                <c:pt idx="52">
                  <c:v>49.461882445579718</c:v>
                </c:pt>
                <c:pt idx="53">
                  <c:v>48.678147879984877</c:v>
                </c:pt>
                <c:pt idx="54">
                  <c:v>49.819933045120138</c:v>
                </c:pt>
                <c:pt idx="55">
                  <c:v>53.139809277070604</c:v>
                </c:pt>
                <c:pt idx="56">
                  <c:v>58.938409048653483</c:v>
                </c:pt>
                <c:pt idx="57">
                  <c:v>60.243597759088296</c:v>
                </c:pt>
                <c:pt idx="58">
                  <c:v>59.990270934904977</c:v>
                </c:pt>
                <c:pt idx="59">
                  <c:v>61.040871519529674</c:v>
                </c:pt>
                <c:pt idx="60">
                  <c:v>60.846830166463072</c:v>
                </c:pt>
                <c:pt idx="61">
                  <c:v>58.435084176937892</c:v>
                </c:pt>
                <c:pt idx="62">
                  <c:v>58.68311413339368</c:v>
                </c:pt>
                <c:pt idx="63">
                  <c:v>57.410514254642941</c:v>
                </c:pt>
                <c:pt idx="64">
                  <c:v>54.919003144868938</c:v>
                </c:pt>
                <c:pt idx="65">
                  <c:v>53.916302759184518</c:v>
                </c:pt>
                <c:pt idx="66">
                  <c:v>53.189624152938251</c:v>
                </c:pt>
                <c:pt idx="67">
                  <c:v>53.01678863741661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7360"/>
        <c:axId val="723387920"/>
      </c:lineChart>
      <c:catAx>
        <c:axId val="723386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s-CO"/>
          </a:p>
        </c:txPr>
        <c:crossAx val="723386800"/>
        <c:crosses val="autoZero"/>
        <c:auto val="1"/>
        <c:lblAlgn val="ctr"/>
        <c:lblOffset val="100"/>
        <c:noMultiLvlLbl val="0"/>
      </c:catAx>
      <c:valAx>
        <c:axId val="723386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86240"/>
        <c:crosses val="autoZero"/>
        <c:crossBetween val="between"/>
      </c:valAx>
      <c:catAx>
        <c:axId val="72338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23387920"/>
        <c:crosses val="autoZero"/>
        <c:auto val="1"/>
        <c:lblAlgn val="ctr"/>
        <c:lblOffset val="100"/>
        <c:noMultiLvlLbl val="0"/>
      </c:catAx>
      <c:valAx>
        <c:axId val="72338792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.0_);_(* \(#,##0.0\);_(* &quot;-&quot;??_);_(@_)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23387360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4392741172485"/>
          <c:y val="0.94807789577988999"/>
          <c:w val="0.34382943511371838"/>
          <c:h val="4.961018761543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2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Saldo con entidades financieras del exterior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29891931044028658"/>
          <c:y val="2.19026501274717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0429479294793"/>
          <c:y val="0.1305929237947123"/>
          <c:w val="0.83790013837638366"/>
          <c:h val="0.72453970906442133"/>
        </c:manualLayout>
      </c:layout>
      <c:lineChart>
        <c:grouping val="standard"/>
        <c:varyColors val="0"/>
        <c:ser>
          <c:idx val="1"/>
          <c:order val="0"/>
          <c:tx>
            <c:strRef>
              <c:f>'Graficos 1 y 2'!$B$6</c:f>
              <c:strCache>
                <c:ptCount val="1"/>
                <c:pt idx="0">
                  <c:v>TOTAL BANCOS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2'!$C$3:$BR$4</c:f>
              <c:multiLvlStrCache>
                <c:ptCount val="6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  <c:pt idx="59">
                    <c:v>4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1</c:v>
                  </c:pt>
                  <c:pt idx="65">
                    <c:v>2</c:v>
                  </c:pt>
                  <c:pt idx="66">
                    <c:v>3</c:v>
                  </c:pt>
                  <c:pt idx="67">
                    <c:v>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  <c:pt idx="64">
                    <c:v>2024</c:v>
                  </c:pt>
                </c:lvl>
              </c:multiLvlStrCache>
            </c:multiLvlStrRef>
          </c:cat>
          <c:val>
            <c:numRef>
              <c:f>'Graficos 1 y 2'!$C$6:$BR$6</c:f>
              <c:numCache>
                <c:formatCode>_(* #,##0_);_(* \(#,##0\);_(* "-"??_);_(@_)</c:formatCode>
                <c:ptCount val="68"/>
                <c:pt idx="0">
                  <c:v>3388.8017199999995</c:v>
                </c:pt>
                <c:pt idx="1">
                  <c:v>3755.7413000000001</c:v>
                </c:pt>
                <c:pt idx="2">
                  <c:v>4022.4394199999988</c:v>
                </c:pt>
                <c:pt idx="3">
                  <c:v>3764.4433500000005</c:v>
                </c:pt>
                <c:pt idx="4">
                  <c:v>3177.3510400000005</c:v>
                </c:pt>
                <c:pt idx="5">
                  <c:v>2302.8358199999998</c:v>
                </c:pt>
                <c:pt idx="6">
                  <c:v>2193.9943199999998</c:v>
                </c:pt>
                <c:pt idx="7">
                  <c:v>2489.6764800000001</c:v>
                </c:pt>
                <c:pt idx="8">
                  <c:v>2557.2274600000001</c:v>
                </c:pt>
                <c:pt idx="9">
                  <c:v>2855.7769999999996</c:v>
                </c:pt>
                <c:pt idx="10">
                  <c:v>4064.9981500000004</c:v>
                </c:pt>
                <c:pt idx="11">
                  <c:v>6467.4932199999994</c:v>
                </c:pt>
                <c:pt idx="12">
                  <c:v>7609.5181300000022</c:v>
                </c:pt>
                <c:pt idx="13">
                  <c:v>8778.8241600000019</c:v>
                </c:pt>
                <c:pt idx="14">
                  <c:v>9172.7983600000025</c:v>
                </c:pt>
                <c:pt idx="15">
                  <c:v>9801.7907599999999</c:v>
                </c:pt>
                <c:pt idx="16">
                  <c:v>8733.0488300000015</c:v>
                </c:pt>
                <c:pt idx="17">
                  <c:v>7886.1731400000008</c:v>
                </c:pt>
                <c:pt idx="18">
                  <c:v>9623.9743699999999</c:v>
                </c:pt>
                <c:pt idx="19">
                  <c:v>10106.216800000002</c:v>
                </c:pt>
                <c:pt idx="20">
                  <c:v>11291.454439999998</c:v>
                </c:pt>
                <c:pt idx="21">
                  <c:v>12984.444030000001</c:v>
                </c:pt>
                <c:pt idx="22">
                  <c:v>13599.961000000001</c:v>
                </c:pt>
                <c:pt idx="23">
                  <c:v>13476.719640000001</c:v>
                </c:pt>
                <c:pt idx="24">
                  <c:v>13614.380440000003</c:v>
                </c:pt>
                <c:pt idx="25">
                  <c:v>13014.039060000001</c:v>
                </c:pt>
                <c:pt idx="26">
                  <c:v>12484.480299999999</c:v>
                </c:pt>
                <c:pt idx="27">
                  <c:v>13798.324840000001</c:v>
                </c:pt>
                <c:pt idx="28">
                  <c:v>13456.485970000002</c:v>
                </c:pt>
                <c:pt idx="29">
                  <c:v>13479.569289999999</c:v>
                </c:pt>
                <c:pt idx="30">
                  <c:v>13312.986750000002</c:v>
                </c:pt>
                <c:pt idx="31">
                  <c:v>14523.494840000003</c:v>
                </c:pt>
                <c:pt idx="32">
                  <c:v>14558.428689999999</c:v>
                </c:pt>
                <c:pt idx="33">
                  <c:v>14825.578069999998</c:v>
                </c:pt>
                <c:pt idx="34">
                  <c:v>14571.989159999999</c:v>
                </c:pt>
                <c:pt idx="35">
                  <c:v>14596.848120000001</c:v>
                </c:pt>
                <c:pt idx="36">
                  <c:v>14202.4105</c:v>
                </c:pt>
                <c:pt idx="37">
                  <c:v>14768.79451</c:v>
                </c:pt>
                <c:pt idx="38">
                  <c:v>14942.8670602</c:v>
                </c:pt>
                <c:pt idx="39">
                  <c:v>15239.123097169999</c:v>
                </c:pt>
                <c:pt idx="40">
                  <c:v>15018.152728069999</c:v>
                </c:pt>
                <c:pt idx="41">
                  <c:v>14731.23986944</c:v>
                </c:pt>
                <c:pt idx="42">
                  <c:v>15049.509946817001</c:v>
                </c:pt>
                <c:pt idx="43">
                  <c:v>15918.760785326</c:v>
                </c:pt>
                <c:pt idx="44">
                  <c:v>15359.348909964658</c:v>
                </c:pt>
                <c:pt idx="45">
                  <c:v>15466.937013429999</c:v>
                </c:pt>
                <c:pt idx="46">
                  <c:v>16011.96047082965</c:v>
                </c:pt>
                <c:pt idx="47">
                  <c:v>16840.481942180388</c:v>
                </c:pt>
                <c:pt idx="48">
                  <c:v>17802.180720720193</c:v>
                </c:pt>
                <c:pt idx="49">
                  <c:v>16851.358355116987</c:v>
                </c:pt>
                <c:pt idx="50">
                  <c:v>14976.104878547765</c:v>
                </c:pt>
                <c:pt idx="51">
                  <c:v>14221.52812008125</c:v>
                </c:pt>
                <c:pt idx="52">
                  <c:v>13388.178005069598</c:v>
                </c:pt>
                <c:pt idx="53">
                  <c:v>13635.921875066102</c:v>
                </c:pt>
                <c:pt idx="54">
                  <c:v>13912.287936006131</c:v>
                </c:pt>
                <c:pt idx="55">
                  <c:v>14830.054303229274</c:v>
                </c:pt>
                <c:pt idx="56">
                  <c:v>15562.269622136677</c:v>
                </c:pt>
                <c:pt idx="57">
                  <c:v>16436.19345257583</c:v>
                </c:pt>
                <c:pt idx="58">
                  <c:v>16108.465291511198</c:v>
                </c:pt>
                <c:pt idx="59">
                  <c:v>16536.568051809725</c:v>
                </c:pt>
                <c:pt idx="60">
                  <c:v>16345.212969100143</c:v>
                </c:pt>
                <c:pt idx="61">
                  <c:v>15625.526555312885</c:v>
                </c:pt>
                <c:pt idx="62">
                  <c:v>15345.830343614069</c:v>
                </c:pt>
                <c:pt idx="63">
                  <c:v>14724.273997819337</c:v>
                </c:pt>
                <c:pt idx="64">
                  <c:v>13847.213317160578</c:v>
                </c:pt>
                <c:pt idx="65">
                  <c:v>13621.409261712135</c:v>
                </c:pt>
                <c:pt idx="66">
                  <c:v>13105.404582089999</c:v>
                </c:pt>
                <c:pt idx="67">
                  <c:v>12805.380209922003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F-4B12-AC57-3490A5E55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390720"/>
        <c:axId val="723391280"/>
      </c:lineChart>
      <c:catAx>
        <c:axId val="72339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s-CO" sz="1050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s-CO"/>
          </a:p>
        </c:txPr>
        <c:crossAx val="723391280"/>
        <c:crosses val="autoZero"/>
        <c:auto val="1"/>
        <c:lblAlgn val="ctr"/>
        <c:lblOffset val="100"/>
        <c:noMultiLvlLbl val="0"/>
      </c:catAx>
      <c:valAx>
        <c:axId val="7233912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90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3'!$B$3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3'!$A$4:$A$39</c:f>
              <c:numCache>
                <c:formatCode>mmm\-yy</c:formatCode>
                <c:ptCount val="36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  <c:pt idx="34">
                  <c:v>45536</c:v>
                </c:pt>
                <c:pt idx="35">
                  <c:v>45627</c:v>
                </c:pt>
              </c:numCache>
            </c:numRef>
          </c:cat>
          <c:val>
            <c:numRef>
              <c:f>'Gráfico 3'!$B$4:$B$39</c:f>
              <c:numCache>
                <c:formatCode>@</c:formatCode>
                <c:ptCount val="36"/>
                <c:pt idx="0" formatCode="General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 formatCode="General">
                  <c:v>3</c:v>
                </c:pt>
                <c:pt idx="9" formatCode="General">
                  <c:v>3</c:v>
                </c:pt>
                <c:pt idx="10" formatCode="General">
                  <c:v>4</c:v>
                </c:pt>
                <c:pt idx="11" formatCode="General">
                  <c:v>3</c:v>
                </c:pt>
                <c:pt idx="12" formatCode="General">
                  <c:v>3</c:v>
                </c:pt>
                <c:pt idx="13" formatCode="General">
                  <c:v>4</c:v>
                </c:pt>
                <c:pt idx="14" formatCode="General">
                  <c:v>5</c:v>
                </c:pt>
                <c:pt idx="15" formatCode="General">
                  <c:v>5</c:v>
                </c:pt>
                <c:pt idx="16" formatCode="General">
                  <c:v>0</c:v>
                </c:pt>
                <c:pt idx="17" formatCode="General">
                  <c:v>1</c:v>
                </c:pt>
                <c:pt idx="18" formatCode="General">
                  <c:v>1</c:v>
                </c:pt>
                <c:pt idx="19" formatCode="General">
                  <c:v>1</c:v>
                </c:pt>
                <c:pt idx="20" formatCode="General">
                  <c:v>4</c:v>
                </c:pt>
                <c:pt idx="21" formatCode="General">
                  <c:v>1</c:v>
                </c:pt>
                <c:pt idx="22" formatCode="General">
                  <c:v>1</c:v>
                </c:pt>
                <c:pt idx="23" formatCode="General">
                  <c:v>3</c:v>
                </c:pt>
                <c:pt idx="24" formatCode="General">
                  <c:v>1</c:v>
                </c:pt>
                <c:pt idx="25" formatCode="General">
                  <c:v>1</c:v>
                </c:pt>
                <c:pt idx="26" formatCode="General">
                  <c:v>1</c:v>
                </c:pt>
                <c:pt idx="27" formatCode="General">
                  <c:v>1</c:v>
                </c:pt>
                <c:pt idx="28" formatCode="General">
                  <c:v>0</c:v>
                </c:pt>
                <c:pt idx="29" formatCode="General">
                  <c:v>1</c:v>
                </c:pt>
                <c:pt idx="30">
                  <c:v>1</c:v>
                </c:pt>
                <c:pt idx="31">
                  <c:v>3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3'!$C$3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3'!$A$4:$A$39</c:f>
              <c:numCache>
                <c:formatCode>mmm\-yy</c:formatCode>
                <c:ptCount val="36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  <c:pt idx="34">
                  <c:v>45536</c:v>
                </c:pt>
                <c:pt idx="35">
                  <c:v>45627</c:v>
                </c:pt>
              </c:numCache>
            </c:numRef>
          </c:cat>
          <c:val>
            <c:numRef>
              <c:f>'Gráfico 3'!$C$4:$C$39</c:f>
              <c:numCache>
                <c:formatCode>General</c:formatCode>
                <c:ptCount val="36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4</c:v>
                </c:pt>
                <c:pt idx="18">
                  <c:v>4</c:v>
                </c:pt>
                <c:pt idx="19">
                  <c:v>7</c:v>
                </c:pt>
                <c:pt idx="20">
                  <c:v>4</c:v>
                </c:pt>
                <c:pt idx="21">
                  <c:v>7</c:v>
                </c:pt>
                <c:pt idx="22">
                  <c:v>7</c:v>
                </c:pt>
                <c:pt idx="23">
                  <c:v>5</c:v>
                </c:pt>
                <c:pt idx="24">
                  <c:v>7</c:v>
                </c:pt>
                <c:pt idx="25">
                  <c:v>6</c:v>
                </c:pt>
                <c:pt idx="26">
                  <c:v>2</c:v>
                </c:pt>
                <c:pt idx="27">
                  <c:v>4</c:v>
                </c:pt>
                <c:pt idx="28">
                  <c:v>7</c:v>
                </c:pt>
                <c:pt idx="29">
                  <c:v>4</c:v>
                </c:pt>
                <c:pt idx="30">
                  <c:v>7</c:v>
                </c:pt>
                <c:pt idx="31">
                  <c:v>5</c:v>
                </c:pt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3'!$D$3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3'!$A$4:$A$39</c:f>
              <c:numCache>
                <c:formatCode>mmm\-yy</c:formatCode>
                <c:ptCount val="36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  <c:pt idx="34">
                  <c:v>45536</c:v>
                </c:pt>
                <c:pt idx="35">
                  <c:v>45627</c:v>
                </c:pt>
              </c:numCache>
            </c:numRef>
          </c:cat>
          <c:val>
            <c:numRef>
              <c:f>'Gráfico 3'!$D$4:$D$39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</c:v>
                </c:pt>
                <c:pt idx="17">
                  <c:v>3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5</c:v>
                </c:pt>
                <c:pt idx="27">
                  <c:v>3</c:v>
                </c:pt>
                <c:pt idx="28">
                  <c:v>1</c:v>
                </c:pt>
                <c:pt idx="29">
                  <c:v>3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3'!$E$3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3'!$A$4:$A$39</c:f>
              <c:numCache>
                <c:formatCode>mmm\-yy</c:formatCode>
                <c:ptCount val="36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  <c:pt idx="34">
                  <c:v>45536</c:v>
                </c:pt>
                <c:pt idx="35">
                  <c:v>45627</c:v>
                </c:pt>
              </c:numCache>
            </c:numRef>
          </c:cat>
          <c:val>
            <c:numRef>
              <c:f>'Gráfico 3'!$E$4:$E$39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425925925925981E-3"/>
          <c:y val="0.9304085917702426"/>
          <c:w val="0.9705555555555555"/>
          <c:h val="6.959140822975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3'!$F$3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3'!$A$4:$A$39</c:f>
              <c:numCache>
                <c:formatCode>mmm\-yy</c:formatCode>
                <c:ptCount val="36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  <c:pt idx="34">
                  <c:v>45536</c:v>
                </c:pt>
                <c:pt idx="35">
                  <c:v>45627</c:v>
                </c:pt>
              </c:numCache>
            </c:numRef>
          </c:cat>
          <c:val>
            <c:numRef>
              <c:f>'Gráfico 3'!$F$4:$F$39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3</c:v>
                </c:pt>
                <c:pt idx="32">
                  <c:v>1</c:v>
                </c:pt>
                <c:pt idx="33">
                  <c:v>2</c:v>
                </c:pt>
                <c:pt idx="34">
                  <c:v>1</c:v>
                </c:pt>
                <c:pt idx="3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3'!$G$3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3'!$A$4:$A$39</c:f>
              <c:numCache>
                <c:formatCode>mmm\-yy</c:formatCode>
                <c:ptCount val="36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  <c:pt idx="34">
                  <c:v>45536</c:v>
                </c:pt>
                <c:pt idx="35">
                  <c:v>45627</c:v>
                </c:pt>
              </c:numCache>
            </c:numRef>
          </c:cat>
          <c:val>
            <c:numRef>
              <c:f>'Gráfico 3'!$G$4:$G$39</c:f>
              <c:numCache>
                <c:formatCode>General</c:formatCode>
                <c:ptCount val="36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6</c:v>
                </c:pt>
                <c:pt idx="11">
                  <c:v>5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5</c:v>
                </c:pt>
                <c:pt idx="16">
                  <c:v>0</c:v>
                </c:pt>
                <c:pt idx="17">
                  <c:v>4</c:v>
                </c:pt>
                <c:pt idx="18">
                  <c:v>4</c:v>
                </c:pt>
                <c:pt idx="19">
                  <c:v>6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7</c:v>
                </c:pt>
                <c:pt idx="24">
                  <c:v>6</c:v>
                </c:pt>
                <c:pt idx="25">
                  <c:v>5</c:v>
                </c:pt>
                <c:pt idx="26">
                  <c:v>2</c:v>
                </c:pt>
                <c:pt idx="27">
                  <c:v>4</c:v>
                </c:pt>
                <c:pt idx="28">
                  <c:v>7</c:v>
                </c:pt>
                <c:pt idx="29">
                  <c:v>6</c:v>
                </c:pt>
                <c:pt idx="30">
                  <c:v>6</c:v>
                </c:pt>
                <c:pt idx="31">
                  <c:v>5</c:v>
                </c:pt>
                <c:pt idx="32">
                  <c:v>7</c:v>
                </c:pt>
                <c:pt idx="33">
                  <c:v>5</c:v>
                </c:pt>
                <c:pt idx="34">
                  <c:v>5</c:v>
                </c:pt>
                <c:pt idx="3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3'!$H$3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3'!$A$4:$A$39</c:f>
              <c:numCache>
                <c:formatCode>mmm\-yy</c:formatCode>
                <c:ptCount val="36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  <c:pt idx="34">
                  <c:v>45536</c:v>
                </c:pt>
                <c:pt idx="35">
                  <c:v>45627</c:v>
                </c:pt>
              </c:numCache>
            </c:numRef>
          </c:cat>
          <c:val>
            <c:numRef>
              <c:f>'Gráfico 3'!$H$4:$H$39</c:f>
              <c:numCache>
                <c:formatCode>General</c:formatCode>
                <c:ptCount val="36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6</c:v>
                </c:pt>
                <c:pt idx="17">
                  <c:v>3</c:v>
                </c:pt>
                <c:pt idx="18">
                  <c:v>4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6</c:v>
                </c:pt>
                <c:pt idx="27">
                  <c:v>3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2</c:v>
                </c:pt>
                <c:pt idx="3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3'!$I$3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3'!$A$4:$A$39</c:f>
              <c:numCache>
                <c:formatCode>mmm\-yy</c:formatCode>
                <c:ptCount val="36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  <c:pt idx="34">
                  <c:v>45536</c:v>
                </c:pt>
                <c:pt idx="35">
                  <c:v>45627</c:v>
                </c:pt>
              </c:numCache>
            </c:numRef>
          </c:cat>
          <c:val>
            <c:numRef>
              <c:f>'Gráfico 3'!$I$4:$I$39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423552"/>
        <c:axId val="293424112"/>
      </c:barChart>
      <c:catAx>
        <c:axId val="2934235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4112"/>
        <c:crosses val="autoZero"/>
        <c:auto val="0"/>
        <c:lblAlgn val="ctr"/>
        <c:lblOffset val="100"/>
        <c:noMultiLvlLbl val="0"/>
      </c:catAx>
      <c:valAx>
        <c:axId val="29342411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148148148148106E-5"/>
          <c:y val="0.93222423316488423"/>
          <c:w val="0.99995370370370396"/>
          <c:h val="6.77757668351157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1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A10B-486D-A945-82B43AB2D2E0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A10B-486D-A945-82B43AB2D2E0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A10B-486D-A945-82B43AB2D2E0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A10B-486D-A945-82B43AB2D2E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A10B-486D-A945-82B43AB2D2E0}"/>
              </c:ext>
            </c:extLst>
          </c:dPt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0B-486D-A945-82B43AB2D2E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0B-486D-A945-82B43AB2D2E0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'Grafico 4'!$A$6:$A$12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'Grafico 4'!$E$6:$E$12</c:f>
              <c:numCache>
                <c:formatCode>0.0%</c:formatCode>
                <c:ptCount val="7"/>
                <c:pt idx="0">
                  <c:v>0.41666666666666669</c:v>
                </c:pt>
                <c:pt idx="1">
                  <c:v>8.3333333333333329E-2</c:v>
                </c:pt>
                <c:pt idx="2">
                  <c:v>8.3333333333333329E-2</c:v>
                </c:pt>
                <c:pt idx="3">
                  <c:v>8.3333333333333329E-2</c:v>
                </c:pt>
                <c:pt idx="4">
                  <c:v>0</c:v>
                </c:pt>
                <c:pt idx="5">
                  <c:v>0</c:v>
                </c:pt>
                <c:pt idx="6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10B-486D-A945-82B43AB2D2E0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C-A10B-486D-A945-82B43AB2D2E0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E-A10B-486D-A945-82B43AB2D2E0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A10B-486D-A945-82B43AB2D2E0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12-A10B-486D-A945-82B43AB2D2E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4-A10B-486D-A945-82B43AB2D2E0}"/>
              </c:ext>
            </c:extLst>
          </c:dPt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0B-486D-A945-82B43AB2D2E0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'Grafico 4'!$A$6:$A$12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'Grafico 4'!$G$6:$G$12</c:f>
              <c:numCache>
                <c:formatCode>0.0%</c:formatCode>
                <c:ptCount val="7"/>
                <c:pt idx="0">
                  <c:v>0.38461538461538464</c:v>
                </c:pt>
                <c:pt idx="1">
                  <c:v>0</c:v>
                </c:pt>
                <c:pt idx="2">
                  <c:v>7.6923076923076927E-2</c:v>
                </c:pt>
                <c:pt idx="3">
                  <c:v>0.30769230769230771</c:v>
                </c:pt>
                <c:pt idx="4">
                  <c:v>7.6923076923076927E-2</c:v>
                </c:pt>
                <c:pt idx="5">
                  <c:v>0</c:v>
                </c:pt>
                <c:pt idx="6">
                  <c:v>0.15384615384615385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10B-486D-A945-82B43AB2D2E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4"/>
        <c:delete val="1"/>
      </c:legendEntry>
      <c:legendEntry>
        <c:idx val="5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1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5337-4F51-9654-A726C54F2A29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5337-4F51-9654-A726C54F2A29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5337-4F51-9654-A726C54F2A29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5337-4F51-9654-A726C54F2A2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5337-4F51-9654-A726C54F2A29}"/>
              </c:ext>
            </c:extLst>
          </c:dPt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37-4F51-9654-A726C54F2A2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37-4F51-9654-A726C54F2A29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'Grafico 4'!$A$42:$A$48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</c:v>
                </c:pt>
              </c:strCache>
            </c:strRef>
          </c:cat>
          <c:val>
            <c:numRef>
              <c:f>'Grafico 4'!$G$42:$G$48</c:f>
              <c:numCache>
                <c:formatCode>0.0%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337-4F51-9654-A726C54F2A29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D-5337-4F51-9654-A726C54F2A29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F-5337-4F51-9654-A726C54F2A29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5337-4F51-9654-A726C54F2A29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13-5337-4F51-9654-A726C54F2A2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5-5337-4F51-9654-A726C54F2A29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'Grafico 4'!$A$42:$A$48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</c:v>
                </c:pt>
              </c:strCache>
            </c:strRef>
          </c:cat>
          <c:val>
            <c:numRef>
              <c:f>'Grafico 4'!$G$6:$G$12</c:f>
              <c:numCache>
                <c:formatCode>0.0%</c:formatCode>
                <c:ptCount val="7"/>
                <c:pt idx="0">
                  <c:v>0.38461538461538464</c:v>
                </c:pt>
                <c:pt idx="1">
                  <c:v>0</c:v>
                </c:pt>
                <c:pt idx="2">
                  <c:v>7.6923076923076927E-2</c:v>
                </c:pt>
                <c:pt idx="3">
                  <c:v>0.30769230769230771</c:v>
                </c:pt>
                <c:pt idx="4">
                  <c:v>7.6923076923076927E-2</c:v>
                </c:pt>
                <c:pt idx="5">
                  <c:v>0</c:v>
                </c:pt>
                <c:pt idx="6">
                  <c:v>0.15384615384615385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337-4F51-9654-A726C54F2A2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1264115481523156"/>
          <c:w val="0.90261570428696414"/>
          <c:h val="0.6564136583953599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'Grafico 5'!$B$3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'Grafico 5'!$A$4:$A$44</c:f>
              <c:numCache>
                <c:formatCode>mmm\-yy</c:formatCode>
                <c:ptCount val="41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  <c:pt idx="38">
                  <c:v>45536</c:v>
                </c:pt>
                <c:pt idx="39">
                  <c:v>45627</c:v>
                </c:pt>
                <c:pt idx="40">
                  <c:v>45717</c:v>
                </c:pt>
              </c:numCache>
            </c:numRef>
          </c:cat>
          <c:val>
            <c:numRef>
              <c:f>'Grafico 5'!$B$4:$B$44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2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  <c:pt idx="36">
                  <c:v>1</c:v>
                </c:pt>
                <c:pt idx="37">
                  <c:v>0</c:v>
                </c:pt>
                <c:pt idx="38">
                  <c:v>2</c:v>
                </c:pt>
                <c:pt idx="39">
                  <c:v>3</c:v>
                </c:pt>
                <c:pt idx="4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0-414D-AE91-27EAAAEFD456}"/>
            </c:ext>
          </c:extLst>
        </c:ser>
        <c:ser>
          <c:idx val="1"/>
          <c:order val="1"/>
          <c:tx>
            <c:strRef>
              <c:f>'Grafico 5'!$C$3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'Grafico 5'!$A$4:$A$44</c:f>
              <c:numCache>
                <c:formatCode>mmm\-yy</c:formatCode>
                <c:ptCount val="41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  <c:pt idx="38">
                  <c:v>45536</c:v>
                </c:pt>
                <c:pt idx="39">
                  <c:v>45627</c:v>
                </c:pt>
                <c:pt idx="40">
                  <c:v>45717</c:v>
                </c:pt>
              </c:numCache>
            </c:numRef>
          </c:cat>
          <c:val>
            <c:numRef>
              <c:f>'Grafico 5'!$C$4:$C$44</c:f>
              <c:numCache>
                <c:formatCode>General</c:formatCode>
                <c:ptCount val="41"/>
                <c:pt idx="0">
                  <c:v>3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6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4</c:v>
                </c:pt>
                <c:pt idx="17">
                  <c:v>3</c:v>
                </c:pt>
                <c:pt idx="18">
                  <c:v>7</c:v>
                </c:pt>
                <c:pt idx="19">
                  <c:v>6</c:v>
                </c:pt>
                <c:pt idx="20">
                  <c:v>5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3</c:v>
                </c:pt>
                <c:pt idx="26">
                  <c:v>5</c:v>
                </c:pt>
                <c:pt idx="27">
                  <c:v>6</c:v>
                </c:pt>
                <c:pt idx="28">
                  <c:v>4</c:v>
                </c:pt>
                <c:pt idx="29">
                  <c:v>4</c:v>
                </c:pt>
                <c:pt idx="30">
                  <c:v>7</c:v>
                </c:pt>
                <c:pt idx="31">
                  <c:v>6</c:v>
                </c:pt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4</c:v>
                </c:pt>
                <c:pt idx="36">
                  <c:v>5</c:v>
                </c:pt>
                <c:pt idx="37">
                  <c:v>8</c:v>
                </c:pt>
                <c:pt idx="38">
                  <c:v>6</c:v>
                </c:pt>
                <c:pt idx="39">
                  <c:v>4</c:v>
                </c:pt>
                <c:pt idx="4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70-414D-AE91-27EAAAEFD456}"/>
            </c:ext>
          </c:extLst>
        </c:ser>
        <c:ser>
          <c:idx val="2"/>
          <c:order val="2"/>
          <c:tx>
            <c:strRef>
              <c:f>'Grafico 5'!$D$3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'Grafico 5'!$A$4:$A$44</c:f>
              <c:numCache>
                <c:formatCode>mmm\-yy</c:formatCode>
                <c:ptCount val="41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  <c:pt idx="38">
                  <c:v>45536</c:v>
                </c:pt>
                <c:pt idx="39">
                  <c:v>45627</c:v>
                </c:pt>
                <c:pt idx="40">
                  <c:v>45717</c:v>
                </c:pt>
              </c:numCache>
            </c:numRef>
          </c:cat>
          <c:val>
            <c:numRef>
              <c:f>'Grafico 5'!$D$4:$D$44</c:f>
              <c:numCache>
                <c:formatCode>General</c:formatCode>
                <c:ptCount val="41"/>
                <c:pt idx="0">
                  <c:v>4</c:v>
                </c:pt>
                <c:pt idx="1">
                  <c:v>6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5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5</c:v>
                </c:pt>
                <c:pt idx="22">
                  <c:v>6</c:v>
                </c:pt>
                <c:pt idx="23">
                  <c:v>6</c:v>
                </c:pt>
                <c:pt idx="24">
                  <c:v>4</c:v>
                </c:pt>
                <c:pt idx="25">
                  <c:v>4</c:v>
                </c:pt>
                <c:pt idx="26">
                  <c:v>3</c:v>
                </c:pt>
                <c:pt idx="27">
                  <c:v>2</c:v>
                </c:pt>
                <c:pt idx="28">
                  <c:v>4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  <c:pt idx="32">
                  <c:v>2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  <c:pt idx="36">
                  <c:v>2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70-414D-AE91-27EAAAEFD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93665632"/>
        <c:axId val="293666192"/>
      </c:barChart>
      <c:catAx>
        <c:axId val="293665632"/>
        <c:scaling>
          <c:orientation val="minMax"/>
          <c:min val="1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tickLblSkip val="1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1.1801714240449224E-2"/>
              <c:y val="3.5418814753418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2582253400854649"/>
          <c:y val="0.88564232628816131"/>
          <c:w val="0.33106133091769419"/>
          <c:h val="6.5001022240640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872778</xdr:colOff>
      <xdr:row>8</xdr:row>
      <xdr:rowOff>0</xdr:rowOff>
    </xdr:from>
    <xdr:to>
      <xdr:col>10</xdr:col>
      <xdr:colOff>520273</xdr:colOff>
      <xdr:row>36</xdr:row>
      <xdr:rowOff>30337</xdr:rowOff>
    </xdr:to>
    <xdr:graphicFrame macro="">
      <xdr:nvGraphicFramePr>
        <xdr:cNvPr id="2" name="16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355145</xdr:colOff>
      <xdr:row>8</xdr:row>
      <xdr:rowOff>118863</xdr:rowOff>
    </xdr:from>
    <xdr:to>
      <xdr:col>22</xdr:col>
      <xdr:colOff>157583</xdr:colOff>
      <xdr:row>37</xdr:row>
      <xdr:rowOff>51277</xdr:rowOff>
    </xdr:to>
    <xdr:graphicFrame macro="">
      <xdr:nvGraphicFramePr>
        <xdr:cNvPr id="3" name="17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16</xdr:col>
      <xdr:colOff>167100</xdr:colOff>
      <xdr:row>18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2</xdr:row>
      <xdr:rowOff>0</xdr:rowOff>
    </xdr:from>
    <xdr:to>
      <xdr:col>21</xdr:col>
      <xdr:colOff>510000</xdr:colOff>
      <xdr:row>18</xdr:row>
      <xdr:rowOff>133350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73025</xdr:rowOff>
    </xdr:from>
    <xdr:to>
      <xdr:col>3</xdr:col>
      <xdr:colOff>746614</xdr:colOff>
      <xdr:row>31</xdr:row>
      <xdr:rowOff>92075</xdr:rowOff>
    </xdr:to>
    <xdr:graphicFrame macro="">
      <xdr:nvGraphicFramePr>
        <xdr:cNvPr id="2" name="7 Gráfico">
          <a:extLst>
            <a:ext uri="{FF2B5EF4-FFF2-40B4-BE49-F238E27FC236}">
              <a16:creationId xmlns:a16="http://schemas.microsoft.com/office/drawing/2014/main" id="{BA95FD8D-F2AC-493E-9491-7CE4376A9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53</xdr:row>
      <xdr:rowOff>73025</xdr:rowOff>
    </xdr:from>
    <xdr:to>
      <xdr:col>6</xdr:col>
      <xdr:colOff>746614</xdr:colOff>
      <xdr:row>68</xdr:row>
      <xdr:rowOff>92075</xdr:rowOff>
    </xdr:to>
    <xdr:graphicFrame macro="">
      <xdr:nvGraphicFramePr>
        <xdr:cNvPr id="3" name="7 Gráfico">
          <a:extLst>
            <a:ext uri="{FF2B5EF4-FFF2-40B4-BE49-F238E27FC236}">
              <a16:creationId xmlns:a16="http://schemas.microsoft.com/office/drawing/2014/main" id="{F52BC0D4-374A-47AC-B986-B7B812905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78441</xdr:colOff>
      <xdr:row>0</xdr:row>
      <xdr:rowOff>156883</xdr:rowOff>
    </xdr:from>
    <xdr:to>
      <xdr:col>18</xdr:col>
      <xdr:colOff>250371</xdr:colOff>
      <xdr:row>26</xdr:row>
      <xdr:rowOff>10885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7C0A169-9FBD-40E1-85AE-8627A161A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Encuesta%20Endeudamiento%20Externo%20y%20Cupos\Encuesta%20Endeudamiento%20Externo%20y%20Cupos\2025\Encuesta%20Marzo\Gr&#225;ficos_Diagramar_mar-25.xlsx" TargetMode="External"/><Relationship Id="rId1" Type="http://schemas.openxmlformats.org/officeDocument/2006/relationships/externalLinkPath" Target="Gr&#225;ficos_Diagramar_mar-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1"/>
      <sheetName val="G2"/>
      <sheetName val="G3"/>
      <sheetName val="C1"/>
      <sheetName val="G4"/>
      <sheetName val="G5"/>
    </sheetNames>
    <sheetDataSet>
      <sheetData sheetId="0"/>
      <sheetData sheetId="1"/>
      <sheetData sheetId="2"/>
      <sheetData sheetId="3"/>
      <sheetData sheetId="4">
        <row r="6">
          <cell r="A6" t="str">
            <v>Estados Unidos</v>
          </cell>
          <cell r="E6">
            <v>0.41666666666666669</v>
          </cell>
          <cell r="G6">
            <v>0.38461538461538464</v>
          </cell>
        </row>
        <row r="7">
          <cell r="A7" t="str">
            <v>Panamá</v>
          </cell>
          <cell r="E7">
            <v>8.3333333333333329E-2</v>
          </cell>
          <cell r="G7">
            <v>0</v>
          </cell>
        </row>
        <row r="8">
          <cell r="A8" t="str">
            <v>El Caribe (Bahamas, Islas Caimán, entre otros)</v>
          </cell>
          <cell r="E8">
            <v>8.3333333333333329E-2</v>
          </cell>
          <cell r="G8">
            <v>7.6923076923076927E-2</v>
          </cell>
        </row>
        <row r="9">
          <cell r="A9" t="str">
            <v>Europa</v>
          </cell>
          <cell r="E9">
            <v>8.3333333333333329E-2</v>
          </cell>
          <cell r="G9">
            <v>0.30769230769230771</v>
          </cell>
        </row>
        <row r="10">
          <cell r="A10" t="str">
            <v>Canadá</v>
          </cell>
          <cell r="E10">
            <v>0</v>
          </cell>
          <cell r="G10">
            <v>7.6923076923076927E-2</v>
          </cell>
        </row>
        <row r="11">
          <cell r="A11" t="str">
            <v>Asia</v>
          </cell>
          <cell r="E11">
            <v>0</v>
          </cell>
          <cell r="G11">
            <v>0</v>
          </cell>
        </row>
        <row r="12">
          <cell r="A12" t="str">
            <v>Otras</v>
          </cell>
          <cell r="E12">
            <v>0.33333333333333331</v>
          </cell>
          <cell r="G12">
            <v>0.15384615384615385</v>
          </cell>
        </row>
        <row r="42">
          <cell r="A42" t="str">
            <v>Estados Unidos</v>
          </cell>
          <cell r="G42">
            <v>0</v>
          </cell>
        </row>
        <row r="43">
          <cell r="A43" t="str">
            <v>Panamá</v>
          </cell>
          <cell r="G43">
            <v>0</v>
          </cell>
        </row>
        <row r="44">
          <cell r="A44" t="str">
            <v>El Caribe (Bahamas, Islas Caimán, entre otros)</v>
          </cell>
          <cell r="G44">
            <v>1</v>
          </cell>
        </row>
        <row r="45">
          <cell r="A45" t="str">
            <v>Europa</v>
          </cell>
          <cell r="G45">
            <v>0</v>
          </cell>
        </row>
        <row r="46">
          <cell r="A46" t="str">
            <v>Canadá</v>
          </cell>
          <cell r="G46">
            <v>0</v>
          </cell>
        </row>
        <row r="47">
          <cell r="A47" t="str">
            <v>Asia</v>
          </cell>
          <cell r="G47">
            <v>0</v>
          </cell>
        </row>
        <row r="48">
          <cell r="A48" t="str">
            <v>Otra</v>
          </cell>
          <cell r="G48">
            <v>0</v>
          </cell>
        </row>
      </sheetData>
      <sheetData sheetId="5">
        <row r="3">
          <cell r="B3" t="str">
            <v>Alta</v>
          </cell>
          <cell r="C3" t="str">
            <v>Media</v>
          </cell>
          <cell r="D3" t="str">
            <v>Baja</v>
          </cell>
        </row>
        <row r="4">
          <cell r="A4">
            <v>42064</v>
          </cell>
          <cell r="B4">
            <v>0</v>
          </cell>
          <cell r="C4">
            <v>3</v>
          </cell>
          <cell r="D4">
            <v>4</v>
          </cell>
        </row>
        <row r="5">
          <cell r="A5">
            <v>42156</v>
          </cell>
          <cell r="B5">
            <v>0</v>
          </cell>
          <cell r="C5">
            <v>1</v>
          </cell>
          <cell r="D5">
            <v>6</v>
          </cell>
        </row>
        <row r="6">
          <cell r="A6">
            <v>42248</v>
          </cell>
          <cell r="B6">
            <v>0</v>
          </cell>
          <cell r="C6">
            <v>4</v>
          </cell>
          <cell r="D6">
            <v>3</v>
          </cell>
        </row>
        <row r="7">
          <cell r="A7">
            <v>42339</v>
          </cell>
          <cell r="B7">
            <v>2</v>
          </cell>
          <cell r="C7">
            <v>3</v>
          </cell>
          <cell r="D7">
            <v>2</v>
          </cell>
        </row>
        <row r="8">
          <cell r="A8">
            <v>42430</v>
          </cell>
          <cell r="B8">
            <v>0</v>
          </cell>
          <cell r="C8">
            <v>5</v>
          </cell>
          <cell r="D8">
            <v>2</v>
          </cell>
        </row>
        <row r="9">
          <cell r="A9">
            <v>42522</v>
          </cell>
          <cell r="B9">
            <v>0</v>
          </cell>
          <cell r="C9">
            <v>4</v>
          </cell>
          <cell r="D9">
            <v>3</v>
          </cell>
        </row>
        <row r="10">
          <cell r="A10">
            <v>42614</v>
          </cell>
          <cell r="B10">
            <v>0</v>
          </cell>
          <cell r="C10">
            <v>4</v>
          </cell>
          <cell r="D10">
            <v>3</v>
          </cell>
        </row>
        <row r="11">
          <cell r="A11">
            <v>42705</v>
          </cell>
          <cell r="B11">
            <v>0</v>
          </cell>
          <cell r="C11">
            <v>6</v>
          </cell>
          <cell r="D11">
            <v>1</v>
          </cell>
        </row>
        <row r="12">
          <cell r="A12">
            <v>42795</v>
          </cell>
          <cell r="B12">
            <v>0</v>
          </cell>
          <cell r="C12">
            <v>3</v>
          </cell>
          <cell r="D12">
            <v>4</v>
          </cell>
        </row>
        <row r="13">
          <cell r="A13">
            <v>42887</v>
          </cell>
          <cell r="B13">
            <v>0</v>
          </cell>
          <cell r="C13">
            <v>3</v>
          </cell>
          <cell r="D13">
            <v>4</v>
          </cell>
        </row>
        <row r="14">
          <cell r="A14">
            <v>42979</v>
          </cell>
          <cell r="B14">
            <v>0</v>
          </cell>
          <cell r="C14">
            <v>3</v>
          </cell>
          <cell r="D14">
            <v>4</v>
          </cell>
        </row>
        <row r="15">
          <cell r="A15">
            <v>43070</v>
          </cell>
          <cell r="B15">
            <v>0</v>
          </cell>
          <cell r="C15">
            <v>5</v>
          </cell>
          <cell r="D15">
            <v>2</v>
          </cell>
        </row>
        <row r="16">
          <cell r="A16">
            <v>43160</v>
          </cell>
          <cell r="B16">
            <v>0</v>
          </cell>
          <cell r="C16">
            <v>5</v>
          </cell>
          <cell r="D16">
            <v>2</v>
          </cell>
        </row>
        <row r="17">
          <cell r="A17">
            <v>43252</v>
          </cell>
          <cell r="B17">
            <v>0</v>
          </cell>
          <cell r="C17">
            <v>5</v>
          </cell>
          <cell r="D17">
            <v>2</v>
          </cell>
        </row>
        <row r="18">
          <cell r="A18">
            <v>43344</v>
          </cell>
          <cell r="B18">
            <v>0</v>
          </cell>
          <cell r="C18">
            <v>6</v>
          </cell>
          <cell r="D18">
            <v>1</v>
          </cell>
        </row>
        <row r="19">
          <cell r="A19">
            <v>43435</v>
          </cell>
          <cell r="B19">
            <v>0</v>
          </cell>
          <cell r="C19">
            <v>7</v>
          </cell>
          <cell r="D19">
            <v>0</v>
          </cell>
        </row>
        <row r="20">
          <cell r="A20">
            <v>43525</v>
          </cell>
          <cell r="B20">
            <v>0</v>
          </cell>
          <cell r="C20">
            <v>4</v>
          </cell>
          <cell r="D20">
            <v>3</v>
          </cell>
        </row>
        <row r="21">
          <cell r="A21">
            <v>43617</v>
          </cell>
          <cell r="B21">
            <v>0</v>
          </cell>
          <cell r="C21">
            <v>3</v>
          </cell>
          <cell r="D21">
            <v>5</v>
          </cell>
        </row>
        <row r="22">
          <cell r="A22">
            <v>43709</v>
          </cell>
          <cell r="B22">
            <v>0</v>
          </cell>
          <cell r="C22">
            <v>7</v>
          </cell>
          <cell r="D22">
            <v>1</v>
          </cell>
        </row>
        <row r="23">
          <cell r="A23">
            <v>43800</v>
          </cell>
          <cell r="B23">
            <v>0</v>
          </cell>
          <cell r="C23">
            <v>6</v>
          </cell>
          <cell r="D23">
            <v>2</v>
          </cell>
        </row>
        <row r="24">
          <cell r="A24">
            <v>43891</v>
          </cell>
          <cell r="B24">
            <v>2</v>
          </cell>
          <cell r="C24">
            <v>5</v>
          </cell>
          <cell r="D24">
            <v>1</v>
          </cell>
        </row>
        <row r="25">
          <cell r="A25">
            <v>43983</v>
          </cell>
          <cell r="B25">
            <v>0</v>
          </cell>
          <cell r="C25">
            <v>3</v>
          </cell>
          <cell r="D25">
            <v>5</v>
          </cell>
        </row>
        <row r="26">
          <cell r="A26">
            <v>44075</v>
          </cell>
          <cell r="B26">
            <v>0</v>
          </cell>
          <cell r="C26">
            <v>2</v>
          </cell>
          <cell r="D26">
            <v>6</v>
          </cell>
        </row>
        <row r="27">
          <cell r="A27">
            <v>44166</v>
          </cell>
          <cell r="B27">
            <v>0</v>
          </cell>
          <cell r="C27">
            <v>2</v>
          </cell>
          <cell r="D27">
            <v>6</v>
          </cell>
        </row>
        <row r="28">
          <cell r="A28">
            <v>44256</v>
          </cell>
          <cell r="B28">
            <v>0</v>
          </cell>
          <cell r="C28">
            <v>4</v>
          </cell>
          <cell r="D28">
            <v>4</v>
          </cell>
        </row>
        <row r="29">
          <cell r="A29">
            <v>44348</v>
          </cell>
          <cell r="B29">
            <v>1</v>
          </cell>
          <cell r="C29">
            <v>3</v>
          </cell>
          <cell r="D29">
            <v>4</v>
          </cell>
        </row>
        <row r="30">
          <cell r="A30">
            <v>44440</v>
          </cell>
          <cell r="B30">
            <v>0</v>
          </cell>
          <cell r="C30">
            <v>5</v>
          </cell>
          <cell r="D30">
            <v>3</v>
          </cell>
        </row>
        <row r="31">
          <cell r="A31">
            <v>44531</v>
          </cell>
          <cell r="B31">
            <v>0</v>
          </cell>
          <cell r="C31">
            <v>6</v>
          </cell>
          <cell r="D31">
            <v>2</v>
          </cell>
        </row>
        <row r="32">
          <cell r="A32">
            <v>44621</v>
          </cell>
          <cell r="B32">
            <v>0</v>
          </cell>
          <cell r="C32">
            <v>4</v>
          </cell>
          <cell r="D32">
            <v>4</v>
          </cell>
        </row>
        <row r="33">
          <cell r="A33">
            <v>44713</v>
          </cell>
          <cell r="B33">
            <v>2</v>
          </cell>
          <cell r="C33">
            <v>4</v>
          </cell>
          <cell r="D33">
            <v>2</v>
          </cell>
        </row>
        <row r="34">
          <cell r="A34">
            <v>44805</v>
          </cell>
          <cell r="B34">
            <v>0</v>
          </cell>
          <cell r="C34">
            <v>7</v>
          </cell>
          <cell r="D34">
            <v>1</v>
          </cell>
        </row>
        <row r="35">
          <cell r="A35">
            <v>44896</v>
          </cell>
          <cell r="B35">
            <v>1</v>
          </cell>
          <cell r="C35">
            <v>6</v>
          </cell>
          <cell r="D35">
            <v>1</v>
          </cell>
        </row>
        <row r="36">
          <cell r="A36">
            <v>44986</v>
          </cell>
          <cell r="B36">
            <v>0</v>
          </cell>
          <cell r="C36">
            <v>6</v>
          </cell>
          <cell r="D36">
            <v>2</v>
          </cell>
        </row>
        <row r="37">
          <cell r="A37">
            <v>45078</v>
          </cell>
          <cell r="B37">
            <v>1</v>
          </cell>
          <cell r="C37">
            <v>6</v>
          </cell>
          <cell r="D37">
            <v>1</v>
          </cell>
        </row>
        <row r="38">
          <cell r="A38">
            <v>45170</v>
          </cell>
          <cell r="B38">
            <v>1</v>
          </cell>
          <cell r="C38">
            <v>6</v>
          </cell>
          <cell r="D38">
            <v>1</v>
          </cell>
        </row>
        <row r="39">
          <cell r="A39">
            <v>45261</v>
          </cell>
          <cell r="B39">
            <v>2</v>
          </cell>
          <cell r="C39">
            <v>4</v>
          </cell>
          <cell r="D39">
            <v>2</v>
          </cell>
        </row>
        <row r="40">
          <cell r="A40">
            <v>45352</v>
          </cell>
          <cell r="B40">
            <v>1</v>
          </cell>
          <cell r="C40">
            <v>5</v>
          </cell>
          <cell r="D40">
            <v>2</v>
          </cell>
        </row>
        <row r="41">
          <cell r="A41">
            <v>45444</v>
          </cell>
          <cell r="B41">
            <v>0</v>
          </cell>
          <cell r="C41">
            <v>8</v>
          </cell>
          <cell r="D41">
            <v>0</v>
          </cell>
        </row>
        <row r="42">
          <cell r="A42">
            <v>45536</v>
          </cell>
          <cell r="B42">
            <v>2</v>
          </cell>
          <cell r="C42">
            <v>6</v>
          </cell>
          <cell r="D42">
            <v>0</v>
          </cell>
        </row>
        <row r="43">
          <cell r="A43">
            <v>45627</v>
          </cell>
          <cell r="B43">
            <v>3</v>
          </cell>
          <cell r="C43">
            <v>4</v>
          </cell>
          <cell r="D43">
            <v>1</v>
          </cell>
        </row>
        <row r="44">
          <cell r="A44">
            <v>45717</v>
          </cell>
          <cell r="B44">
            <v>0</v>
          </cell>
          <cell r="C44">
            <v>8</v>
          </cell>
          <cell r="D44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S39"/>
  <sheetViews>
    <sheetView showGridLines="0" zoomScaleNormal="100" workbookViewId="0">
      <selection activeCell="C7" sqref="C7:BS7"/>
    </sheetView>
  </sheetViews>
  <sheetFormatPr baseColWidth="10" defaultColWidth="11.42578125" defaultRowHeight="12.75"/>
  <cols>
    <col min="1" max="1" width="14.42578125" style="36" customWidth="1"/>
    <col min="2" max="2" width="19.7109375" style="36" customWidth="1"/>
    <col min="3" max="12" width="11" style="36" bestFit="1" customWidth="1"/>
    <col min="13" max="13" width="10" style="36" bestFit="1" customWidth="1"/>
    <col min="14" max="38" width="11" style="36" bestFit="1" customWidth="1"/>
    <col min="39" max="39" width="10" style="36" bestFit="1" customWidth="1"/>
    <col min="40" max="42" width="11" style="36" bestFit="1" customWidth="1"/>
    <col min="43" max="16384" width="11.42578125" style="36"/>
  </cols>
  <sheetData>
    <row r="2" spans="1:71">
      <c r="B2" s="35" t="s">
        <v>30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</row>
    <row r="3" spans="1:71" ht="13.5" thickBot="1">
      <c r="C3" s="43">
        <v>2008</v>
      </c>
      <c r="D3" s="43" t="s">
        <v>31</v>
      </c>
      <c r="E3" s="43" t="s">
        <v>31</v>
      </c>
      <c r="F3" s="43" t="s">
        <v>31</v>
      </c>
      <c r="G3" s="43">
        <v>2009</v>
      </c>
      <c r="H3" s="43" t="s">
        <v>31</v>
      </c>
      <c r="I3" s="43" t="s">
        <v>31</v>
      </c>
      <c r="J3" s="43" t="s">
        <v>31</v>
      </c>
      <c r="K3" s="43">
        <v>2010</v>
      </c>
      <c r="L3" s="43" t="s">
        <v>31</v>
      </c>
      <c r="M3" s="43" t="s">
        <v>31</v>
      </c>
      <c r="N3" s="43" t="s">
        <v>31</v>
      </c>
      <c r="O3" s="43">
        <v>2011</v>
      </c>
      <c r="P3" s="43" t="s">
        <v>31</v>
      </c>
      <c r="Q3" s="43" t="s">
        <v>31</v>
      </c>
      <c r="R3" s="43" t="s">
        <v>31</v>
      </c>
      <c r="S3" s="43">
        <v>2012</v>
      </c>
      <c r="T3" s="43" t="s">
        <v>31</v>
      </c>
      <c r="U3" s="43" t="s">
        <v>31</v>
      </c>
      <c r="V3" s="43" t="s">
        <v>31</v>
      </c>
      <c r="W3" s="43">
        <v>2013</v>
      </c>
      <c r="X3" s="43" t="s">
        <v>31</v>
      </c>
      <c r="Y3" s="43" t="s">
        <v>31</v>
      </c>
      <c r="Z3" s="43" t="s">
        <v>31</v>
      </c>
      <c r="AA3" s="43">
        <v>2014</v>
      </c>
      <c r="AB3" s="43" t="s">
        <v>31</v>
      </c>
      <c r="AC3" s="43" t="s">
        <v>31</v>
      </c>
      <c r="AD3" s="43" t="s">
        <v>31</v>
      </c>
      <c r="AE3" s="43">
        <v>2015</v>
      </c>
      <c r="AF3" s="43" t="s">
        <v>31</v>
      </c>
      <c r="AG3" s="43" t="s">
        <v>31</v>
      </c>
      <c r="AH3" s="43" t="s">
        <v>31</v>
      </c>
      <c r="AI3" s="43">
        <v>2016</v>
      </c>
      <c r="AJ3" s="43" t="s">
        <v>31</v>
      </c>
      <c r="AK3" s="43" t="s">
        <v>31</v>
      </c>
      <c r="AL3" s="43" t="s">
        <v>31</v>
      </c>
      <c r="AM3" s="43">
        <v>2017</v>
      </c>
      <c r="AN3" s="43" t="s">
        <v>31</v>
      </c>
      <c r="AO3" s="43" t="s">
        <v>31</v>
      </c>
      <c r="AP3" s="43" t="s">
        <v>31</v>
      </c>
      <c r="AQ3" s="43">
        <v>2018</v>
      </c>
      <c r="AR3" s="43" t="s">
        <v>31</v>
      </c>
      <c r="AS3" s="43" t="s">
        <v>31</v>
      </c>
      <c r="AT3" s="43" t="s">
        <v>31</v>
      </c>
      <c r="AU3" s="43">
        <v>2019</v>
      </c>
      <c r="AV3" s="43" t="s">
        <v>31</v>
      </c>
      <c r="AW3" s="43" t="s">
        <v>31</v>
      </c>
      <c r="AX3" s="43" t="s">
        <v>31</v>
      </c>
      <c r="AY3" s="43">
        <v>2020</v>
      </c>
      <c r="AZ3" s="43" t="s">
        <v>31</v>
      </c>
      <c r="BA3" s="43" t="s">
        <v>31</v>
      </c>
      <c r="BB3" s="43" t="s">
        <v>31</v>
      </c>
      <c r="BC3" s="43">
        <v>2021</v>
      </c>
      <c r="BD3" s="43" t="s">
        <v>31</v>
      </c>
      <c r="BE3" s="43" t="s">
        <v>31</v>
      </c>
      <c r="BF3" s="43" t="s">
        <v>31</v>
      </c>
      <c r="BG3" s="43">
        <v>2022</v>
      </c>
      <c r="BH3" s="43" t="s">
        <v>31</v>
      </c>
      <c r="BI3" s="43" t="s">
        <v>31</v>
      </c>
      <c r="BJ3" s="43" t="s">
        <v>31</v>
      </c>
      <c r="BK3" s="43">
        <v>2023</v>
      </c>
      <c r="BL3" s="43" t="s">
        <v>31</v>
      </c>
      <c r="BM3" s="43" t="s">
        <v>31</v>
      </c>
      <c r="BN3" s="43" t="s">
        <v>31</v>
      </c>
      <c r="BO3" s="43">
        <v>2024</v>
      </c>
      <c r="BP3" s="43" t="s">
        <v>31</v>
      </c>
      <c r="BQ3" s="43" t="s">
        <v>31</v>
      </c>
      <c r="BR3" s="43" t="s">
        <v>31</v>
      </c>
      <c r="BS3" s="43">
        <v>2025</v>
      </c>
    </row>
    <row r="4" spans="1:71" ht="15.75" thickBot="1">
      <c r="B4" s="38" t="s">
        <v>32</v>
      </c>
      <c r="C4" s="72">
        <v>1</v>
      </c>
      <c r="D4" s="72">
        <v>2</v>
      </c>
      <c r="E4" s="72">
        <v>3</v>
      </c>
      <c r="F4" s="72">
        <v>4</v>
      </c>
      <c r="G4" s="72">
        <v>1</v>
      </c>
      <c r="H4" s="72">
        <v>2</v>
      </c>
      <c r="I4" s="72">
        <v>3</v>
      </c>
      <c r="J4" s="72">
        <v>4</v>
      </c>
      <c r="K4" s="72">
        <v>1</v>
      </c>
      <c r="L4" s="72">
        <v>2</v>
      </c>
      <c r="M4" s="72">
        <v>3</v>
      </c>
      <c r="N4" s="72">
        <v>4</v>
      </c>
      <c r="O4" s="72">
        <v>1</v>
      </c>
      <c r="P4" s="72">
        <v>2</v>
      </c>
      <c r="Q4" s="72">
        <v>3</v>
      </c>
      <c r="R4" s="72">
        <v>4</v>
      </c>
      <c r="S4" s="72">
        <v>1</v>
      </c>
      <c r="T4" s="72">
        <v>2</v>
      </c>
      <c r="U4" s="72">
        <v>3</v>
      </c>
      <c r="V4" s="72">
        <v>4</v>
      </c>
      <c r="W4" s="72">
        <v>1</v>
      </c>
      <c r="X4" s="72">
        <v>2</v>
      </c>
      <c r="Y4" s="72">
        <v>3</v>
      </c>
      <c r="Z4" s="72">
        <v>4</v>
      </c>
      <c r="AA4" s="72">
        <v>1</v>
      </c>
      <c r="AB4" s="72">
        <v>2</v>
      </c>
      <c r="AC4" s="72">
        <v>3</v>
      </c>
      <c r="AD4" s="72">
        <v>4</v>
      </c>
      <c r="AE4" s="72">
        <v>1</v>
      </c>
      <c r="AF4" s="72">
        <v>2</v>
      </c>
      <c r="AG4" s="72">
        <v>3</v>
      </c>
      <c r="AH4" s="72">
        <v>4</v>
      </c>
      <c r="AI4" s="72">
        <v>1</v>
      </c>
      <c r="AJ4" s="72">
        <v>2</v>
      </c>
      <c r="AK4" s="72">
        <v>3</v>
      </c>
      <c r="AL4" s="72">
        <v>4</v>
      </c>
      <c r="AM4" s="72">
        <v>1</v>
      </c>
      <c r="AN4" s="72">
        <v>2</v>
      </c>
      <c r="AO4" s="72">
        <v>3</v>
      </c>
      <c r="AP4" s="72">
        <v>4</v>
      </c>
      <c r="AQ4" s="72">
        <v>1</v>
      </c>
      <c r="AR4" s="72">
        <v>2</v>
      </c>
      <c r="AS4" s="72">
        <v>3</v>
      </c>
      <c r="AT4" s="72">
        <v>4</v>
      </c>
      <c r="AU4" s="72">
        <v>1</v>
      </c>
      <c r="AV4" s="72">
        <v>2</v>
      </c>
      <c r="AW4" s="72">
        <v>3</v>
      </c>
      <c r="AX4" s="72">
        <v>4</v>
      </c>
      <c r="AY4" s="72">
        <v>1</v>
      </c>
      <c r="AZ4" s="72">
        <v>2</v>
      </c>
      <c r="BA4" s="72">
        <v>3</v>
      </c>
      <c r="BB4" s="72">
        <v>4</v>
      </c>
      <c r="BC4" s="72">
        <v>1</v>
      </c>
      <c r="BD4" s="72">
        <v>2</v>
      </c>
      <c r="BE4" s="72">
        <v>3</v>
      </c>
      <c r="BF4" s="72">
        <v>4</v>
      </c>
      <c r="BG4" s="72">
        <v>1</v>
      </c>
      <c r="BH4" s="72">
        <v>2</v>
      </c>
      <c r="BI4" s="72">
        <v>3</v>
      </c>
      <c r="BJ4" s="72">
        <v>4</v>
      </c>
      <c r="BK4" s="72">
        <v>1</v>
      </c>
      <c r="BL4" s="72">
        <v>2</v>
      </c>
      <c r="BM4" s="72">
        <v>3</v>
      </c>
      <c r="BN4" s="72">
        <v>4</v>
      </c>
      <c r="BO4" s="72">
        <v>1</v>
      </c>
      <c r="BP4" s="72">
        <v>2</v>
      </c>
      <c r="BQ4" s="72">
        <v>3</v>
      </c>
      <c r="BR4" s="72">
        <v>4</v>
      </c>
      <c r="BS4" s="72">
        <v>1</v>
      </c>
    </row>
    <row r="5" spans="1:71" ht="15.75" thickBot="1">
      <c r="A5" s="36" t="s">
        <v>34</v>
      </c>
      <c r="B5" s="36" t="s">
        <v>33</v>
      </c>
      <c r="C5" s="90">
        <v>5836.8226500000037</v>
      </c>
      <c r="D5" s="90">
        <v>6070.0381500000012</v>
      </c>
      <c r="E5" s="90">
        <v>6076.7682700000005</v>
      </c>
      <c r="F5" s="90">
        <v>5731.5612700000056</v>
      </c>
      <c r="G5" s="90">
        <v>5451.1874500000013</v>
      </c>
      <c r="H5" s="90">
        <v>5070.7709600000007</v>
      </c>
      <c r="I5" s="90">
        <v>5079.9307799999988</v>
      </c>
      <c r="J5" s="90">
        <v>5429.8599999999988</v>
      </c>
      <c r="K5" s="90">
        <v>5332.7743300000002</v>
      </c>
      <c r="L5" s="90">
        <v>5321.073370000001</v>
      </c>
      <c r="M5" s="90">
        <v>5984.7720000000008</v>
      </c>
      <c r="N5" s="90">
        <v>7106.69146</v>
      </c>
      <c r="O5" s="90">
        <v>7913.0981100000017</v>
      </c>
      <c r="P5" s="90">
        <v>8971.0914699999994</v>
      </c>
      <c r="Q5" s="90">
        <v>9218.0400100000006</v>
      </c>
      <c r="R5" s="90">
        <v>9720.1962199999962</v>
      </c>
      <c r="S5" s="90">
        <v>9726.3158999999996</v>
      </c>
      <c r="T5" s="90">
        <v>10011.89062</v>
      </c>
      <c r="U5" s="90">
        <v>12360.789489999999</v>
      </c>
      <c r="V5" s="90">
        <v>13097.295959999998</v>
      </c>
      <c r="W5" s="90">
        <v>15611.576200000003</v>
      </c>
      <c r="X5" s="90">
        <v>16565.521860000001</v>
      </c>
      <c r="Y5" s="90">
        <v>16418.091700000004</v>
      </c>
      <c r="Z5" s="90">
        <v>16860.435219999999</v>
      </c>
      <c r="AA5" s="90">
        <v>17229.69536999999</v>
      </c>
      <c r="AB5" s="90">
        <v>16843.352729999995</v>
      </c>
      <c r="AC5" s="90">
        <v>16594.625169999992</v>
      </c>
      <c r="AD5" s="90">
        <v>17882.123579999992</v>
      </c>
      <c r="AE5" s="90">
        <v>17650.9522</v>
      </c>
      <c r="AF5" s="90">
        <v>18020.72783</v>
      </c>
      <c r="AG5" s="90">
        <v>18411.995480000001</v>
      </c>
      <c r="AH5" s="90">
        <v>18532.76123</v>
      </c>
      <c r="AI5" s="90">
        <v>18111.382059999993</v>
      </c>
      <c r="AJ5" s="90">
        <v>18051.764829999996</v>
      </c>
      <c r="AK5" s="90">
        <v>17983.949080000006</v>
      </c>
      <c r="AL5" s="90">
        <v>17852.175770000002</v>
      </c>
      <c r="AM5" s="90">
        <v>22049.860189999999</v>
      </c>
      <c r="AN5" s="90">
        <v>22731.55802</v>
      </c>
      <c r="AO5" s="90">
        <v>22953.977419999992</v>
      </c>
      <c r="AP5" s="90">
        <v>23071.894951999991</v>
      </c>
      <c r="AQ5" s="90">
        <v>23310.479565219997</v>
      </c>
      <c r="AR5" s="90">
        <v>23243.172844480003</v>
      </c>
      <c r="AS5" s="90">
        <v>23590.237619429998</v>
      </c>
      <c r="AT5" s="90">
        <v>23830.496750000006</v>
      </c>
      <c r="AU5" s="90">
        <v>23965.665767683651</v>
      </c>
      <c r="AV5" s="90">
        <v>24042.265602185005</v>
      </c>
      <c r="AW5" s="90">
        <v>24190.608965354655</v>
      </c>
      <c r="AX5" s="90">
        <v>24663.622622560393</v>
      </c>
      <c r="AY5" s="90">
        <v>25575.819000913936</v>
      </c>
      <c r="AZ5" s="90">
        <v>23156.534849700081</v>
      </c>
      <c r="BA5" s="90">
        <v>23546.941698416627</v>
      </c>
      <c r="BB5" s="90">
        <v>24019.874369303761</v>
      </c>
      <c r="BC5" s="90">
        <v>25874.24671681357</v>
      </c>
      <c r="BD5" s="90">
        <v>26558.730538435018</v>
      </c>
      <c r="BE5" s="90">
        <v>26380.899386723449</v>
      </c>
      <c r="BF5" s="90">
        <v>26430.484026162329</v>
      </c>
      <c r="BG5" s="90">
        <v>25163.353887468915</v>
      </c>
      <c r="BH5" s="90">
        <v>26076.220112046587</v>
      </c>
      <c r="BI5" s="90">
        <v>25538.388842243134</v>
      </c>
      <c r="BJ5" s="90">
        <v>25738.763696850281</v>
      </c>
      <c r="BK5" s="90">
        <v>25571.074213108139</v>
      </c>
      <c r="BL5" s="90">
        <v>25474.874576869232</v>
      </c>
      <c r="BM5" s="90">
        <v>24839.190907609569</v>
      </c>
      <c r="BN5" s="90">
        <v>24456.174014594984</v>
      </c>
      <c r="BO5" s="90">
        <v>24353.356557601983</v>
      </c>
      <c r="BP5" s="90">
        <v>24602.547513428133</v>
      </c>
      <c r="BQ5" s="90">
        <v>24070.716450800002</v>
      </c>
      <c r="BR5" s="90">
        <v>23536.430054942004</v>
      </c>
      <c r="BS5" s="90">
        <v>23541.526109138002</v>
      </c>
    </row>
    <row r="6" spans="1:71" ht="15">
      <c r="A6" s="36" t="s">
        <v>35</v>
      </c>
      <c r="B6" s="36" t="s">
        <v>33</v>
      </c>
      <c r="C6" s="73">
        <v>3388.8017199999995</v>
      </c>
      <c r="D6" s="73">
        <v>3755.7413000000001</v>
      </c>
      <c r="E6" s="73">
        <v>4022.4394199999988</v>
      </c>
      <c r="F6" s="73">
        <v>3764.4433500000005</v>
      </c>
      <c r="G6" s="73">
        <v>3177.3510400000005</v>
      </c>
      <c r="H6" s="73">
        <v>2302.8358199999998</v>
      </c>
      <c r="I6" s="73">
        <v>2193.9943199999998</v>
      </c>
      <c r="J6" s="73">
        <v>2489.6764800000001</v>
      </c>
      <c r="K6" s="73">
        <v>2557.2274600000001</v>
      </c>
      <c r="L6" s="73">
        <v>2855.7769999999996</v>
      </c>
      <c r="M6" s="73">
        <v>4064.9981500000004</v>
      </c>
      <c r="N6" s="73">
        <v>6467.4932199999994</v>
      </c>
      <c r="O6" s="73">
        <v>7609.5181300000022</v>
      </c>
      <c r="P6" s="73">
        <v>8778.8241600000019</v>
      </c>
      <c r="Q6" s="73">
        <v>9172.7983600000025</v>
      </c>
      <c r="R6" s="73">
        <v>9801.7907599999999</v>
      </c>
      <c r="S6" s="73">
        <v>8733.0488300000015</v>
      </c>
      <c r="T6" s="73">
        <v>7886.1731400000008</v>
      </c>
      <c r="U6" s="73">
        <v>9623.9743699999999</v>
      </c>
      <c r="V6" s="73">
        <v>10106.216800000002</v>
      </c>
      <c r="W6" s="73">
        <v>11291.454439999998</v>
      </c>
      <c r="X6" s="73">
        <v>12984.444030000001</v>
      </c>
      <c r="Y6" s="73">
        <v>13599.961000000001</v>
      </c>
      <c r="Z6" s="73">
        <v>13476.719640000001</v>
      </c>
      <c r="AA6" s="73">
        <v>13614.380440000003</v>
      </c>
      <c r="AB6" s="73">
        <v>13014.039060000001</v>
      </c>
      <c r="AC6" s="73">
        <v>12484.480299999999</v>
      </c>
      <c r="AD6" s="73">
        <v>13798.324840000001</v>
      </c>
      <c r="AE6" s="73">
        <v>13456.485970000002</v>
      </c>
      <c r="AF6" s="73">
        <v>13479.569289999999</v>
      </c>
      <c r="AG6" s="73">
        <v>13312.986750000002</v>
      </c>
      <c r="AH6" s="73">
        <v>14523.494840000003</v>
      </c>
      <c r="AI6" s="73">
        <v>14558.428689999999</v>
      </c>
      <c r="AJ6" s="73">
        <v>14825.578069999998</v>
      </c>
      <c r="AK6" s="73">
        <v>14571.989159999999</v>
      </c>
      <c r="AL6" s="73">
        <v>14596.848120000001</v>
      </c>
      <c r="AM6" s="73">
        <v>14202.4105</v>
      </c>
      <c r="AN6" s="73">
        <v>14768.79451</v>
      </c>
      <c r="AO6" s="73">
        <v>14942.8670602</v>
      </c>
      <c r="AP6" s="73">
        <v>15239.123097169999</v>
      </c>
      <c r="AQ6" s="73">
        <v>15018.152728069999</v>
      </c>
      <c r="AR6" s="73">
        <v>14731.23986944</v>
      </c>
      <c r="AS6" s="73">
        <v>15049.509946817001</v>
      </c>
      <c r="AT6" s="73">
        <v>15918.760785326</v>
      </c>
      <c r="AU6" s="73">
        <v>15359.348909964658</v>
      </c>
      <c r="AV6" s="73">
        <v>15466.937013429999</v>
      </c>
      <c r="AW6" s="73">
        <v>16011.96047082965</v>
      </c>
      <c r="AX6" s="73">
        <v>16840.481942180388</v>
      </c>
      <c r="AY6" s="73">
        <v>17802.180720720193</v>
      </c>
      <c r="AZ6" s="73">
        <v>16851.358355116987</v>
      </c>
      <c r="BA6" s="73">
        <v>14976.104878547765</v>
      </c>
      <c r="BB6" s="73">
        <v>14221.52812008125</v>
      </c>
      <c r="BC6" s="73">
        <v>13388.178005069598</v>
      </c>
      <c r="BD6" s="73">
        <v>13635.921875066102</v>
      </c>
      <c r="BE6" s="73">
        <v>13912.287936006131</v>
      </c>
      <c r="BF6" s="73">
        <v>14830.054303229274</v>
      </c>
      <c r="BG6" s="73">
        <v>15562.269622136677</v>
      </c>
      <c r="BH6" s="73">
        <v>16436.19345257583</v>
      </c>
      <c r="BI6" s="73">
        <v>16108.465291511198</v>
      </c>
      <c r="BJ6" s="73">
        <v>16536.568051809725</v>
      </c>
      <c r="BK6" s="73">
        <v>16345.212969100143</v>
      </c>
      <c r="BL6" s="73">
        <v>15625.526555312885</v>
      </c>
      <c r="BM6" s="73">
        <v>15345.830343614069</v>
      </c>
      <c r="BN6" s="73">
        <v>14724.273997819337</v>
      </c>
      <c r="BO6" s="73">
        <v>13847.213317160578</v>
      </c>
      <c r="BP6" s="73">
        <v>13621.409261712135</v>
      </c>
      <c r="BQ6" s="73">
        <v>13105.404582089999</v>
      </c>
      <c r="BR6" s="73">
        <v>12805.380209922003</v>
      </c>
      <c r="BS6" s="73">
        <v>12188.177636608001</v>
      </c>
    </row>
    <row r="7" spans="1:71" ht="15">
      <c r="A7" s="36" t="s">
        <v>36</v>
      </c>
      <c r="B7" s="36" t="s">
        <v>33</v>
      </c>
      <c r="C7" s="91">
        <v>47.380817027222811</v>
      </c>
      <c r="D7" s="91">
        <v>51.632966095937959</v>
      </c>
      <c r="E7" s="91">
        <v>53.574965102297689</v>
      </c>
      <c r="F7" s="91">
        <v>55.240707214842303</v>
      </c>
      <c r="G7" s="91">
        <v>50.172829041129376</v>
      </c>
      <c r="H7" s="91">
        <v>40.197811655843338</v>
      </c>
      <c r="I7" s="91">
        <v>38.713525738238502</v>
      </c>
      <c r="J7" s="91">
        <v>38.438384783401425</v>
      </c>
      <c r="K7" s="91">
        <v>40.302820389551343</v>
      </c>
      <c r="L7" s="91">
        <v>45.226042804968856</v>
      </c>
      <c r="M7" s="91">
        <v>57.323499541837187</v>
      </c>
      <c r="N7" s="91">
        <v>65.539303432767852</v>
      </c>
      <c r="O7" s="91">
        <v>70.381437997866556</v>
      </c>
      <c r="P7" s="91">
        <v>74.42882844666839</v>
      </c>
      <c r="Q7" s="91">
        <v>76.95928572998244</v>
      </c>
      <c r="R7" s="91">
        <v>78.330539607152119</v>
      </c>
      <c r="S7" s="91">
        <v>69.014142035012469</v>
      </c>
      <c r="T7" s="91">
        <v>60.740938657997447</v>
      </c>
      <c r="U7" s="91">
        <v>63.154637544110457</v>
      </c>
      <c r="V7" s="91">
        <v>62.568409197038591</v>
      </c>
      <c r="W7" s="91">
        <v>60.240746735105432</v>
      </c>
      <c r="X7" s="91">
        <v>66.217931814675708</v>
      </c>
      <c r="Y7" s="91">
        <v>70.680534084238275</v>
      </c>
      <c r="Z7" s="91">
        <v>66.976562126965078</v>
      </c>
      <c r="AA7" s="91">
        <v>65.260411623864996</v>
      </c>
      <c r="AB7" s="91">
        <v>63.971231634950186</v>
      </c>
      <c r="AC7" s="91">
        <v>61.897483099342608</v>
      </c>
      <c r="AD7" s="91">
        <v>63.089904560429197</v>
      </c>
      <c r="AE7" s="91">
        <v>63.312519593135605</v>
      </c>
      <c r="AF7" s="91">
        <v>61.247795394954366</v>
      </c>
      <c r="AG7" s="91">
        <v>58.73791296411941</v>
      </c>
      <c r="AH7" s="91">
        <v>61.827959405485757</v>
      </c>
      <c r="AI7" s="91">
        <v>64.863706596668209</v>
      </c>
      <c r="AJ7" s="91">
        <v>63.059614432169631</v>
      </c>
      <c r="AK7" s="91">
        <v>61.471032923987778</v>
      </c>
      <c r="AL7" s="91">
        <v>61.41416397223832</v>
      </c>
      <c r="AM7" s="91">
        <v>60.956948044939054</v>
      </c>
      <c r="AN7" s="91">
        <v>61.849095154983132</v>
      </c>
      <c r="AO7" s="91">
        <v>61.905473268519081</v>
      </c>
      <c r="AP7" s="91">
        <v>62.480376851752254</v>
      </c>
      <c r="AQ7" s="91">
        <v>60.591814827198299</v>
      </c>
      <c r="AR7" s="91">
        <v>59.74737485686277</v>
      </c>
      <c r="AS7" s="91">
        <v>60.391553260586583</v>
      </c>
      <c r="AT7" s="91">
        <v>62.942400163798496</v>
      </c>
      <c r="AU7" s="91">
        <v>60.118287864060484</v>
      </c>
      <c r="AV7" s="91">
        <v>60.742320981441843</v>
      </c>
      <c r="AW7" s="91">
        <v>62.60075364422574</v>
      </c>
      <c r="AX7" s="91">
        <v>64.44661984091897</v>
      </c>
      <c r="AY7" s="91">
        <v>66.158784825133239</v>
      </c>
      <c r="AZ7" s="91">
        <v>69.639063201486934</v>
      </c>
      <c r="BA7" s="91">
        <v>60.186996595361478</v>
      </c>
      <c r="BB7" s="91">
        <v>56.632983248844326</v>
      </c>
      <c r="BC7" s="91">
        <v>49.461882445579718</v>
      </c>
      <c r="BD7" s="91">
        <v>48.678147879984877</v>
      </c>
      <c r="BE7" s="91">
        <v>49.819933045120138</v>
      </c>
      <c r="BF7" s="91">
        <v>53.139809277070604</v>
      </c>
      <c r="BG7" s="91">
        <v>58.938409048653483</v>
      </c>
      <c r="BH7" s="91">
        <v>60.243597759088296</v>
      </c>
      <c r="BI7" s="91">
        <v>59.990270934904977</v>
      </c>
      <c r="BJ7" s="91">
        <v>61.040871519529674</v>
      </c>
      <c r="BK7" s="91">
        <v>60.846830166463072</v>
      </c>
      <c r="BL7" s="91">
        <v>58.435084176937892</v>
      </c>
      <c r="BM7" s="91">
        <v>58.68311413339368</v>
      </c>
      <c r="BN7" s="91">
        <v>57.410514254642941</v>
      </c>
      <c r="BO7" s="91">
        <v>54.919003144868938</v>
      </c>
      <c r="BP7" s="91">
        <v>53.916302759184518</v>
      </c>
      <c r="BQ7" s="91">
        <v>53.189624152938251</v>
      </c>
      <c r="BR7" s="91">
        <v>53.01678863741661</v>
      </c>
      <c r="BS7" s="91">
        <v>50.317641876241723</v>
      </c>
    </row>
    <row r="8" spans="1:71" ht="15"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</row>
    <row r="39" spans="2:2">
      <c r="B39" s="37" t="s">
        <v>37</v>
      </c>
    </row>
  </sheetData>
  <pageMargins left="0.31496062992125984" right="0.31496062992125984" top="0.74803149606299213" bottom="0.74803149606299213" header="0.31496062992125984" footer="0.31496062992125984"/>
  <pageSetup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R40"/>
  <sheetViews>
    <sheetView showGridLines="0" zoomScale="80" zoomScaleNormal="80" workbookViewId="0">
      <selection activeCell="A38" sqref="A38:I40"/>
    </sheetView>
  </sheetViews>
  <sheetFormatPr baseColWidth="10" defaultColWidth="11.42578125" defaultRowHeight="14.25"/>
  <cols>
    <col min="1" max="1" width="11.42578125" style="1" customWidth="1"/>
    <col min="2" max="9" width="12.7109375" style="1" customWidth="1"/>
    <col min="10" max="13" width="11.42578125" style="1"/>
    <col min="14" max="14" width="5.140625" style="1" customWidth="1"/>
    <col min="15" max="16384" width="11.42578125" style="1"/>
  </cols>
  <sheetData>
    <row r="1" spans="1:18" ht="15.75">
      <c r="A1" s="25"/>
      <c r="B1" s="82" t="s">
        <v>13</v>
      </c>
      <c r="C1" s="82"/>
      <c r="D1" s="82"/>
      <c r="E1" s="83"/>
      <c r="F1" s="82" t="s">
        <v>19</v>
      </c>
      <c r="G1" s="82"/>
      <c r="H1" s="82"/>
      <c r="I1" s="82"/>
      <c r="K1" s="18" t="s">
        <v>20</v>
      </c>
      <c r="Q1" s="18" t="s">
        <v>21</v>
      </c>
    </row>
    <row r="2" spans="1:18" ht="7.5" customHeight="1" thickBot="1">
      <c r="A2" s="25"/>
      <c r="B2" s="22"/>
      <c r="C2" s="22"/>
      <c r="D2" s="22"/>
      <c r="E2" s="23"/>
      <c r="F2" s="22"/>
      <c r="G2" s="22"/>
      <c r="H2" s="22"/>
      <c r="I2" s="22"/>
      <c r="K2" s="18"/>
      <c r="R2" s="18"/>
    </row>
    <row r="3" spans="1:18" ht="15" thickBot="1">
      <c r="A3" s="20"/>
      <c r="B3" s="26" t="s">
        <v>9</v>
      </c>
      <c r="C3" s="26" t="s">
        <v>10</v>
      </c>
      <c r="D3" s="26" t="s">
        <v>11</v>
      </c>
      <c r="E3" s="27" t="s">
        <v>12</v>
      </c>
      <c r="F3" s="26" t="s">
        <v>9</v>
      </c>
      <c r="G3" s="26" t="s">
        <v>10</v>
      </c>
      <c r="H3" s="26" t="s">
        <v>11</v>
      </c>
      <c r="I3" s="26" t="s">
        <v>12</v>
      </c>
    </row>
    <row r="4" spans="1:18" ht="15" customHeight="1">
      <c r="A4" s="28">
        <v>42430</v>
      </c>
      <c r="B4" s="3">
        <v>6</v>
      </c>
      <c r="C4" s="3">
        <v>1</v>
      </c>
      <c r="D4" s="3">
        <v>0</v>
      </c>
      <c r="E4" s="24">
        <v>0</v>
      </c>
      <c r="F4" s="3">
        <v>0</v>
      </c>
      <c r="G4" s="3">
        <v>4</v>
      </c>
      <c r="H4" s="3">
        <v>3</v>
      </c>
      <c r="I4" s="3">
        <v>0</v>
      </c>
      <c r="J4" s="17"/>
      <c r="K4" s="17"/>
      <c r="L4" s="17"/>
      <c r="M4" s="17"/>
      <c r="N4" s="17"/>
    </row>
    <row r="5" spans="1:18">
      <c r="A5" s="28">
        <v>42522</v>
      </c>
      <c r="B5" s="16">
        <v>4</v>
      </c>
      <c r="C5" s="3">
        <v>3</v>
      </c>
      <c r="D5" s="3">
        <v>0</v>
      </c>
      <c r="E5" s="24">
        <v>0</v>
      </c>
      <c r="F5" s="3">
        <v>0</v>
      </c>
      <c r="G5" s="3">
        <v>2</v>
      </c>
      <c r="H5" s="3">
        <v>5</v>
      </c>
      <c r="I5" s="3">
        <v>0</v>
      </c>
    </row>
    <row r="6" spans="1:18">
      <c r="A6" s="28">
        <v>42614</v>
      </c>
      <c r="B6" s="16">
        <v>5</v>
      </c>
      <c r="C6" s="3">
        <v>2</v>
      </c>
      <c r="D6" s="3">
        <v>0</v>
      </c>
      <c r="E6" s="24">
        <v>0</v>
      </c>
      <c r="F6" s="3">
        <v>0</v>
      </c>
      <c r="G6" s="3">
        <v>4</v>
      </c>
      <c r="H6" s="3">
        <v>2</v>
      </c>
      <c r="I6" s="3">
        <v>1</v>
      </c>
    </row>
    <row r="7" spans="1:18">
      <c r="A7" s="28">
        <v>42705</v>
      </c>
      <c r="B7" s="16">
        <v>4</v>
      </c>
      <c r="C7" s="3">
        <v>3</v>
      </c>
      <c r="D7" s="3">
        <v>0</v>
      </c>
      <c r="E7" s="24">
        <v>0</v>
      </c>
      <c r="F7" s="3">
        <v>1</v>
      </c>
      <c r="G7" s="3">
        <v>2</v>
      </c>
      <c r="H7" s="3">
        <v>3</v>
      </c>
      <c r="I7" s="3">
        <v>1</v>
      </c>
    </row>
    <row r="8" spans="1:18">
      <c r="A8" s="28">
        <v>42795</v>
      </c>
      <c r="B8" s="16">
        <v>4</v>
      </c>
      <c r="C8" s="3">
        <v>3</v>
      </c>
      <c r="D8" s="3">
        <v>0</v>
      </c>
      <c r="E8" s="24">
        <v>0</v>
      </c>
      <c r="F8" s="3">
        <v>0</v>
      </c>
      <c r="G8" s="3">
        <v>1</v>
      </c>
      <c r="H8" s="3">
        <v>6</v>
      </c>
      <c r="I8" s="3">
        <v>0</v>
      </c>
    </row>
    <row r="9" spans="1:18">
      <c r="A9" s="28">
        <v>42887</v>
      </c>
      <c r="B9" s="16">
        <v>3</v>
      </c>
      <c r="C9" s="3">
        <v>4</v>
      </c>
      <c r="D9" s="3">
        <v>0</v>
      </c>
      <c r="E9" s="24">
        <v>0</v>
      </c>
      <c r="F9" s="3">
        <v>0</v>
      </c>
      <c r="G9" s="3">
        <v>4</v>
      </c>
      <c r="H9" s="3">
        <v>3</v>
      </c>
      <c r="I9" s="3">
        <v>0</v>
      </c>
    </row>
    <row r="10" spans="1:18">
      <c r="A10" s="28">
        <v>42979</v>
      </c>
      <c r="B10" s="16">
        <v>4</v>
      </c>
      <c r="C10" s="3">
        <v>3</v>
      </c>
      <c r="D10" s="3">
        <v>0</v>
      </c>
      <c r="E10" s="24">
        <v>0</v>
      </c>
      <c r="F10" s="3">
        <v>2</v>
      </c>
      <c r="G10" s="3">
        <v>2</v>
      </c>
      <c r="H10" s="3">
        <v>3</v>
      </c>
      <c r="I10" s="3">
        <v>0</v>
      </c>
    </row>
    <row r="11" spans="1:18" ht="15" customHeight="1">
      <c r="A11" s="28">
        <v>43070</v>
      </c>
      <c r="B11" s="16">
        <v>3</v>
      </c>
      <c r="C11" s="3">
        <v>4</v>
      </c>
      <c r="D11" s="3">
        <v>0</v>
      </c>
      <c r="E11" s="24">
        <v>0</v>
      </c>
      <c r="F11" s="3">
        <v>1</v>
      </c>
      <c r="G11" s="3">
        <v>4</v>
      </c>
      <c r="H11" s="3">
        <v>2</v>
      </c>
      <c r="I11" s="3">
        <v>0</v>
      </c>
    </row>
    <row r="12" spans="1:18" ht="15" customHeight="1">
      <c r="A12" s="28">
        <v>43160</v>
      </c>
      <c r="B12" s="3">
        <v>3</v>
      </c>
      <c r="C12" s="3">
        <v>4</v>
      </c>
      <c r="D12" s="3">
        <v>0</v>
      </c>
      <c r="E12" s="24">
        <v>0</v>
      </c>
      <c r="F12" s="3">
        <v>0</v>
      </c>
      <c r="G12" s="3">
        <v>4</v>
      </c>
      <c r="H12" s="3">
        <v>3</v>
      </c>
      <c r="I12" s="3">
        <v>0</v>
      </c>
    </row>
    <row r="13" spans="1:18" ht="15" customHeight="1">
      <c r="A13" s="28">
        <v>43252</v>
      </c>
      <c r="B13" s="3">
        <v>3</v>
      </c>
      <c r="C13" s="3">
        <v>4</v>
      </c>
      <c r="D13" s="3">
        <v>0</v>
      </c>
      <c r="E13" s="24">
        <v>0</v>
      </c>
      <c r="F13" s="3">
        <v>2</v>
      </c>
      <c r="G13" s="3">
        <v>4</v>
      </c>
      <c r="H13" s="3">
        <v>1</v>
      </c>
      <c r="I13" s="3">
        <v>0</v>
      </c>
      <c r="J13" s="2"/>
      <c r="K13" s="2"/>
      <c r="L13" s="2"/>
      <c r="M13" s="2"/>
      <c r="N13" s="2"/>
    </row>
    <row r="14" spans="1:18" ht="15" customHeight="1">
      <c r="A14" s="28">
        <v>43344</v>
      </c>
      <c r="B14" s="3">
        <v>4</v>
      </c>
      <c r="C14" s="3">
        <v>3</v>
      </c>
      <c r="D14" s="3">
        <v>0</v>
      </c>
      <c r="E14" s="24">
        <v>0</v>
      </c>
      <c r="F14" s="3">
        <v>0</v>
      </c>
      <c r="G14" s="3">
        <v>6</v>
      </c>
      <c r="H14" s="3">
        <v>1</v>
      </c>
      <c r="I14" s="3">
        <v>0</v>
      </c>
    </row>
    <row r="15" spans="1:18" ht="15" customHeight="1">
      <c r="A15" s="28">
        <v>43435</v>
      </c>
      <c r="B15" s="3">
        <v>3</v>
      </c>
      <c r="C15" s="3">
        <v>4</v>
      </c>
      <c r="D15" s="3">
        <v>0</v>
      </c>
      <c r="E15" s="24">
        <v>0</v>
      </c>
      <c r="F15" s="3">
        <v>1</v>
      </c>
      <c r="G15" s="3">
        <v>5</v>
      </c>
      <c r="H15" s="3">
        <v>1</v>
      </c>
      <c r="I15" s="3">
        <v>0</v>
      </c>
    </row>
    <row r="16" spans="1:18" ht="15" customHeight="1">
      <c r="A16" s="28">
        <v>43525</v>
      </c>
      <c r="B16" s="3">
        <v>3</v>
      </c>
      <c r="C16" s="3">
        <v>4</v>
      </c>
      <c r="D16" s="3">
        <v>0</v>
      </c>
      <c r="E16" s="24">
        <v>0</v>
      </c>
      <c r="F16" s="3">
        <v>1</v>
      </c>
      <c r="G16" s="3">
        <v>6</v>
      </c>
      <c r="H16" s="3">
        <v>0</v>
      </c>
      <c r="I16" s="3">
        <v>0</v>
      </c>
    </row>
    <row r="17" spans="1:9" ht="15" customHeight="1">
      <c r="A17" s="28">
        <v>43617</v>
      </c>
      <c r="B17" s="3">
        <v>4</v>
      </c>
      <c r="C17" s="3">
        <v>4</v>
      </c>
      <c r="D17" s="3">
        <v>0</v>
      </c>
      <c r="E17" s="24">
        <v>0</v>
      </c>
      <c r="F17" s="3">
        <v>2</v>
      </c>
      <c r="G17" s="3">
        <v>6</v>
      </c>
      <c r="H17" s="3">
        <v>0</v>
      </c>
      <c r="I17" s="3">
        <v>0</v>
      </c>
    </row>
    <row r="18" spans="1:9" ht="15" customHeight="1">
      <c r="A18" s="28">
        <v>43709</v>
      </c>
      <c r="B18" s="3">
        <v>5</v>
      </c>
      <c r="C18" s="3">
        <v>3</v>
      </c>
      <c r="D18" s="3">
        <v>0</v>
      </c>
      <c r="E18" s="24">
        <v>0</v>
      </c>
      <c r="F18" s="3">
        <v>1</v>
      </c>
      <c r="G18" s="3">
        <v>6</v>
      </c>
      <c r="H18" s="3">
        <v>1</v>
      </c>
      <c r="I18" s="3">
        <v>0</v>
      </c>
    </row>
    <row r="19" spans="1:9">
      <c r="A19" s="28">
        <v>43800</v>
      </c>
      <c r="B19" s="3">
        <v>5</v>
      </c>
      <c r="C19" s="3">
        <v>3</v>
      </c>
      <c r="D19" s="3">
        <v>0</v>
      </c>
      <c r="E19" s="24">
        <v>0</v>
      </c>
      <c r="F19" s="3">
        <v>3</v>
      </c>
      <c r="G19" s="3">
        <v>5</v>
      </c>
      <c r="H19" s="3">
        <v>0</v>
      </c>
      <c r="I19" s="3">
        <v>0</v>
      </c>
    </row>
    <row r="20" spans="1:9">
      <c r="A20" s="28">
        <v>43891</v>
      </c>
      <c r="B20" s="3">
        <v>0</v>
      </c>
      <c r="C20" s="3">
        <v>2</v>
      </c>
      <c r="D20" s="3">
        <v>5</v>
      </c>
      <c r="E20" s="24">
        <v>1</v>
      </c>
      <c r="F20" s="3">
        <v>0</v>
      </c>
      <c r="G20" s="3">
        <v>0</v>
      </c>
      <c r="H20" s="3">
        <v>6</v>
      </c>
      <c r="I20" s="3">
        <v>2</v>
      </c>
    </row>
    <row r="21" spans="1:9">
      <c r="A21" s="28">
        <v>43983</v>
      </c>
      <c r="B21" s="3">
        <v>1</v>
      </c>
      <c r="C21" s="3">
        <v>4</v>
      </c>
      <c r="D21" s="3">
        <v>3</v>
      </c>
      <c r="E21" s="24">
        <v>0</v>
      </c>
      <c r="F21" s="3">
        <v>0</v>
      </c>
      <c r="G21" s="3">
        <v>4</v>
      </c>
      <c r="H21" s="3">
        <v>3</v>
      </c>
      <c r="I21" s="3">
        <v>1</v>
      </c>
    </row>
    <row r="22" spans="1:9">
      <c r="A22" s="28">
        <v>44075</v>
      </c>
      <c r="B22" s="3">
        <v>1</v>
      </c>
      <c r="C22" s="3">
        <v>4</v>
      </c>
      <c r="D22" s="3">
        <v>3</v>
      </c>
      <c r="E22" s="24">
        <v>0</v>
      </c>
      <c r="F22" s="3">
        <v>0</v>
      </c>
      <c r="G22" s="3">
        <v>4</v>
      </c>
      <c r="H22" s="3">
        <v>4</v>
      </c>
      <c r="I22" s="3">
        <v>0</v>
      </c>
    </row>
    <row r="23" spans="1:9">
      <c r="A23" s="28">
        <v>44166</v>
      </c>
      <c r="B23" s="3">
        <v>1</v>
      </c>
      <c r="C23" s="3">
        <v>7</v>
      </c>
      <c r="D23" s="3">
        <v>0</v>
      </c>
      <c r="E23" s="24">
        <v>0</v>
      </c>
      <c r="F23" s="3">
        <v>0</v>
      </c>
      <c r="G23" s="3">
        <v>6</v>
      </c>
      <c r="H23" s="3">
        <v>2</v>
      </c>
      <c r="I23" s="3">
        <v>0</v>
      </c>
    </row>
    <row r="24" spans="1:9">
      <c r="A24" s="28">
        <v>44256</v>
      </c>
      <c r="B24" s="3">
        <v>4</v>
      </c>
      <c r="C24" s="3">
        <v>4</v>
      </c>
      <c r="D24" s="3">
        <v>0</v>
      </c>
      <c r="E24" s="24">
        <v>0</v>
      </c>
      <c r="F24" s="3">
        <v>0</v>
      </c>
      <c r="G24" s="3">
        <v>5</v>
      </c>
      <c r="H24" s="3">
        <v>3</v>
      </c>
      <c r="I24" s="3">
        <v>0</v>
      </c>
    </row>
    <row r="25" spans="1:9">
      <c r="A25" s="28">
        <v>44348</v>
      </c>
      <c r="B25" s="3">
        <v>1</v>
      </c>
      <c r="C25" s="3">
        <v>7</v>
      </c>
      <c r="D25" s="3">
        <v>0</v>
      </c>
      <c r="E25" s="24">
        <v>0</v>
      </c>
      <c r="F25" s="3">
        <v>0</v>
      </c>
      <c r="G25" s="3">
        <v>5</v>
      </c>
      <c r="H25" s="3">
        <v>3</v>
      </c>
      <c r="I25" s="3">
        <v>0</v>
      </c>
    </row>
    <row r="26" spans="1:9">
      <c r="A26" s="28">
        <v>44440</v>
      </c>
      <c r="B26" s="3">
        <v>1</v>
      </c>
      <c r="C26" s="3">
        <v>7</v>
      </c>
      <c r="D26" s="3">
        <v>0</v>
      </c>
      <c r="E26" s="24">
        <v>0</v>
      </c>
      <c r="F26" s="3">
        <v>0</v>
      </c>
      <c r="G26" s="3">
        <v>5</v>
      </c>
      <c r="H26" s="3">
        <v>3</v>
      </c>
      <c r="I26" s="3">
        <v>0</v>
      </c>
    </row>
    <row r="27" spans="1:9">
      <c r="A27" s="28">
        <v>44531</v>
      </c>
      <c r="B27" s="3">
        <v>3</v>
      </c>
      <c r="C27" s="3">
        <v>5</v>
      </c>
      <c r="D27" s="3">
        <v>0</v>
      </c>
      <c r="E27" s="24">
        <v>0</v>
      </c>
      <c r="F27" s="3">
        <v>0</v>
      </c>
      <c r="G27" s="3">
        <v>7</v>
      </c>
      <c r="H27" s="3">
        <v>1</v>
      </c>
      <c r="I27" s="3">
        <v>0</v>
      </c>
    </row>
    <row r="28" spans="1:9">
      <c r="A28" s="28">
        <v>44621</v>
      </c>
      <c r="B28" s="3">
        <v>1</v>
      </c>
      <c r="C28" s="3">
        <v>7</v>
      </c>
      <c r="D28" s="3">
        <v>0</v>
      </c>
      <c r="E28" s="24">
        <v>0</v>
      </c>
      <c r="F28" s="3">
        <v>0</v>
      </c>
      <c r="G28" s="3">
        <v>6</v>
      </c>
      <c r="H28" s="3">
        <v>2</v>
      </c>
      <c r="I28" s="3">
        <v>0</v>
      </c>
    </row>
    <row r="29" spans="1:9">
      <c r="A29" s="28">
        <v>44713</v>
      </c>
      <c r="B29" s="3">
        <v>1</v>
      </c>
      <c r="C29" s="3">
        <v>6</v>
      </c>
      <c r="D29" s="3">
        <v>1</v>
      </c>
      <c r="E29" s="24">
        <v>0</v>
      </c>
      <c r="F29" s="3">
        <v>0</v>
      </c>
      <c r="G29" s="3">
        <v>5</v>
      </c>
      <c r="H29" s="3">
        <v>3</v>
      </c>
      <c r="I29" s="3">
        <v>0</v>
      </c>
    </row>
    <row r="30" spans="1:9">
      <c r="A30" s="28">
        <v>44805</v>
      </c>
      <c r="B30" s="3">
        <v>1</v>
      </c>
      <c r="C30" s="3">
        <v>2</v>
      </c>
      <c r="D30" s="3">
        <v>5</v>
      </c>
      <c r="E30" s="24">
        <v>0</v>
      </c>
      <c r="F30" s="3">
        <v>0</v>
      </c>
      <c r="G30" s="3">
        <v>2</v>
      </c>
      <c r="H30" s="3">
        <v>6</v>
      </c>
      <c r="I30" s="3">
        <v>0</v>
      </c>
    </row>
    <row r="31" spans="1:9">
      <c r="A31" s="28">
        <v>44896</v>
      </c>
      <c r="B31" s="3">
        <v>1</v>
      </c>
      <c r="C31" s="3">
        <v>4</v>
      </c>
      <c r="D31" s="3">
        <v>3</v>
      </c>
      <c r="E31" s="24">
        <v>0</v>
      </c>
      <c r="F31" s="3">
        <v>1</v>
      </c>
      <c r="G31" s="3">
        <v>4</v>
      </c>
      <c r="H31" s="3">
        <v>3</v>
      </c>
      <c r="I31" s="3">
        <v>0</v>
      </c>
    </row>
    <row r="32" spans="1:9">
      <c r="A32" s="28">
        <v>44986</v>
      </c>
      <c r="B32" s="3">
        <v>0</v>
      </c>
      <c r="C32" s="3">
        <v>7</v>
      </c>
      <c r="D32" s="3">
        <v>1</v>
      </c>
      <c r="E32" s="24">
        <v>0</v>
      </c>
      <c r="F32" s="3">
        <v>0</v>
      </c>
      <c r="G32" s="3">
        <v>7</v>
      </c>
      <c r="H32" s="3">
        <v>1</v>
      </c>
      <c r="I32" s="3">
        <v>0</v>
      </c>
    </row>
    <row r="33" spans="1:9">
      <c r="A33" s="28">
        <v>45078</v>
      </c>
      <c r="B33" s="3">
        <v>1</v>
      </c>
      <c r="C33" s="3">
        <v>4</v>
      </c>
      <c r="D33" s="3">
        <v>3</v>
      </c>
      <c r="E33" s="24">
        <v>0</v>
      </c>
      <c r="F33" s="3">
        <v>1</v>
      </c>
      <c r="G33" s="3">
        <v>6</v>
      </c>
      <c r="H33" s="3">
        <v>1</v>
      </c>
      <c r="I33" s="3">
        <v>0</v>
      </c>
    </row>
    <row r="34" spans="1:9">
      <c r="A34" s="28">
        <v>45170</v>
      </c>
      <c r="B34" s="16">
        <v>1</v>
      </c>
      <c r="C34" s="3">
        <v>7</v>
      </c>
      <c r="D34" s="3">
        <v>0</v>
      </c>
      <c r="E34" s="24">
        <v>0</v>
      </c>
      <c r="F34" s="3">
        <v>1</v>
      </c>
      <c r="G34" s="3">
        <v>6</v>
      </c>
      <c r="H34" s="3">
        <v>1</v>
      </c>
      <c r="I34" s="3">
        <v>0</v>
      </c>
    </row>
    <row r="35" spans="1:9">
      <c r="A35" s="28">
        <v>45261</v>
      </c>
      <c r="B35" s="16">
        <v>3</v>
      </c>
      <c r="C35" s="3">
        <v>5</v>
      </c>
      <c r="D35" s="3">
        <v>0</v>
      </c>
      <c r="E35" s="24">
        <v>0</v>
      </c>
      <c r="F35" s="3">
        <v>3</v>
      </c>
      <c r="G35" s="3">
        <v>5</v>
      </c>
      <c r="H35" s="3">
        <v>0</v>
      </c>
      <c r="I35" s="3">
        <v>0</v>
      </c>
    </row>
    <row r="36" spans="1:9">
      <c r="A36" s="28">
        <v>45352</v>
      </c>
      <c r="B36" s="16">
        <v>2</v>
      </c>
      <c r="C36" s="3">
        <v>6</v>
      </c>
      <c r="D36" s="3">
        <v>0</v>
      </c>
      <c r="E36" s="24">
        <v>0</v>
      </c>
      <c r="F36" s="3">
        <v>1</v>
      </c>
      <c r="G36" s="3">
        <v>7</v>
      </c>
      <c r="H36" s="3">
        <v>0</v>
      </c>
      <c r="I36" s="3">
        <v>0</v>
      </c>
    </row>
    <row r="37" spans="1:9">
      <c r="A37" s="28">
        <v>45444</v>
      </c>
      <c r="B37" s="16">
        <v>2</v>
      </c>
      <c r="C37" s="3">
        <v>6</v>
      </c>
      <c r="D37" s="3">
        <v>0</v>
      </c>
      <c r="E37" s="24">
        <v>0</v>
      </c>
      <c r="F37" s="3">
        <v>2</v>
      </c>
      <c r="G37" s="3">
        <v>5</v>
      </c>
      <c r="H37" s="3">
        <v>1</v>
      </c>
      <c r="I37" s="3">
        <v>0</v>
      </c>
    </row>
    <row r="38" spans="1:9">
      <c r="A38" s="28">
        <v>45536</v>
      </c>
      <c r="B38" s="16">
        <v>2</v>
      </c>
      <c r="C38" s="3">
        <v>6</v>
      </c>
      <c r="D38" s="3">
        <v>0</v>
      </c>
      <c r="E38" s="24">
        <v>0</v>
      </c>
      <c r="F38" s="3">
        <v>1</v>
      </c>
      <c r="G38" s="3">
        <v>5</v>
      </c>
      <c r="H38" s="3">
        <v>2</v>
      </c>
      <c r="I38" s="3">
        <v>0</v>
      </c>
    </row>
    <row r="39" spans="1:9">
      <c r="A39" s="28">
        <v>45627</v>
      </c>
      <c r="B39" s="16">
        <v>2</v>
      </c>
      <c r="C39" s="3">
        <v>6</v>
      </c>
      <c r="D39" s="3">
        <v>0</v>
      </c>
      <c r="E39" s="24">
        <v>0</v>
      </c>
      <c r="F39" s="3">
        <v>1</v>
      </c>
      <c r="G39" s="3">
        <v>6</v>
      </c>
      <c r="H39" s="3">
        <v>1</v>
      </c>
      <c r="I39" s="3">
        <v>0</v>
      </c>
    </row>
    <row r="40" spans="1:9">
      <c r="A40" s="28">
        <v>45717</v>
      </c>
      <c r="B40" s="3">
        <v>2</v>
      </c>
      <c r="C40" s="3">
        <v>6</v>
      </c>
      <c r="D40" s="3">
        <v>0</v>
      </c>
      <c r="E40" s="24">
        <v>0</v>
      </c>
      <c r="F40" s="3">
        <v>1</v>
      </c>
      <c r="G40" s="3">
        <v>6</v>
      </c>
      <c r="H40" s="3">
        <v>1</v>
      </c>
      <c r="I40" s="3">
        <v>0</v>
      </c>
    </row>
  </sheetData>
  <mergeCells count="2">
    <mergeCell ref="B1:E1"/>
    <mergeCell ref="F1:I1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ACF00-61DD-40DF-BE20-80A7489C4013}">
  <sheetPr>
    <tabColor theme="6" tint="-0.499984740745262"/>
  </sheetPr>
  <dimension ref="B2:T21"/>
  <sheetViews>
    <sheetView showGridLines="0" view="pageBreakPreview" zoomScale="77" zoomScaleNormal="90" zoomScaleSheetLayoutView="77" workbookViewId="0">
      <selection activeCell="F46" sqref="F46"/>
    </sheetView>
  </sheetViews>
  <sheetFormatPr baseColWidth="10" defaultColWidth="11.42578125" defaultRowHeight="15"/>
  <cols>
    <col min="1" max="1" width="5.7109375" style="55" customWidth="1"/>
    <col min="2" max="2" width="14.7109375" style="55" customWidth="1"/>
    <col min="3" max="3" width="18.85546875" style="55" customWidth="1"/>
    <col min="4" max="4" width="7.7109375" style="55" customWidth="1"/>
    <col min="5" max="5" width="26.85546875" style="55" customWidth="1"/>
    <col min="6" max="6" width="7.7109375" style="55" customWidth="1"/>
    <col min="7" max="7" width="15.85546875" style="55" customWidth="1"/>
    <col min="8" max="8" width="7.7109375" style="55" customWidth="1"/>
    <col min="9" max="9" width="12.7109375" style="55" customWidth="1"/>
    <col min="10" max="10" width="7.7109375" style="55" customWidth="1"/>
    <col min="11" max="11" width="5.85546875" style="55" customWidth="1"/>
    <col min="12" max="12" width="14.7109375" style="55" customWidth="1"/>
    <col min="13" max="13" width="16.85546875" style="55" customWidth="1"/>
    <col min="14" max="14" width="7.7109375" style="55" customWidth="1"/>
    <col min="15" max="15" width="17.7109375" style="55" customWidth="1"/>
    <col min="16" max="16" width="7.7109375" style="55" customWidth="1"/>
    <col min="17" max="17" width="16.85546875" style="55" customWidth="1"/>
    <col min="18" max="18" width="7.7109375" style="55" customWidth="1"/>
    <col min="19" max="19" width="16.42578125" style="55" customWidth="1"/>
    <col min="20" max="20" width="7.7109375" style="55" customWidth="1"/>
    <col min="21" max="22" width="13" style="55" bestFit="1" customWidth="1"/>
    <col min="23" max="24" width="13.7109375" style="55" customWidth="1"/>
    <col min="25" max="26" width="19.140625" style="55" bestFit="1" customWidth="1"/>
    <col min="27" max="16384" width="11.42578125" style="55"/>
  </cols>
  <sheetData>
    <row r="2" spans="2:20">
      <c r="B2" s="65" t="s">
        <v>54</v>
      </c>
    </row>
    <row r="3" spans="2:20">
      <c r="B3" s="66" t="s">
        <v>55</v>
      </c>
    </row>
    <row r="5" spans="2:20">
      <c r="B5" s="65" t="s">
        <v>56</v>
      </c>
      <c r="L5" s="65" t="s">
        <v>57</v>
      </c>
    </row>
    <row r="6" spans="2:20" ht="15.75" thickBot="1">
      <c r="I6" s="67"/>
      <c r="J6" s="67"/>
      <c r="S6" s="67"/>
      <c r="T6" s="67"/>
    </row>
    <row r="7" spans="2:20" ht="15" customHeight="1">
      <c r="B7" s="86" t="s">
        <v>0</v>
      </c>
      <c r="C7" s="84" t="s">
        <v>40</v>
      </c>
      <c r="D7" s="85"/>
      <c r="E7" s="84" t="s">
        <v>41</v>
      </c>
      <c r="F7" s="85"/>
      <c r="G7" s="84" t="s">
        <v>42</v>
      </c>
      <c r="H7" s="85"/>
      <c r="I7" s="84" t="s">
        <v>43</v>
      </c>
      <c r="J7" s="86"/>
      <c r="L7" s="86" t="s">
        <v>0</v>
      </c>
      <c r="M7" s="84" t="s">
        <v>40</v>
      </c>
      <c r="N7" s="85"/>
      <c r="O7" s="84" t="s">
        <v>41</v>
      </c>
      <c r="P7" s="85"/>
      <c r="Q7" s="84" t="s">
        <v>42</v>
      </c>
      <c r="R7" s="85"/>
      <c r="S7" s="84" t="s">
        <v>43</v>
      </c>
      <c r="T7" s="86"/>
    </row>
    <row r="8" spans="2:20" ht="15.75" thickBot="1">
      <c r="B8" s="87"/>
      <c r="C8" s="44" t="s">
        <v>18</v>
      </c>
      <c r="D8" s="45" t="s">
        <v>15</v>
      </c>
      <c r="E8" s="44" t="s">
        <v>18</v>
      </c>
      <c r="F8" s="45" t="s">
        <v>15</v>
      </c>
      <c r="G8" s="44" t="s">
        <v>18</v>
      </c>
      <c r="H8" s="45" t="s">
        <v>15</v>
      </c>
      <c r="I8" s="44" t="s">
        <v>18</v>
      </c>
      <c r="J8" s="46" t="s">
        <v>15</v>
      </c>
      <c r="L8" s="87"/>
      <c r="M8" s="44" t="s">
        <v>18</v>
      </c>
      <c r="N8" s="45" t="s">
        <v>15</v>
      </c>
      <c r="O8" s="44" t="s">
        <v>18</v>
      </c>
      <c r="P8" s="45" t="s">
        <v>15</v>
      </c>
      <c r="Q8" s="44" t="s">
        <v>18</v>
      </c>
      <c r="R8" s="45" t="s">
        <v>15</v>
      </c>
      <c r="S8" s="44" t="s">
        <v>18</v>
      </c>
      <c r="T8" s="46" t="s">
        <v>15</v>
      </c>
    </row>
    <row r="9" spans="2:20" ht="20.25" customHeight="1">
      <c r="B9" s="47" t="s">
        <v>23</v>
      </c>
      <c r="C9" s="70" t="s">
        <v>47</v>
      </c>
      <c r="D9" s="60">
        <v>95</v>
      </c>
      <c r="E9" s="70" t="s">
        <v>48</v>
      </c>
      <c r="F9" s="92">
        <v>115</v>
      </c>
      <c r="G9" s="70" t="s">
        <v>49</v>
      </c>
      <c r="H9" s="68">
        <v>125</v>
      </c>
      <c r="I9" s="70" t="s">
        <v>16</v>
      </c>
      <c r="J9" s="70" t="s">
        <v>16</v>
      </c>
      <c r="K9" s="47"/>
      <c r="L9" s="47" t="s">
        <v>23</v>
      </c>
      <c r="M9" s="70" t="s">
        <v>47</v>
      </c>
      <c r="N9" s="60">
        <v>100</v>
      </c>
      <c r="O9" s="70" t="s">
        <v>48</v>
      </c>
      <c r="P9" s="60">
        <v>120</v>
      </c>
      <c r="Q9" s="70" t="s">
        <v>49</v>
      </c>
      <c r="R9" s="60">
        <v>130</v>
      </c>
      <c r="S9" s="70" t="s">
        <v>16</v>
      </c>
      <c r="T9" s="92" t="s">
        <v>16</v>
      </c>
    </row>
    <row r="10" spans="2:20">
      <c r="B10" s="47" t="s">
        <v>24</v>
      </c>
      <c r="C10" s="70" t="s">
        <v>16</v>
      </c>
      <c r="D10" s="92" t="s">
        <v>16</v>
      </c>
      <c r="E10" s="70" t="s">
        <v>16</v>
      </c>
      <c r="F10" s="70" t="s">
        <v>16</v>
      </c>
      <c r="G10" s="70" t="s">
        <v>16</v>
      </c>
      <c r="H10" s="92" t="s">
        <v>16</v>
      </c>
      <c r="I10" s="70" t="s">
        <v>16</v>
      </c>
      <c r="J10" s="70" t="s">
        <v>16</v>
      </c>
      <c r="K10" s="47"/>
      <c r="L10" s="47" t="s">
        <v>24</v>
      </c>
      <c r="M10" s="70" t="s">
        <v>16</v>
      </c>
      <c r="N10" s="70" t="s">
        <v>16</v>
      </c>
      <c r="O10" s="70" t="s">
        <v>16</v>
      </c>
      <c r="P10" s="92" t="s">
        <v>16</v>
      </c>
      <c r="Q10" s="70" t="s">
        <v>16</v>
      </c>
      <c r="R10" s="92" t="s">
        <v>16</v>
      </c>
      <c r="S10" s="70" t="s">
        <v>16</v>
      </c>
      <c r="T10" s="92" t="s">
        <v>16</v>
      </c>
    </row>
    <row r="11" spans="2:20">
      <c r="B11" s="56" t="s">
        <v>25</v>
      </c>
      <c r="C11" s="70" t="s">
        <v>16</v>
      </c>
      <c r="D11" s="92" t="s">
        <v>16</v>
      </c>
      <c r="E11" s="70" t="s">
        <v>49</v>
      </c>
      <c r="F11" s="59">
        <v>70</v>
      </c>
      <c r="G11" s="70" t="s">
        <v>16</v>
      </c>
      <c r="H11" s="92" t="s">
        <v>16</v>
      </c>
      <c r="I11" s="70" t="s">
        <v>16</v>
      </c>
      <c r="J11" s="70" t="s">
        <v>16</v>
      </c>
      <c r="K11" s="47"/>
      <c r="L11" s="47" t="s">
        <v>25</v>
      </c>
      <c r="M11" s="70" t="s">
        <v>16</v>
      </c>
      <c r="N11" s="70" t="s">
        <v>16</v>
      </c>
      <c r="O11" s="70" t="s">
        <v>49</v>
      </c>
      <c r="P11" s="59">
        <v>90</v>
      </c>
      <c r="Q11" s="70" t="s">
        <v>16</v>
      </c>
      <c r="R11" s="92" t="s">
        <v>16</v>
      </c>
      <c r="S11" s="70" t="s">
        <v>16</v>
      </c>
      <c r="T11" s="92" t="s">
        <v>16</v>
      </c>
    </row>
    <row r="12" spans="2:20">
      <c r="B12" s="47" t="s">
        <v>26</v>
      </c>
      <c r="C12" s="70" t="s">
        <v>16</v>
      </c>
      <c r="D12" s="92" t="s">
        <v>16</v>
      </c>
      <c r="E12" s="70" t="s">
        <v>49</v>
      </c>
      <c r="F12" s="59">
        <v>110</v>
      </c>
      <c r="G12" s="70" t="s">
        <v>16</v>
      </c>
      <c r="H12" s="70" t="s">
        <v>16</v>
      </c>
      <c r="I12" s="70" t="s">
        <v>16</v>
      </c>
      <c r="J12" s="70" t="s">
        <v>16</v>
      </c>
      <c r="K12" s="47"/>
      <c r="L12" s="47" t="s">
        <v>26</v>
      </c>
      <c r="M12" s="70" t="s">
        <v>48</v>
      </c>
      <c r="N12" s="59">
        <v>125</v>
      </c>
      <c r="O12" s="70" t="s">
        <v>16</v>
      </c>
      <c r="P12" s="92" t="s">
        <v>16</v>
      </c>
      <c r="Q12" s="70" t="s">
        <v>50</v>
      </c>
      <c r="R12" s="60">
        <v>125</v>
      </c>
      <c r="S12" s="70" t="s">
        <v>16</v>
      </c>
      <c r="T12" s="92" t="s">
        <v>16</v>
      </c>
    </row>
    <row r="13" spans="2:20">
      <c r="B13" s="47" t="s">
        <v>27</v>
      </c>
      <c r="C13" s="70" t="s">
        <v>16</v>
      </c>
      <c r="D13" s="92" t="s">
        <v>16</v>
      </c>
      <c r="E13" s="70" t="s">
        <v>49</v>
      </c>
      <c r="F13" s="59">
        <v>110</v>
      </c>
      <c r="G13" s="70" t="s">
        <v>16</v>
      </c>
      <c r="H13" s="92" t="s">
        <v>16</v>
      </c>
      <c r="I13" s="70" t="s">
        <v>16</v>
      </c>
      <c r="J13" s="70" t="s">
        <v>16</v>
      </c>
      <c r="K13" s="47"/>
      <c r="L13" s="47" t="s">
        <v>27</v>
      </c>
      <c r="M13" s="70" t="s">
        <v>16</v>
      </c>
      <c r="N13" s="70" t="s">
        <v>16</v>
      </c>
      <c r="O13" s="70" t="s">
        <v>49</v>
      </c>
      <c r="P13" s="92">
        <v>180</v>
      </c>
      <c r="Q13" s="70" t="s">
        <v>49</v>
      </c>
      <c r="R13" s="92">
        <v>240</v>
      </c>
      <c r="S13" s="70" t="s">
        <v>16</v>
      </c>
      <c r="T13" s="92" t="s">
        <v>16</v>
      </c>
    </row>
    <row r="14" spans="2:20">
      <c r="B14" s="47" t="s">
        <v>28</v>
      </c>
      <c r="C14" s="70" t="s">
        <v>16</v>
      </c>
      <c r="D14" s="92" t="s">
        <v>16</v>
      </c>
      <c r="E14" s="70" t="s">
        <v>49</v>
      </c>
      <c r="F14" s="70">
        <v>72</v>
      </c>
      <c r="G14" s="70" t="s">
        <v>16</v>
      </c>
      <c r="H14" s="92" t="s">
        <v>16</v>
      </c>
      <c r="I14" s="70" t="s">
        <v>16</v>
      </c>
      <c r="J14" s="70" t="s">
        <v>16</v>
      </c>
      <c r="K14" s="47"/>
      <c r="L14" s="47" t="s">
        <v>28</v>
      </c>
      <c r="M14" s="70" t="s">
        <v>16</v>
      </c>
      <c r="N14" s="70" t="s">
        <v>16</v>
      </c>
      <c r="O14" s="70" t="s">
        <v>16</v>
      </c>
      <c r="P14" s="92" t="s">
        <v>16</v>
      </c>
      <c r="Q14" s="70" t="s">
        <v>16</v>
      </c>
      <c r="R14" s="92" t="s">
        <v>16</v>
      </c>
      <c r="S14" s="70" t="s">
        <v>49</v>
      </c>
      <c r="T14" s="92">
        <v>185</v>
      </c>
    </row>
    <row r="15" spans="2:20">
      <c r="B15" s="47" t="s">
        <v>29</v>
      </c>
      <c r="C15" s="70" t="s">
        <v>48</v>
      </c>
      <c r="D15" s="59">
        <v>25</v>
      </c>
      <c r="E15" s="70" t="s">
        <v>48</v>
      </c>
      <c r="F15" s="59">
        <v>29</v>
      </c>
      <c r="G15" s="70" t="s">
        <v>16</v>
      </c>
      <c r="H15" s="70" t="s">
        <v>16</v>
      </c>
      <c r="I15" s="70" t="s">
        <v>16</v>
      </c>
      <c r="J15" s="70" t="s">
        <v>16</v>
      </c>
      <c r="K15" s="47"/>
      <c r="L15" s="57" t="s">
        <v>29</v>
      </c>
      <c r="M15" s="70" t="s">
        <v>48</v>
      </c>
      <c r="N15" s="59">
        <v>25</v>
      </c>
      <c r="O15" s="70" t="s">
        <v>48</v>
      </c>
      <c r="P15" s="59">
        <v>29</v>
      </c>
      <c r="Q15" s="70" t="s">
        <v>48</v>
      </c>
      <c r="R15" s="59">
        <v>33</v>
      </c>
      <c r="S15" s="70" t="s">
        <v>48</v>
      </c>
      <c r="T15" s="59">
        <v>33</v>
      </c>
    </row>
    <row r="16" spans="2:20" ht="15.75" thickBot="1">
      <c r="B16" s="48" t="s">
        <v>38</v>
      </c>
      <c r="C16" s="71" t="s">
        <v>16</v>
      </c>
      <c r="D16" s="93" t="s">
        <v>16</v>
      </c>
      <c r="E16" s="71" t="s">
        <v>16</v>
      </c>
      <c r="F16" s="71" t="s">
        <v>16</v>
      </c>
      <c r="G16" s="71" t="s">
        <v>16</v>
      </c>
      <c r="H16" s="71" t="s">
        <v>16</v>
      </c>
      <c r="I16" s="71" t="s">
        <v>16</v>
      </c>
      <c r="J16" s="71" t="s">
        <v>16</v>
      </c>
      <c r="K16" s="47"/>
      <c r="L16" s="58" t="s">
        <v>38</v>
      </c>
      <c r="M16" s="71" t="s">
        <v>16</v>
      </c>
      <c r="N16" s="71" t="s">
        <v>16</v>
      </c>
      <c r="O16" s="71" t="s">
        <v>16</v>
      </c>
      <c r="P16" s="93" t="s">
        <v>16</v>
      </c>
      <c r="Q16" s="71" t="s">
        <v>16</v>
      </c>
      <c r="R16" s="93" t="s">
        <v>16</v>
      </c>
      <c r="S16" s="71" t="s">
        <v>16</v>
      </c>
      <c r="T16" s="93" t="s">
        <v>16</v>
      </c>
    </row>
    <row r="18" spans="2:17">
      <c r="B18" s="55" t="s">
        <v>53</v>
      </c>
      <c r="C18" s="47"/>
      <c r="D18" s="47"/>
      <c r="E18" s="47"/>
      <c r="F18" s="47"/>
    </row>
    <row r="19" spans="2:17">
      <c r="C19" s="47"/>
      <c r="D19" s="69" t="s">
        <v>16</v>
      </c>
      <c r="E19" s="47"/>
      <c r="F19" s="47"/>
      <c r="Q19" s="70"/>
    </row>
    <row r="20" spans="2:17">
      <c r="C20" s="47"/>
      <c r="D20" s="47"/>
      <c r="E20" s="47"/>
      <c r="F20" s="47"/>
    </row>
    <row r="21" spans="2:17">
      <c r="C21" s="47"/>
      <c r="D21" s="47"/>
      <c r="E21" s="47"/>
      <c r="F21" s="47"/>
    </row>
  </sheetData>
  <mergeCells count="10">
    <mergeCell ref="M7:N7"/>
    <mergeCell ref="O7:P7"/>
    <mergeCell ref="Q7:R7"/>
    <mergeCell ref="S7:T7"/>
    <mergeCell ref="B7:B8"/>
    <mergeCell ref="C7:D7"/>
    <mergeCell ref="E7:F7"/>
    <mergeCell ref="G7:H7"/>
    <mergeCell ref="I7:J7"/>
    <mergeCell ref="L7:L8"/>
  </mergeCells>
  <conditionalFormatting sqref="F9">
    <cfRule type="expression" priority="13" stopIfTrue="1">
      <formula>L9="-"</formula>
    </cfRule>
    <cfRule type="expression" dxfId="11" priority="14" stopIfTrue="1">
      <formula>L9=0</formula>
    </cfRule>
    <cfRule type="expression" dxfId="10" priority="15" stopIfTrue="1">
      <formula>L9&lt;0</formula>
    </cfRule>
    <cfRule type="expression" dxfId="9" priority="16" stopIfTrue="1">
      <formula>L9&gt;0</formula>
    </cfRule>
  </conditionalFormatting>
  <conditionalFormatting sqref="H11 H13:H14">
    <cfRule type="expression" priority="5" stopIfTrue="1">
      <formula>M11="-"</formula>
    </cfRule>
    <cfRule type="expression" dxfId="8" priority="6" stopIfTrue="1">
      <formula>M11=0</formula>
    </cfRule>
    <cfRule type="expression" dxfId="7" priority="7" stopIfTrue="1">
      <formula>M11&lt;0</formula>
    </cfRule>
    <cfRule type="expression" dxfId="6" priority="8" stopIfTrue="1">
      <formula>M11&gt;0</formula>
    </cfRule>
    <cfRule type="expression" priority="9" stopIfTrue="1">
      <formula>M11="-"</formula>
    </cfRule>
    <cfRule type="expression" dxfId="5" priority="10" stopIfTrue="1">
      <formula>M11=0</formula>
    </cfRule>
    <cfRule type="expression" dxfId="4" priority="11" stopIfTrue="1">
      <formula>M11&lt;0</formula>
    </cfRule>
    <cfRule type="expression" dxfId="3" priority="12" stopIfTrue="1">
      <formula>M11&gt;0</formula>
    </cfRule>
  </conditionalFormatting>
  <conditionalFormatting sqref="P13">
    <cfRule type="expression" priority="1" stopIfTrue="1">
      <formula>V13="-"</formula>
    </cfRule>
    <cfRule type="expression" dxfId="2" priority="2" stopIfTrue="1">
      <formula>V13=0</formula>
    </cfRule>
    <cfRule type="expression" dxfId="1" priority="3" stopIfTrue="1">
      <formula>V13&lt;0</formula>
    </cfRule>
    <cfRule type="expression" dxfId="0" priority="4" stopIfTrue="1">
      <formula>V13&gt;0</formula>
    </cfRule>
  </conditionalFormatting>
  <pageMargins left="0.7" right="0.7" top="0.75" bottom="0.75" header="0.3" footer="0.3"/>
  <pageSetup scale="34" orientation="portrait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1E129-88A4-48C1-9428-2C86087FD746}">
  <sheetPr>
    <tabColor theme="6" tint="-0.499984740745262"/>
  </sheetPr>
  <dimension ref="A1:BL71"/>
  <sheetViews>
    <sheetView showGridLines="0" view="pageBreakPreview" topLeftCell="A22" zoomScale="85" zoomScaleNormal="100" zoomScaleSheetLayoutView="85" workbookViewId="0">
      <selection activeCell="G44" sqref="G44"/>
    </sheetView>
  </sheetViews>
  <sheetFormatPr baseColWidth="10" defaultColWidth="11.42578125" defaultRowHeight="15"/>
  <cols>
    <col min="2" max="2" width="41.140625" customWidth="1"/>
    <col min="3" max="3" width="17" bestFit="1" customWidth="1"/>
    <col min="4" max="4" width="15" bestFit="1" customWidth="1"/>
    <col min="5" max="48" width="15" customWidth="1"/>
    <col min="49" max="54" width="11.7109375" customWidth="1"/>
    <col min="55" max="55" width="11.7109375" style="29" customWidth="1"/>
    <col min="56" max="61" width="11.7109375" customWidth="1"/>
  </cols>
  <sheetData>
    <row r="1" spans="1:64">
      <c r="A1" s="2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30"/>
    </row>
    <row r="2" spans="1:64">
      <c r="A2" s="2" t="s">
        <v>59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31"/>
    </row>
    <row r="3" spans="1:64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8"/>
      <c r="AZ3" s="8"/>
      <c r="BA3" s="8"/>
      <c r="BB3" s="8"/>
      <c r="BC3" s="8"/>
      <c r="BD3" s="8"/>
      <c r="BE3" s="32"/>
      <c r="BF3" s="19"/>
      <c r="BG3" s="19"/>
      <c r="BH3" s="19"/>
      <c r="BI3" s="19"/>
      <c r="BJ3" s="19"/>
      <c r="BK3" s="19"/>
    </row>
    <row r="4" spans="1:64" ht="15.75" thickBot="1">
      <c r="A4" s="1"/>
      <c r="B4" s="1"/>
      <c r="C4" s="8"/>
      <c r="D4" s="20"/>
      <c r="E4" s="40">
        <v>45717</v>
      </c>
      <c r="F4" s="40" t="s">
        <v>22</v>
      </c>
      <c r="G4" s="40">
        <v>45627</v>
      </c>
      <c r="H4" s="40" t="s">
        <v>22</v>
      </c>
      <c r="I4" s="40">
        <v>45536</v>
      </c>
      <c r="J4" s="40" t="s">
        <v>58</v>
      </c>
      <c r="K4" s="40">
        <v>45444</v>
      </c>
      <c r="L4" s="40" t="s">
        <v>58</v>
      </c>
      <c r="M4" s="40">
        <v>45352</v>
      </c>
      <c r="N4" s="40" t="s">
        <v>58</v>
      </c>
      <c r="O4" s="40">
        <v>45261</v>
      </c>
      <c r="P4" s="40" t="s">
        <v>22</v>
      </c>
      <c r="Q4" s="40">
        <v>45170</v>
      </c>
      <c r="R4" s="40" t="s">
        <v>22</v>
      </c>
      <c r="S4" s="40">
        <v>45078</v>
      </c>
      <c r="T4" s="40" t="s">
        <v>22</v>
      </c>
      <c r="U4" s="40">
        <v>44986</v>
      </c>
      <c r="V4" s="40" t="s">
        <v>22</v>
      </c>
      <c r="W4" s="40">
        <v>44896</v>
      </c>
      <c r="X4" s="40" t="s">
        <v>22</v>
      </c>
      <c r="Y4" s="40">
        <v>44805</v>
      </c>
      <c r="Z4" s="40" t="s">
        <v>22</v>
      </c>
      <c r="AA4" s="40">
        <v>44713</v>
      </c>
      <c r="AB4" s="40" t="s">
        <v>22</v>
      </c>
      <c r="AC4" s="40">
        <v>44621</v>
      </c>
      <c r="AD4" s="40" t="s">
        <v>22</v>
      </c>
      <c r="AE4" s="40">
        <v>44531</v>
      </c>
      <c r="AF4" s="40" t="s">
        <v>22</v>
      </c>
      <c r="AG4" s="40">
        <v>44440</v>
      </c>
      <c r="AH4" s="40" t="s">
        <v>22</v>
      </c>
      <c r="AI4" s="40">
        <v>44348</v>
      </c>
      <c r="AJ4" s="40" t="s">
        <v>22</v>
      </c>
      <c r="AK4" s="40">
        <v>44256</v>
      </c>
      <c r="AL4" s="40" t="s">
        <v>22</v>
      </c>
      <c r="AM4" s="40">
        <v>44166</v>
      </c>
      <c r="AN4" s="40" t="s">
        <v>22</v>
      </c>
      <c r="AO4" s="40">
        <v>44075</v>
      </c>
      <c r="AP4" s="40" t="s">
        <v>22</v>
      </c>
      <c r="AQ4" s="40">
        <v>43983</v>
      </c>
      <c r="AR4" s="40" t="s">
        <v>22</v>
      </c>
      <c r="AS4" s="40">
        <v>43891</v>
      </c>
      <c r="AT4" s="40" t="s">
        <v>22</v>
      </c>
      <c r="AU4" s="40">
        <v>43800</v>
      </c>
      <c r="AV4" s="40" t="s">
        <v>22</v>
      </c>
      <c r="AW4" s="40">
        <v>43709</v>
      </c>
      <c r="AX4" s="40" t="s">
        <v>22</v>
      </c>
      <c r="AY4" s="40">
        <v>43617</v>
      </c>
      <c r="AZ4" s="40" t="s">
        <v>22</v>
      </c>
      <c r="BA4" s="40">
        <v>43525</v>
      </c>
      <c r="BB4" s="40" t="s">
        <v>22</v>
      </c>
      <c r="BC4" s="40">
        <v>43435</v>
      </c>
      <c r="BD4" s="40">
        <v>43344</v>
      </c>
      <c r="BE4" s="40">
        <v>43252</v>
      </c>
      <c r="BF4" s="40">
        <v>43160</v>
      </c>
      <c r="BG4" s="40">
        <v>43070</v>
      </c>
      <c r="BH4" s="40">
        <v>42979</v>
      </c>
      <c r="BI4" s="40">
        <v>42887</v>
      </c>
      <c r="BJ4" s="40">
        <v>42795</v>
      </c>
      <c r="BK4" s="40">
        <v>42705</v>
      </c>
      <c r="BL4">
        <v>42614</v>
      </c>
    </row>
    <row r="5" spans="1:64">
      <c r="A5" s="4" t="s">
        <v>1</v>
      </c>
      <c r="B5" s="5"/>
      <c r="C5" t="s">
        <v>7</v>
      </c>
      <c r="D5" s="10" t="s">
        <v>8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6"/>
      <c r="AP5" s="6"/>
      <c r="AQ5" s="6"/>
      <c r="AR5" s="6"/>
      <c r="AS5" s="10"/>
      <c r="AT5" s="10"/>
      <c r="AU5" s="6"/>
      <c r="AV5" s="6"/>
      <c r="AW5" s="6"/>
      <c r="AX5" s="6"/>
      <c r="AY5" s="6"/>
      <c r="AZ5" s="6"/>
      <c r="BA5" s="6"/>
      <c r="BB5" s="6"/>
      <c r="BC5" s="6"/>
      <c r="BD5" s="6"/>
      <c r="BE5" s="33"/>
      <c r="BF5" s="6"/>
      <c r="BG5" s="6"/>
      <c r="BH5" s="6"/>
      <c r="BI5" s="6"/>
      <c r="BJ5" s="6"/>
      <c r="BK5" s="6"/>
    </row>
    <row r="6" spans="1:64">
      <c r="A6" s="7" t="s">
        <v>2</v>
      </c>
      <c r="B6" s="1"/>
      <c r="C6" s="14">
        <v>0.625</v>
      </c>
      <c r="D6" s="15">
        <v>5</v>
      </c>
      <c r="E6" s="74">
        <v>0.41666666666666669</v>
      </c>
      <c r="F6" s="21">
        <v>3.2051282051282048</v>
      </c>
      <c r="G6" s="30">
        <v>0.38461538461538464</v>
      </c>
      <c r="H6" s="21">
        <v>-11.538461538461537</v>
      </c>
      <c r="I6" s="42">
        <v>0.5</v>
      </c>
      <c r="J6" s="21">
        <v>11.538461538461497</v>
      </c>
      <c r="K6" s="42">
        <v>0.38461538461538464</v>
      </c>
      <c r="L6" s="21">
        <v>5.1282051282051322</v>
      </c>
      <c r="M6" s="42">
        <v>0.33333333333333331</v>
      </c>
      <c r="N6" s="21">
        <v>-6.6666666666666705</v>
      </c>
      <c r="O6" s="42">
        <v>0.4</v>
      </c>
      <c r="P6" s="21">
        <v>-6.1538461538461542</v>
      </c>
      <c r="Q6" s="42">
        <v>0.46153846153846156</v>
      </c>
      <c r="R6" s="21">
        <v>14.903846153846157</v>
      </c>
      <c r="S6" s="41">
        <v>0.3125</v>
      </c>
      <c r="T6" s="21">
        <v>0.48076923076922906</v>
      </c>
      <c r="U6" s="41">
        <v>0.30769230769230771</v>
      </c>
      <c r="V6" s="21">
        <v>7.6923076923076925</v>
      </c>
      <c r="W6" s="41">
        <v>0.23076923076923078</v>
      </c>
      <c r="X6" s="21">
        <v>-8.1730769230769216</v>
      </c>
      <c r="Y6" s="41">
        <v>0.3125</v>
      </c>
      <c r="Z6" s="21">
        <v>7.7205882352941178</v>
      </c>
      <c r="AA6" s="41">
        <v>0.23529411764705882</v>
      </c>
      <c r="AB6" s="21">
        <v>-19.327731092436974</v>
      </c>
      <c r="AC6" s="41">
        <v>0.42857142857142855</v>
      </c>
      <c r="AD6" s="21">
        <v>6.0150375939849621</v>
      </c>
      <c r="AE6" s="41">
        <v>0.36842105263157893</v>
      </c>
      <c r="AF6" s="21">
        <v>10.175438596491226</v>
      </c>
      <c r="AG6" s="41">
        <v>0.26666666666666666</v>
      </c>
      <c r="AH6" s="21">
        <v>-23.333333333333332</v>
      </c>
      <c r="AI6" s="41">
        <v>0.5</v>
      </c>
      <c r="AJ6" s="21">
        <v>14.285714285714285</v>
      </c>
      <c r="AK6" s="41">
        <v>0.35714285714285715</v>
      </c>
      <c r="AL6" s="21">
        <v>-7.1428571428571397</v>
      </c>
      <c r="AM6" s="41">
        <v>0.42857142857142855</v>
      </c>
      <c r="AN6" s="21">
        <v>4.3956043956043906</v>
      </c>
      <c r="AO6" s="41">
        <v>0.38461538461538464</v>
      </c>
      <c r="AP6" s="21">
        <v>9.0497737556561102</v>
      </c>
      <c r="AQ6" s="41">
        <v>0.29411764705882354</v>
      </c>
      <c r="AR6" s="21">
        <v>-11.764705882352938</v>
      </c>
      <c r="AS6" s="11">
        <v>0.41176470588235292</v>
      </c>
      <c r="AT6" s="21">
        <v>3.081232492997199</v>
      </c>
      <c r="AU6" s="11">
        <v>0.38095238095238093</v>
      </c>
      <c r="AV6" s="21">
        <v>1.2531328320802004</v>
      </c>
      <c r="AW6" s="11">
        <v>0.36842105263157893</v>
      </c>
      <c r="AX6" s="21">
        <v>8.2706766917293226</v>
      </c>
      <c r="AY6" s="11">
        <v>0.2857142857142857</v>
      </c>
      <c r="AZ6" s="21">
        <v>-8.9285714285714306</v>
      </c>
      <c r="BA6" s="11">
        <v>0.375</v>
      </c>
      <c r="BB6" s="21">
        <v>0.65789473684210731</v>
      </c>
      <c r="BC6" s="34">
        <v>0.36842105263157893</v>
      </c>
      <c r="BD6" s="34">
        <v>0.42857142857142855</v>
      </c>
      <c r="BE6" s="34">
        <v>0.2857142857142857</v>
      </c>
      <c r="BF6" s="11">
        <v>0.35294117647058826</v>
      </c>
      <c r="BG6" s="11">
        <v>0.33333333333333331</v>
      </c>
      <c r="BH6" s="11">
        <v>0.30434782608695654</v>
      </c>
      <c r="BI6" s="11">
        <v>0.36842105263157893</v>
      </c>
      <c r="BJ6" s="11">
        <v>0.33333333333333331</v>
      </c>
      <c r="BK6" s="11">
        <v>0.33333333333333331</v>
      </c>
      <c r="BL6">
        <v>0.3888888888888889</v>
      </c>
    </row>
    <row r="7" spans="1:64">
      <c r="A7" s="7" t="s">
        <v>3</v>
      </c>
      <c r="B7" s="1"/>
      <c r="C7" s="14">
        <v>0.125</v>
      </c>
      <c r="D7" s="15">
        <v>1</v>
      </c>
      <c r="E7" s="74">
        <v>8.3333333333333329E-2</v>
      </c>
      <c r="F7" s="21">
        <v>8.3333333333333321</v>
      </c>
      <c r="G7" s="30">
        <v>0</v>
      </c>
      <c r="H7" s="21">
        <v>0</v>
      </c>
      <c r="I7" s="42">
        <v>0</v>
      </c>
      <c r="J7" s="21">
        <v>-7.6923076923076925</v>
      </c>
      <c r="K7" s="42">
        <v>7.6923076923076927E-2</v>
      </c>
      <c r="L7" s="21">
        <v>-3.4188034188034178</v>
      </c>
      <c r="M7" s="42">
        <v>0.1111111111111111</v>
      </c>
      <c r="N7" s="21">
        <v>-2.2222222222222228</v>
      </c>
      <c r="O7" s="42">
        <v>0.13333333333333333</v>
      </c>
      <c r="P7" s="21">
        <v>-2.0512820512820524</v>
      </c>
      <c r="Q7" s="42">
        <v>0.15384615384615385</v>
      </c>
      <c r="R7" s="21">
        <v>-3.3653846153846145</v>
      </c>
      <c r="S7" s="41">
        <v>0.1875</v>
      </c>
      <c r="T7" s="21">
        <v>-4.3269230769230784</v>
      </c>
      <c r="U7" s="41">
        <v>0.23076923076923078</v>
      </c>
      <c r="V7" s="21">
        <v>7.6923076923076925</v>
      </c>
      <c r="W7" s="41">
        <v>0.15384615384615385</v>
      </c>
      <c r="X7" s="21">
        <v>9.134615384615385</v>
      </c>
      <c r="Y7" s="41">
        <v>6.25E-2</v>
      </c>
      <c r="Z7" s="21">
        <v>-11.397058823529413</v>
      </c>
      <c r="AA7" s="41">
        <v>0.17647058823529413</v>
      </c>
      <c r="AB7" s="21">
        <v>10.504201680672271</v>
      </c>
      <c r="AC7" s="41">
        <v>7.1428571428571425E-2</v>
      </c>
      <c r="AD7" s="21">
        <v>-13.909774436090224</v>
      </c>
      <c r="AE7" s="41">
        <v>0.21052631578947367</v>
      </c>
      <c r="AF7" s="21">
        <v>7.7192982456140342</v>
      </c>
      <c r="AG7" s="41">
        <v>0.13333333333333333</v>
      </c>
      <c r="AH7" s="21">
        <v>13.333333333333334</v>
      </c>
      <c r="AI7" s="41">
        <v>0</v>
      </c>
      <c r="AJ7" s="21">
        <v>-7.1428571428571423</v>
      </c>
      <c r="AK7" s="41">
        <v>7.1428571428571425E-2</v>
      </c>
      <c r="AL7" s="21">
        <v>-7.1428571428571423</v>
      </c>
      <c r="AM7" s="41">
        <v>0.14285714285714285</v>
      </c>
      <c r="AN7" s="21">
        <v>-1.0989010989011005</v>
      </c>
      <c r="AO7" s="41">
        <v>0.15384615384615385</v>
      </c>
      <c r="AP7" s="21">
        <v>9.5022624434389158</v>
      </c>
      <c r="AQ7" s="41">
        <v>5.8823529411764705E-2</v>
      </c>
      <c r="AR7" s="21">
        <v>0</v>
      </c>
      <c r="AS7" s="11">
        <v>5.8823529411764705E-2</v>
      </c>
      <c r="AT7" s="21">
        <v>-3.6414565826330527</v>
      </c>
      <c r="AU7" s="11">
        <v>9.5238095238095233E-2</v>
      </c>
      <c r="AV7" s="21">
        <v>-1.0025062656641603</v>
      </c>
      <c r="AW7" s="11">
        <v>0.10526315789473684</v>
      </c>
      <c r="AX7" s="21">
        <v>1.0025062656641603</v>
      </c>
      <c r="AY7" s="11">
        <v>9.5238095238095233E-2</v>
      </c>
      <c r="AZ7" s="21">
        <v>3.2738095238095233</v>
      </c>
      <c r="BA7" s="11">
        <v>6.25E-2</v>
      </c>
      <c r="BB7" s="21">
        <v>0.98684210526315819</v>
      </c>
      <c r="BC7" s="34">
        <v>5.2631578947368418E-2</v>
      </c>
      <c r="BD7" s="34">
        <v>0</v>
      </c>
      <c r="BE7" s="34">
        <v>0.14285714285714285</v>
      </c>
      <c r="BF7" s="11">
        <v>0.11764705882352941</v>
      </c>
      <c r="BG7" s="11">
        <v>5.5555555555555552E-2</v>
      </c>
      <c r="BH7" s="11">
        <v>8.6956521739130432E-2</v>
      </c>
      <c r="BI7" s="11">
        <v>5.2631578947368418E-2</v>
      </c>
      <c r="BJ7" s="11">
        <v>4.7619047619047616E-2</v>
      </c>
      <c r="BK7" s="11">
        <v>4.7619047619047616E-2</v>
      </c>
      <c r="BL7">
        <v>0</v>
      </c>
    </row>
    <row r="8" spans="1:64">
      <c r="A8" s="7" t="s">
        <v>4</v>
      </c>
      <c r="B8" s="1"/>
      <c r="C8" s="14">
        <v>0.125</v>
      </c>
      <c r="D8" s="15">
        <v>1</v>
      </c>
      <c r="E8" s="74">
        <v>8.3333333333333329E-2</v>
      </c>
      <c r="F8" s="21">
        <v>0.64102564102564008</v>
      </c>
      <c r="G8" s="30">
        <v>7.6923076923076927E-2</v>
      </c>
      <c r="H8" s="21">
        <v>-2.3076923076923079</v>
      </c>
      <c r="I8" s="42">
        <v>0.1</v>
      </c>
      <c r="J8" s="21">
        <v>2.3076923076923079</v>
      </c>
      <c r="K8" s="42">
        <v>7.6923076923076927E-2</v>
      </c>
      <c r="L8" s="21">
        <v>-3.4188034188034178</v>
      </c>
      <c r="M8" s="42">
        <v>0.1111111111111111</v>
      </c>
      <c r="N8" s="21">
        <v>4.4444444444444438</v>
      </c>
      <c r="O8" s="42">
        <v>6.6666666666666666E-2</v>
      </c>
      <c r="P8" s="21">
        <v>-1.0256410256410262</v>
      </c>
      <c r="Q8" s="42">
        <v>7.6923076923076927E-2</v>
      </c>
      <c r="R8" s="21">
        <v>1.4423076923076927</v>
      </c>
      <c r="S8" s="41">
        <v>6.25E-2</v>
      </c>
      <c r="T8" s="21">
        <v>-1.4423076923076927</v>
      </c>
      <c r="U8" s="41">
        <v>7.6923076923076927E-2</v>
      </c>
      <c r="V8" s="21">
        <v>0</v>
      </c>
      <c r="W8" s="41">
        <v>7.6923076923076927E-2</v>
      </c>
      <c r="X8" s="21">
        <v>1.4423076923076927</v>
      </c>
      <c r="Y8" s="41">
        <v>6.25E-2</v>
      </c>
      <c r="Z8" s="21">
        <v>0.36764705882352949</v>
      </c>
      <c r="AA8" s="41">
        <v>5.8823529411764705E-2</v>
      </c>
      <c r="AB8" s="21">
        <v>-1.260504201680672</v>
      </c>
      <c r="AC8" s="41">
        <v>7.1428571428571425E-2</v>
      </c>
      <c r="AD8" s="21">
        <v>1.8796992481203008</v>
      </c>
      <c r="AE8" s="41">
        <v>5.2631578947368418E-2</v>
      </c>
      <c r="AF8" s="21">
        <v>-1.4035087719298247</v>
      </c>
      <c r="AG8" s="41">
        <v>6.6666666666666666E-2</v>
      </c>
      <c r="AH8" s="21">
        <v>-1.6666666666666663</v>
      </c>
      <c r="AI8" s="41">
        <v>8.3333333333333329E-2</v>
      </c>
      <c r="AJ8" s="21">
        <v>1.1904761904761905</v>
      </c>
      <c r="AK8" s="41">
        <v>7.1428571428571425E-2</v>
      </c>
      <c r="AL8" s="21">
        <v>0</v>
      </c>
      <c r="AM8" s="41">
        <v>7.1428571428571425E-2</v>
      </c>
      <c r="AN8" s="21">
        <v>-0.54945054945055027</v>
      </c>
      <c r="AO8" s="41">
        <v>7.6923076923076927E-2</v>
      </c>
      <c r="AP8" s="21">
        <v>1.8099547511312222</v>
      </c>
      <c r="AQ8" s="41">
        <v>5.8823529411764705E-2</v>
      </c>
      <c r="AR8" s="21">
        <v>0</v>
      </c>
      <c r="AS8" s="11">
        <v>5.8823529411764705E-2</v>
      </c>
      <c r="AT8" s="21">
        <v>1.1204481792717089</v>
      </c>
      <c r="AU8" s="11">
        <v>4.7619047619047616E-2</v>
      </c>
      <c r="AV8" s="21">
        <v>4.7619047619047619</v>
      </c>
      <c r="AW8" s="11">
        <v>0</v>
      </c>
      <c r="AX8" s="21">
        <v>0</v>
      </c>
      <c r="AY8" s="11">
        <v>0</v>
      </c>
      <c r="AZ8" s="21">
        <v>0</v>
      </c>
      <c r="BA8" s="11">
        <v>0</v>
      </c>
      <c r="BB8" s="21">
        <v>0</v>
      </c>
      <c r="BC8" s="34">
        <v>0</v>
      </c>
      <c r="BD8" s="34">
        <v>0</v>
      </c>
      <c r="BE8" s="34">
        <v>0</v>
      </c>
      <c r="BF8" s="11">
        <v>0</v>
      </c>
      <c r="BG8" s="11">
        <v>0</v>
      </c>
      <c r="BH8" s="11">
        <v>4.3478260869565216E-2</v>
      </c>
      <c r="BI8" s="11">
        <v>0</v>
      </c>
      <c r="BJ8" s="11">
        <v>0</v>
      </c>
      <c r="BK8" s="11">
        <v>0</v>
      </c>
      <c r="BL8">
        <v>0</v>
      </c>
    </row>
    <row r="9" spans="1:64">
      <c r="A9" s="7" t="s">
        <v>5</v>
      </c>
      <c r="B9" s="1"/>
      <c r="C9" s="14">
        <v>0.125</v>
      </c>
      <c r="D9" s="15">
        <v>1</v>
      </c>
      <c r="E9" s="74">
        <v>8.3333333333333329E-2</v>
      </c>
      <c r="F9" s="21">
        <v>-22.435897435897438</v>
      </c>
      <c r="G9" s="30">
        <v>0.30769230769230771</v>
      </c>
      <c r="H9" s="21">
        <v>20.76923076923077</v>
      </c>
      <c r="I9" s="42">
        <v>0.1</v>
      </c>
      <c r="J9" s="21">
        <v>-5.384615384615385</v>
      </c>
      <c r="K9" s="42">
        <v>0.15384615384615385</v>
      </c>
      <c r="L9" s="21">
        <v>-6.8376068376068355</v>
      </c>
      <c r="M9" s="42">
        <v>0.22222222222222221</v>
      </c>
      <c r="N9" s="21">
        <v>15.555555555555555</v>
      </c>
      <c r="O9" s="42">
        <v>6.6666666666666666E-2</v>
      </c>
      <c r="P9" s="21">
        <v>-8.717948717948719</v>
      </c>
      <c r="Q9" s="42">
        <v>0.15384615384615385</v>
      </c>
      <c r="R9" s="21">
        <v>-3.3653846153846145</v>
      </c>
      <c r="S9" s="41">
        <v>0.1875</v>
      </c>
      <c r="T9" s="21">
        <v>18.75</v>
      </c>
      <c r="U9" s="41">
        <v>0</v>
      </c>
      <c r="V9" s="21">
        <v>-7.6923076923076925</v>
      </c>
      <c r="W9" s="41">
        <v>7.6923076923076927E-2</v>
      </c>
      <c r="X9" s="21">
        <v>1.4423076923076927</v>
      </c>
      <c r="Y9" s="41">
        <v>6.25E-2</v>
      </c>
      <c r="Z9" s="21">
        <v>-5.5147058823529411</v>
      </c>
      <c r="AA9" s="41">
        <v>0.11764705882352941</v>
      </c>
      <c r="AB9" s="21">
        <v>4.6218487394957988</v>
      </c>
      <c r="AC9" s="41">
        <v>7.1428571428571425E-2</v>
      </c>
      <c r="AD9" s="21">
        <v>7.1428571428571423</v>
      </c>
      <c r="AE9" s="41">
        <v>0</v>
      </c>
      <c r="AF9" s="21">
        <v>-6.666666666666667</v>
      </c>
      <c r="AG9" s="41">
        <v>6.6666666666666666E-2</v>
      </c>
      <c r="AH9" s="21">
        <v>6.666666666666667</v>
      </c>
      <c r="AI9" s="41">
        <v>0</v>
      </c>
      <c r="AJ9" s="21">
        <v>-7.1428571428571423</v>
      </c>
      <c r="AK9" s="41">
        <v>7.1428571428571425E-2</v>
      </c>
      <c r="AL9" s="21">
        <v>7.1428571428571423</v>
      </c>
      <c r="AM9" s="41">
        <v>0</v>
      </c>
      <c r="AN9" s="21">
        <v>0</v>
      </c>
      <c r="AO9" s="41">
        <v>0</v>
      </c>
      <c r="AP9" s="21">
        <v>-29.411764705882355</v>
      </c>
      <c r="AQ9" s="41">
        <v>0.29411764705882354</v>
      </c>
      <c r="AR9" s="21">
        <v>17.647058823529413</v>
      </c>
      <c r="AS9" s="11">
        <v>0.11764705882352941</v>
      </c>
      <c r="AT9" s="21">
        <v>-7.2829131652661054</v>
      </c>
      <c r="AU9" s="11">
        <v>0.19047619047619047</v>
      </c>
      <c r="AV9" s="21">
        <v>-2.0050125313283207</v>
      </c>
      <c r="AW9" s="11">
        <v>0.21052631578947367</v>
      </c>
      <c r="AX9" s="21">
        <v>-2.7568922305764412</v>
      </c>
      <c r="AY9" s="11">
        <v>0.23809523809523808</v>
      </c>
      <c r="AZ9" s="21">
        <v>5.0595238095238084</v>
      </c>
      <c r="BA9" s="11">
        <v>0.1875</v>
      </c>
      <c r="BB9" s="21">
        <v>-2.3026315789473673</v>
      </c>
      <c r="BC9" s="34">
        <v>0.21052631578947367</v>
      </c>
      <c r="BD9" s="34">
        <v>0.14285714285714285</v>
      </c>
      <c r="BE9" s="34">
        <v>0.14285714285714285</v>
      </c>
      <c r="BF9" s="11">
        <v>0.17647058823529413</v>
      </c>
      <c r="BG9" s="11">
        <v>0.27777777777777779</v>
      </c>
      <c r="BH9" s="11">
        <v>0.17391304347826086</v>
      </c>
      <c r="BI9" s="11">
        <v>0.21052631578947367</v>
      </c>
      <c r="BJ9" s="11">
        <v>0.19047619047619047</v>
      </c>
      <c r="BK9" s="11">
        <v>0.23809523809523808</v>
      </c>
      <c r="BL9">
        <v>0.16666666666666666</v>
      </c>
    </row>
    <row r="10" spans="1:64">
      <c r="A10" s="7" t="s">
        <v>6</v>
      </c>
      <c r="B10" s="1"/>
      <c r="C10" s="14">
        <v>0</v>
      </c>
      <c r="D10" s="15">
        <v>0</v>
      </c>
      <c r="E10" s="74">
        <v>0</v>
      </c>
      <c r="F10" s="21">
        <v>-7.6923076923076925</v>
      </c>
      <c r="G10" s="30">
        <v>7.6923076923076927E-2</v>
      </c>
      <c r="H10" s="21">
        <v>-2.3076923076923079</v>
      </c>
      <c r="I10" s="42">
        <v>0.1</v>
      </c>
      <c r="J10" s="21">
        <v>2.3076923076923079</v>
      </c>
      <c r="K10" s="42">
        <v>7.6923076923076927E-2</v>
      </c>
      <c r="L10" s="21">
        <v>7.6923076923076925</v>
      </c>
      <c r="M10" s="42">
        <v>0</v>
      </c>
      <c r="N10" s="21">
        <v>-13.333333333333334</v>
      </c>
      <c r="O10" s="42">
        <v>0.13333333333333333</v>
      </c>
      <c r="P10" s="21">
        <v>13.333333333333334</v>
      </c>
      <c r="Q10" s="42">
        <v>0</v>
      </c>
      <c r="R10" s="21">
        <v>-12.5</v>
      </c>
      <c r="S10" s="41">
        <v>0.125</v>
      </c>
      <c r="T10" s="21">
        <v>-10.576923076923078</v>
      </c>
      <c r="U10" s="41">
        <v>0.23076923076923078</v>
      </c>
      <c r="V10" s="21">
        <v>-15.384615384615385</v>
      </c>
      <c r="W10" s="41">
        <v>0.38461538461538464</v>
      </c>
      <c r="X10" s="21">
        <v>7.2115384615384635</v>
      </c>
      <c r="Y10" s="41">
        <v>0.3125</v>
      </c>
      <c r="Z10" s="21">
        <v>1.8382352941176461</v>
      </c>
      <c r="AA10" s="41">
        <v>0.29411764705882354</v>
      </c>
      <c r="AB10" s="21">
        <v>0.84033613445378408</v>
      </c>
      <c r="AC10" s="41">
        <v>0.2857142857142857</v>
      </c>
      <c r="AD10" s="21">
        <v>2.2556390977443606</v>
      </c>
      <c r="AE10" s="41">
        <v>0.26315789473684209</v>
      </c>
      <c r="AF10" s="21">
        <v>-0.35087719298245723</v>
      </c>
      <c r="AG10" s="41">
        <v>0.26666666666666666</v>
      </c>
      <c r="AH10" s="21">
        <v>1.6666666666666663</v>
      </c>
      <c r="AI10" s="41">
        <v>0.25</v>
      </c>
      <c r="AJ10" s="21">
        <v>-3.5714285714285698</v>
      </c>
      <c r="AK10" s="41">
        <v>0.2857142857142857</v>
      </c>
      <c r="AL10" s="21">
        <v>7.1428571428571423</v>
      </c>
      <c r="AM10" s="41">
        <v>0.21428571428571427</v>
      </c>
      <c r="AN10" s="21">
        <v>-17.032967032967036</v>
      </c>
      <c r="AO10" s="41">
        <v>0.38461538461538464</v>
      </c>
      <c r="AP10" s="21">
        <v>14.932126696832581</v>
      </c>
      <c r="AQ10" s="41">
        <v>0.23529411764705882</v>
      </c>
      <c r="AR10" s="21">
        <v>0</v>
      </c>
      <c r="AS10" s="11">
        <v>0.23529411764705882</v>
      </c>
      <c r="AT10" s="21">
        <v>4.4817927170868357</v>
      </c>
      <c r="AU10" s="11">
        <v>0.19047619047619047</v>
      </c>
      <c r="AV10" s="21">
        <v>-2.0050125313283207</v>
      </c>
      <c r="AW10" s="11">
        <v>0.21052631578947367</v>
      </c>
      <c r="AX10" s="21">
        <v>-2.7568922305764412</v>
      </c>
      <c r="AY10" s="11">
        <v>0.23809523809523808</v>
      </c>
      <c r="AZ10" s="21">
        <v>5.0595238095238084</v>
      </c>
      <c r="BA10" s="11">
        <v>0.1875</v>
      </c>
      <c r="BB10" s="21">
        <v>-7.5657894736842088</v>
      </c>
      <c r="BC10" s="34">
        <v>0.26315789473684209</v>
      </c>
      <c r="BD10" s="34">
        <v>0.2857142857142857</v>
      </c>
      <c r="BE10" s="34">
        <v>0.23809523809523808</v>
      </c>
      <c r="BF10" s="11">
        <v>0.11764705882352941</v>
      </c>
      <c r="BG10" s="11">
        <v>0.16666666666666666</v>
      </c>
      <c r="BH10" s="11">
        <v>0.13043478260869565</v>
      </c>
      <c r="BI10" s="11">
        <v>0.21052631578947367</v>
      </c>
      <c r="BJ10" s="11">
        <v>0.14285714285714285</v>
      </c>
      <c r="BK10" s="11">
        <v>0.19047619047619047</v>
      </c>
      <c r="BL10">
        <v>0.22222222222222221</v>
      </c>
    </row>
    <row r="11" spans="1:64">
      <c r="A11" s="1" t="s">
        <v>14</v>
      </c>
      <c r="B11" s="1"/>
      <c r="C11" s="14">
        <v>0</v>
      </c>
      <c r="D11" s="15">
        <v>0</v>
      </c>
      <c r="E11" s="74">
        <v>0</v>
      </c>
      <c r="F11" s="21">
        <v>0</v>
      </c>
      <c r="G11" s="30">
        <v>0</v>
      </c>
      <c r="H11" s="21">
        <v>0</v>
      </c>
      <c r="I11" s="42">
        <v>0</v>
      </c>
      <c r="J11" s="21">
        <v>0</v>
      </c>
      <c r="K11" s="42">
        <v>0</v>
      </c>
      <c r="L11" s="21">
        <v>0</v>
      </c>
      <c r="M11" s="42">
        <v>0</v>
      </c>
      <c r="N11" s="21">
        <v>0</v>
      </c>
      <c r="O11" s="42">
        <v>0</v>
      </c>
      <c r="P11" s="21">
        <v>0</v>
      </c>
      <c r="Q11" s="42"/>
      <c r="R11" s="21"/>
      <c r="S11" s="41"/>
      <c r="T11" s="21"/>
      <c r="U11" s="41"/>
      <c r="V11" s="21"/>
      <c r="W11" s="41"/>
      <c r="X11" s="21"/>
      <c r="Y11" s="41"/>
      <c r="Z11" s="21"/>
      <c r="AA11" s="41"/>
      <c r="AB11" s="21"/>
      <c r="AC11" s="41"/>
      <c r="AD11" s="21"/>
      <c r="AE11" s="41"/>
      <c r="AF11" s="21"/>
      <c r="AG11" s="41"/>
      <c r="AH11" s="21"/>
      <c r="AI11" s="41"/>
      <c r="AJ11" s="21"/>
      <c r="AK11" s="41"/>
      <c r="AL11" s="21"/>
      <c r="AM11" s="41"/>
      <c r="AN11" s="21"/>
      <c r="AO11" s="41"/>
      <c r="AP11" s="21"/>
      <c r="AQ11" s="41"/>
      <c r="AR11" s="21"/>
      <c r="AS11" s="11"/>
      <c r="AT11" s="21"/>
      <c r="AU11" s="11"/>
      <c r="AV11" s="21"/>
      <c r="AW11" s="11"/>
      <c r="AX11" s="21"/>
      <c r="AY11" s="11"/>
      <c r="AZ11" s="21"/>
      <c r="BA11" s="11"/>
      <c r="BB11" s="21"/>
      <c r="BC11" s="34"/>
      <c r="BD11" s="34"/>
      <c r="BE11" s="34"/>
      <c r="BF11" s="11"/>
      <c r="BG11" s="11"/>
      <c r="BH11" s="11"/>
      <c r="BI11" s="11"/>
      <c r="BJ11" s="11"/>
      <c r="BK11" s="11"/>
    </row>
    <row r="12" spans="1:64">
      <c r="A12" s="1" t="s">
        <v>17</v>
      </c>
      <c r="B12" s="1"/>
      <c r="C12" s="14">
        <v>0.5</v>
      </c>
      <c r="D12" s="15">
        <v>4</v>
      </c>
      <c r="E12" s="74">
        <v>0.33333333333333331</v>
      </c>
      <c r="F12" s="21">
        <v>17.948717948717945</v>
      </c>
      <c r="G12" s="30">
        <v>0.15384615384615385</v>
      </c>
      <c r="H12" s="21">
        <v>-4.6153846153846159</v>
      </c>
      <c r="I12" s="42">
        <v>0.2</v>
      </c>
      <c r="J12" s="21">
        <v>-3.0769230769230771</v>
      </c>
      <c r="K12" s="42">
        <v>0.23076923076923078</v>
      </c>
      <c r="L12" s="21">
        <v>11.965811965811968</v>
      </c>
      <c r="M12" s="42">
        <v>0.1111111111111111</v>
      </c>
      <c r="N12" s="21">
        <v>4.4444444444444438</v>
      </c>
      <c r="O12" s="42">
        <v>6.6666666666666666E-2</v>
      </c>
      <c r="P12" s="21">
        <v>-1.0256410256410262</v>
      </c>
      <c r="Q12" s="42">
        <v>7.6923076923076927E-2</v>
      </c>
      <c r="R12" s="21">
        <v>-4.8076923076923075</v>
      </c>
      <c r="S12" s="41">
        <v>0.125</v>
      </c>
      <c r="T12" s="21">
        <v>-2.8846153846153855</v>
      </c>
      <c r="U12" s="41">
        <v>0.15384615384615385</v>
      </c>
      <c r="V12" s="21">
        <v>7.6923076923076925</v>
      </c>
      <c r="W12" s="41">
        <v>7.6923076923076927E-2</v>
      </c>
      <c r="X12" s="21">
        <v>-11.057692307692307</v>
      </c>
      <c r="Y12" s="41">
        <v>0.1875</v>
      </c>
      <c r="Z12" s="21">
        <v>6.9852941176470589</v>
      </c>
      <c r="AA12" s="41">
        <v>0.11764705882352941</v>
      </c>
      <c r="AB12" s="21">
        <v>4.6218487394957988</v>
      </c>
      <c r="AC12" s="41">
        <v>7.1428571428571425E-2</v>
      </c>
      <c r="AD12" s="21">
        <v>-3.3834586466165413</v>
      </c>
      <c r="AE12" s="41">
        <v>0.10526315789473684</v>
      </c>
      <c r="AF12" s="21">
        <v>-2.8070175438596494</v>
      </c>
      <c r="AG12" s="41">
        <v>0.13333333333333333</v>
      </c>
      <c r="AH12" s="21">
        <v>-3.3333333333333326</v>
      </c>
      <c r="AI12" s="41">
        <v>0.16666666666666666</v>
      </c>
      <c r="AJ12" s="21">
        <v>2.3809523809523809</v>
      </c>
      <c r="AK12" s="41">
        <v>0.14285714285714285</v>
      </c>
      <c r="AL12" s="21">
        <v>0</v>
      </c>
      <c r="AM12" s="41">
        <v>0.14285714285714285</v>
      </c>
      <c r="AN12" s="21">
        <v>14.285714285714285</v>
      </c>
      <c r="AO12" s="41">
        <v>0</v>
      </c>
      <c r="AP12" s="21">
        <v>0</v>
      </c>
      <c r="AQ12" s="41">
        <v>0</v>
      </c>
      <c r="AR12" s="21">
        <v>0</v>
      </c>
      <c r="AS12" s="11">
        <v>0</v>
      </c>
      <c r="AT12" s="21">
        <v>-9.5238095238095237</v>
      </c>
      <c r="AU12" s="11">
        <v>9.5238095238095233E-2</v>
      </c>
      <c r="AV12" s="21">
        <v>9.5238095238095237</v>
      </c>
      <c r="AW12" s="11">
        <v>0</v>
      </c>
      <c r="AX12" s="21">
        <v>-9.5238095238095237</v>
      </c>
      <c r="AY12" s="11">
        <v>9.5238095238095233E-2</v>
      </c>
      <c r="AZ12" s="21">
        <v>-2.9761904761904767</v>
      </c>
      <c r="BA12" s="11">
        <v>0.125</v>
      </c>
      <c r="BB12" s="21">
        <v>7.2368421052631584</v>
      </c>
      <c r="BC12" s="34">
        <v>5.2631578947368418E-2</v>
      </c>
      <c r="BD12" s="34">
        <v>7.1428571428571425E-2</v>
      </c>
      <c r="BE12" s="34">
        <v>9.5238095238095233E-2</v>
      </c>
      <c r="BF12" s="11">
        <v>0.17647058823529413</v>
      </c>
      <c r="BG12" s="11">
        <v>0.1111111111111111</v>
      </c>
      <c r="BH12" s="11">
        <v>8.6956521739130432E-2</v>
      </c>
      <c r="BI12" s="11">
        <v>5.2631578947368418E-2</v>
      </c>
      <c r="BJ12" s="11">
        <v>9.5238095238095233E-2</v>
      </c>
      <c r="BK12" s="11">
        <v>4.7619047619047616E-2</v>
      </c>
      <c r="BL12">
        <v>0.1111111111111111</v>
      </c>
    </row>
    <row r="13" spans="1:64" ht="15.75" thickBot="1">
      <c r="A13" s="1" t="s">
        <v>39</v>
      </c>
      <c r="B13" s="1"/>
      <c r="C13" s="14">
        <v>0.125</v>
      </c>
      <c r="D13" s="15">
        <v>1</v>
      </c>
      <c r="E13" s="15"/>
      <c r="F13" s="15"/>
      <c r="G13" s="74"/>
      <c r="H13" s="15"/>
      <c r="I13" s="15"/>
      <c r="J13" s="15"/>
      <c r="K13" s="42"/>
      <c r="L13" s="15"/>
      <c r="M13" s="15"/>
      <c r="N13" s="15"/>
      <c r="O13" s="15">
        <v>0</v>
      </c>
      <c r="P13" s="15"/>
      <c r="Q13" s="15">
        <v>0</v>
      </c>
      <c r="R13" s="15"/>
      <c r="S13" s="15"/>
      <c r="T13" s="15"/>
      <c r="U13" s="15"/>
      <c r="V13" s="15"/>
      <c r="W13" s="15"/>
      <c r="X13" s="15"/>
      <c r="Y13" s="41"/>
      <c r="Z13" s="21"/>
      <c r="AA13" s="41"/>
      <c r="AB13" s="21"/>
      <c r="AC13" s="41"/>
      <c r="AD13" s="21"/>
      <c r="AE13" s="41"/>
      <c r="AF13" s="21"/>
      <c r="AG13" s="41"/>
      <c r="AH13" s="15"/>
      <c r="AI13" s="41"/>
      <c r="AJ13" s="15"/>
      <c r="AK13" s="41"/>
      <c r="AL13" s="15"/>
      <c r="AM13" s="41"/>
      <c r="AN13" s="15"/>
      <c r="AO13" s="41"/>
      <c r="AP13" s="21"/>
      <c r="AQ13" s="41"/>
      <c r="AR13" s="21"/>
      <c r="AS13" s="11"/>
      <c r="AT13" s="21"/>
      <c r="AU13" s="11"/>
      <c r="AV13" s="21"/>
      <c r="AW13" s="11"/>
      <c r="AX13" s="21"/>
      <c r="AY13" s="11"/>
      <c r="AZ13" s="21"/>
      <c r="BA13" s="11"/>
      <c r="BB13" s="21"/>
      <c r="BC13" s="34"/>
      <c r="BD13" s="34"/>
      <c r="BE13" s="34"/>
      <c r="BF13" s="11"/>
      <c r="BG13" s="11"/>
      <c r="BH13" s="11"/>
      <c r="BI13" s="11"/>
      <c r="BJ13" s="11"/>
      <c r="BK13" s="11"/>
    </row>
    <row r="14" spans="1:64" ht="15.75" thickBot="1">
      <c r="A14" s="55"/>
      <c r="B14" s="55"/>
      <c r="C14" s="1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40"/>
      <c r="T14" s="40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>
        <v>44440</v>
      </c>
      <c r="AF14" s="21"/>
      <c r="AG14" s="1">
        <v>0.75</v>
      </c>
      <c r="AH14" s="1"/>
      <c r="AI14" s="1"/>
      <c r="AJ14" s="1"/>
      <c r="AK14" s="1"/>
      <c r="AL14" s="1"/>
      <c r="AM14" s="1"/>
      <c r="AN14" s="1"/>
      <c r="AO14" s="55"/>
      <c r="AP14" s="1"/>
      <c r="AQ14" s="1"/>
      <c r="AR14" s="1"/>
      <c r="AS14" s="1"/>
      <c r="AT14" s="1"/>
      <c r="AU14" s="1"/>
      <c r="AV14" s="1"/>
      <c r="AW14" s="1"/>
      <c r="AX14" s="1"/>
      <c r="BC14"/>
      <c r="BE14" s="29"/>
      <c r="BF14" s="12"/>
    </row>
    <row r="15" spans="1:64">
      <c r="A15" s="61" t="s">
        <v>51</v>
      </c>
      <c r="B15" s="55"/>
      <c r="C15" s="62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1"/>
      <c r="AQ15" s="1"/>
      <c r="AR15" s="1"/>
      <c r="AS15" s="1"/>
      <c r="AT15" s="1"/>
      <c r="AU15" s="1"/>
      <c r="AV15" s="1"/>
      <c r="AW15" s="1"/>
      <c r="AX15" s="1"/>
      <c r="BC15"/>
      <c r="BE15" s="29"/>
      <c r="BF15" s="12"/>
    </row>
    <row r="16" spans="1:64">
      <c r="A16" s="61" t="s">
        <v>52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1"/>
      <c r="AQ16" s="1"/>
      <c r="AR16" s="1"/>
      <c r="AS16" s="1"/>
      <c r="AT16" s="1"/>
      <c r="AU16" s="1"/>
      <c r="AV16" s="1"/>
    </row>
    <row r="17" spans="1:55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30"/>
    </row>
    <row r="18" spans="1:55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30"/>
    </row>
    <row r="19" spans="1:55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30"/>
    </row>
    <row r="20" spans="1:55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30"/>
    </row>
    <row r="21" spans="1:55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30"/>
    </row>
    <row r="22" spans="1:55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30"/>
    </row>
    <row r="23" spans="1:55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30"/>
    </row>
    <row r="24" spans="1:55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30"/>
    </row>
    <row r="25" spans="1:55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30"/>
    </row>
    <row r="26" spans="1:55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30"/>
    </row>
    <row r="27" spans="1:55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30"/>
    </row>
    <row r="28" spans="1:55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30"/>
    </row>
    <row r="29" spans="1:55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30"/>
    </row>
    <row r="30" spans="1:55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30"/>
    </row>
    <row r="31" spans="1:55" ht="7.5" customHeight="1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W31" s="1"/>
      <c r="AX31" s="1"/>
      <c r="AY31" s="1"/>
      <c r="AZ31" s="1"/>
      <c r="BA31" s="1"/>
      <c r="BB31" s="1"/>
      <c r="BC31" s="30"/>
    </row>
    <row r="32" spans="1:55">
      <c r="A32" s="55"/>
      <c r="B32" s="63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9"/>
      <c r="AQ32" s="9"/>
      <c r="AR32" s="9"/>
      <c r="AS32" s="9"/>
      <c r="AT32" s="9"/>
      <c r="AU32" s="9"/>
      <c r="AV32" s="9"/>
      <c r="AW32" s="1"/>
      <c r="AX32" s="1"/>
      <c r="AY32" s="1"/>
      <c r="AZ32" s="1"/>
      <c r="BA32" s="1"/>
      <c r="BB32" s="1"/>
      <c r="BC32" s="30"/>
    </row>
    <row r="33" spans="1:63">
      <c r="A33" s="55" t="s">
        <v>53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30"/>
    </row>
    <row r="34" spans="1:63">
      <c r="A34" s="55" t="s">
        <v>64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30"/>
    </row>
    <row r="35" spans="1:6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30"/>
    </row>
    <row r="36" spans="1:6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30"/>
    </row>
    <row r="37" spans="1:6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30"/>
    </row>
    <row r="38" spans="1:63">
      <c r="A38" s="2" t="s">
        <v>60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30"/>
    </row>
    <row r="39" spans="1:63" ht="15.75" thickBot="1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30"/>
    </row>
    <row r="40" spans="1:63" ht="15.75" thickBot="1">
      <c r="A40" s="1"/>
      <c r="B40" s="1"/>
      <c r="C40" s="8"/>
      <c r="D40" s="1"/>
      <c r="E40" s="1"/>
      <c r="F40" s="1"/>
      <c r="G40" s="40">
        <v>45627</v>
      </c>
      <c r="H40" s="40" t="s">
        <v>22</v>
      </c>
      <c r="I40" s="40">
        <v>45536</v>
      </c>
      <c r="J40" s="40" t="s">
        <v>22</v>
      </c>
      <c r="K40" s="40">
        <v>45444</v>
      </c>
      <c r="L40" s="40" t="s">
        <v>22</v>
      </c>
      <c r="M40" s="40">
        <v>45352</v>
      </c>
      <c r="N40" s="40" t="s">
        <v>22</v>
      </c>
      <c r="O40" s="40">
        <v>45261</v>
      </c>
      <c r="P40" s="40" t="s">
        <v>22</v>
      </c>
      <c r="Q40" s="40">
        <v>45170</v>
      </c>
      <c r="R40" s="40" t="s">
        <v>22</v>
      </c>
      <c r="S40" s="40">
        <v>45078</v>
      </c>
      <c r="T40" s="40" t="s">
        <v>22</v>
      </c>
      <c r="U40" s="40">
        <v>44986</v>
      </c>
      <c r="V40" s="40" t="s">
        <v>22</v>
      </c>
      <c r="W40" s="40">
        <v>44896</v>
      </c>
      <c r="X40" s="40" t="s">
        <v>22</v>
      </c>
      <c r="Y40" s="40">
        <v>44805</v>
      </c>
      <c r="Z40" s="40" t="s">
        <v>22</v>
      </c>
      <c r="AA40" s="40">
        <v>44713</v>
      </c>
      <c r="AB40" s="40" t="s">
        <v>22</v>
      </c>
      <c r="AC40" s="40">
        <v>44621</v>
      </c>
      <c r="AD40" s="40" t="s">
        <v>22</v>
      </c>
      <c r="AE40" s="40">
        <v>44531</v>
      </c>
      <c r="AF40" s="40" t="s">
        <v>22</v>
      </c>
      <c r="AG40" s="40">
        <v>44440</v>
      </c>
      <c r="AH40" s="40" t="s">
        <v>22</v>
      </c>
      <c r="AI40" s="40">
        <v>44348</v>
      </c>
      <c r="AJ40" s="40" t="s">
        <v>22</v>
      </c>
      <c r="AK40" s="40">
        <v>44256</v>
      </c>
      <c r="AL40" s="40" t="s">
        <v>22</v>
      </c>
      <c r="AM40" s="40">
        <v>44166</v>
      </c>
      <c r="AN40" s="40" t="s">
        <v>22</v>
      </c>
      <c r="AO40" s="40">
        <v>44075</v>
      </c>
      <c r="AP40" s="40" t="s">
        <v>22</v>
      </c>
      <c r="AQ40" s="40">
        <v>43983</v>
      </c>
      <c r="AR40" s="40" t="s">
        <v>22</v>
      </c>
      <c r="AS40" s="40">
        <v>43891</v>
      </c>
      <c r="AT40" s="40" t="s">
        <v>22</v>
      </c>
      <c r="AU40" s="40">
        <v>43800</v>
      </c>
      <c r="AV40" s="40" t="s">
        <v>22</v>
      </c>
      <c r="AW40" s="40">
        <v>43709</v>
      </c>
      <c r="AX40" s="40" t="s">
        <v>22</v>
      </c>
      <c r="AY40" s="40">
        <v>43617</v>
      </c>
      <c r="AZ40" s="40" t="s">
        <v>22</v>
      </c>
      <c r="BA40" s="40">
        <v>43525</v>
      </c>
      <c r="BB40" s="40" t="s">
        <v>22</v>
      </c>
      <c r="BC40" s="40">
        <v>43435</v>
      </c>
      <c r="BD40" s="40">
        <v>43252</v>
      </c>
      <c r="BE40" s="40">
        <v>43160</v>
      </c>
      <c r="BF40" s="40">
        <v>43070</v>
      </c>
      <c r="BG40" s="40">
        <v>42979</v>
      </c>
      <c r="BH40" s="40">
        <v>42887</v>
      </c>
      <c r="BI40" s="40">
        <v>42795</v>
      </c>
      <c r="BJ40" s="40">
        <v>42705</v>
      </c>
      <c r="BK40" s="40">
        <v>42614</v>
      </c>
    </row>
    <row r="41" spans="1:63">
      <c r="A41" s="4" t="s">
        <v>1</v>
      </c>
      <c r="B41" s="5"/>
      <c r="C41" t="s">
        <v>7</v>
      </c>
      <c r="D41" s="10" t="s">
        <v>8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33"/>
      <c r="BF41" s="6"/>
      <c r="BG41" s="6"/>
      <c r="BH41" s="6"/>
      <c r="BI41" s="6"/>
      <c r="BJ41" s="6"/>
      <c r="BK41" s="6"/>
    </row>
    <row r="42" spans="1:63">
      <c r="A42" s="7" t="s">
        <v>2</v>
      </c>
      <c r="B42" s="1"/>
      <c r="C42" s="14">
        <v>0.25</v>
      </c>
      <c r="D42" s="15">
        <v>0</v>
      </c>
      <c r="E42" s="15"/>
      <c r="F42" s="15"/>
      <c r="G42" s="74">
        <f>D42/$D$50</f>
        <v>0</v>
      </c>
      <c r="H42" s="21">
        <v>-25</v>
      </c>
      <c r="I42" s="75">
        <v>0.25</v>
      </c>
      <c r="J42" s="75">
        <v>-8.3333333333333321</v>
      </c>
      <c r="K42" s="74">
        <v>0.33333333333333331</v>
      </c>
      <c r="L42" s="21">
        <v>33.3333333333333</v>
      </c>
      <c r="M42" s="74">
        <v>0</v>
      </c>
      <c r="N42" s="21" t="e">
        <v>#DIV/0!</v>
      </c>
      <c r="O42" s="74">
        <v>0.16666666666666699</v>
      </c>
      <c r="P42" s="21">
        <v>-33.3333333333333</v>
      </c>
      <c r="Q42" s="76">
        <v>0.5</v>
      </c>
      <c r="R42" s="21">
        <v>16.666666666666668</v>
      </c>
      <c r="S42" s="42">
        <v>0.33333333333333331</v>
      </c>
      <c r="T42" s="21">
        <v>0</v>
      </c>
      <c r="U42" s="42">
        <v>0.33333333333333331</v>
      </c>
      <c r="V42" s="21">
        <v>2.5641025641025603</v>
      </c>
      <c r="W42" s="42">
        <v>0.30769230769230771</v>
      </c>
      <c r="X42" s="21">
        <v>-13.675213675213671</v>
      </c>
      <c r="Y42" s="42">
        <v>0.44444444444444442</v>
      </c>
      <c r="Z42" s="21">
        <v>33.333333333333329</v>
      </c>
      <c r="AA42" s="41">
        <v>0.1111111111111111</v>
      </c>
      <c r="AB42" s="21">
        <v>-22.222222222222221</v>
      </c>
      <c r="AC42" s="41">
        <v>0.33333333333333331</v>
      </c>
      <c r="AD42" s="21">
        <v>33.333333333333329</v>
      </c>
      <c r="AE42" s="41">
        <v>0</v>
      </c>
      <c r="AF42" s="21">
        <v>0</v>
      </c>
      <c r="AG42" s="41">
        <v>0</v>
      </c>
      <c r="AH42" s="21">
        <v>0</v>
      </c>
      <c r="AI42" s="41">
        <v>0</v>
      </c>
      <c r="AJ42" s="21">
        <v>0</v>
      </c>
      <c r="AK42" s="41">
        <v>0</v>
      </c>
      <c r="AL42" s="21">
        <v>0</v>
      </c>
      <c r="AM42" s="41">
        <v>0</v>
      </c>
      <c r="AN42" s="21">
        <v>-60</v>
      </c>
      <c r="AO42" s="41">
        <v>0.6</v>
      </c>
      <c r="AP42" s="21">
        <v>60</v>
      </c>
      <c r="AQ42" s="41">
        <v>0</v>
      </c>
      <c r="AR42" s="21">
        <v>0</v>
      </c>
      <c r="AS42" s="77">
        <v>0</v>
      </c>
      <c r="AT42" s="78">
        <v>-50</v>
      </c>
      <c r="AU42" s="77">
        <v>0.5</v>
      </c>
      <c r="AV42" s="78">
        <v>0</v>
      </c>
      <c r="AW42" s="11">
        <v>0.5</v>
      </c>
      <c r="AX42" s="78">
        <v>14.285714285714285</v>
      </c>
      <c r="AY42" s="11">
        <v>0.35714285714285715</v>
      </c>
      <c r="AZ42" s="78">
        <v>-30.952380952380949</v>
      </c>
      <c r="BA42" s="11">
        <v>0.66666666666666663</v>
      </c>
      <c r="BB42" s="21">
        <v>-3150.7936507936506</v>
      </c>
      <c r="BC42" s="11">
        <v>0.55555555555555558</v>
      </c>
      <c r="BD42" s="34">
        <v>0.4</v>
      </c>
      <c r="BE42" s="34">
        <v>0.36363636363636365</v>
      </c>
      <c r="BF42" s="11">
        <v>0.3125</v>
      </c>
      <c r="BG42" s="11">
        <v>0.4</v>
      </c>
      <c r="BH42" s="11">
        <v>0.33333333333333331</v>
      </c>
      <c r="BI42" s="11">
        <v>0.36842105263157893</v>
      </c>
      <c r="BJ42" s="11">
        <v>0.26315789473684209</v>
      </c>
      <c r="BK42" s="11">
        <v>0.41176470588235292</v>
      </c>
    </row>
    <row r="43" spans="1:63">
      <c r="A43" s="7" t="s">
        <v>3</v>
      </c>
      <c r="B43" s="1"/>
      <c r="C43" s="14">
        <v>0.125</v>
      </c>
      <c r="D43" s="15">
        <v>0</v>
      </c>
      <c r="E43" s="15"/>
      <c r="F43" s="15"/>
      <c r="G43" s="74">
        <f t="shared" ref="G43:G48" si="0">D43/$D$50</f>
        <v>0</v>
      </c>
      <c r="H43" s="21">
        <v>-25</v>
      </c>
      <c r="I43" s="75">
        <v>0.25</v>
      </c>
      <c r="J43" s="75">
        <v>8.3333333333333339</v>
      </c>
      <c r="K43" s="74">
        <v>0.16666666666666666</v>
      </c>
      <c r="L43" s="21">
        <v>16.666666666666664</v>
      </c>
      <c r="M43" s="74">
        <v>0</v>
      </c>
      <c r="N43" s="21" t="e">
        <v>#DIV/0!</v>
      </c>
      <c r="O43" s="74">
        <v>0.16666666666666666</v>
      </c>
      <c r="P43" s="21">
        <v>16.666666666666664</v>
      </c>
      <c r="Q43" s="76">
        <v>0</v>
      </c>
      <c r="R43" s="21">
        <v>-22.222222222222221</v>
      </c>
      <c r="S43" s="42">
        <v>0.22222222222222221</v>
      </c>
      <c r="T43" s="21">
        <v>5.5555555555555554</v>
      </c>
      <c r="U43" s="42">
        <v>0.16666666666666666</v>
      </c>
      <c r="V43" s="21">
        <v>1.2820512820512802</v>
      </c>
      <c r="W43" s="42">
        <v>0.15384615384615385</v>
      </c>
      <c r="X43" s="21">
        <v>-6.8376068376068355</v>
      </c>
      <c r="Y43" s="41">
        <v>0.22222222222222221</v>
      </c>
      <c r="Z43" s="21">
        <v>11.111111111111111</v>
      </c>
      <c r="AA43" s="41">
        <v>0.1111111111111111</v>
      </c>
      <c r="AB43" s="21">
        <v>-22.222222222222221</v>
      </c>
      <c r="AC43" s="41">
        <v>0.33333333333333331</v>
      </c>
      <c r="AD43" s="21">
        <v>33.333333333333329</v>
      </c>
      <c r="AE43" s="41">
        <v>0</v>
      </c>
      <c r="AF43" s="21">
        <v>0</v>
      </c>
      <c r="AG43" s="41">
        <v>0</v>
      </c>
      <c r="AH43" s="21">
        <v>0</v>
      </c>
      <c r="AI43" s="41">
        <v>0</v>
      </c>
      <c r="AJ43" s="21">
        <v>0</v>
      </c>
      <c r="AK43" s="41">
        <v>0</v>
      </c>
      <c r="AL43" s="21">
        <v>0</v>
      </c>
      <c r="AM43" s="41">
        <v>0</v>
      </c>
      <c r="AN43" s="21">
        <v>0</v>
      </c>
      <c r="AO43" s="41">
        <v>0</v>
      </c>
      <c r="AP43" s="21">
        <v>0</v>
      </c>
      <c r="AQ43" s="41">
        <v>0</v>
      </c>
      <c r="AR43" s="21">
        <v>-50</v>
      </c>
      <c r="AS43" s="77">
        <v>0.5</v>
      </c>
      <c r="AT43" s="78">
        <v>40</v>
      </c>
      <c r="AU43" s="77">
        <v>0.1</v>
      </c>
      <c r="AV43" s="78">
        <v>-40</v>
      </c>
      <c r="AW43" s="11">
        <v>0.5</v>
      </c>
      <c r="AX43" s="78">
        <v>35.714285714285715</v>
      </c>
      <c r="AY43" s="11">
        <v>0.14285714285714285</v>
      </c>
      <c r="AZ43" s="78">
        <v>-19.047619047619047</v>
      </c>
      <c r="BA43" s="11">
        <v>0.33333333333333331</v>
      </c>
      <c r="BB43" s="21">
        <v>-1926.984126984127</v>
      </c>
      <c r="BC43" s="11">
        <v>0.22222222222222221</v>
      </c>
      <c r="BD43" s="34">
        <v>0.2</v>
      </c>
      <c r="BE43" s="34">
        <v>0.27272727272727271</v>
      </c>
      <c r="BF43" s="11">
        <v>0.125</v>
      </c>
      <c r="BG43" s="11">
        <v>0.13333333333333333</v>
      </c>
      <c r="BH43" s="11">
        <v>0</v>
      </c>
      <c r="BI43" s="11">
        <v>0.15789473684210525</v>
      </c>
      <c r="BJ43" s="11">
        <v>0.10526315789473684</v>
      </c>
      <c r="BK43" s="11">
        <v>0.11764705882352941</v>
      </c>
    </row>
    <row r="44" spans="1:63">
      <c r="A44" s="7" t="s">
        <v>4</v>
      </c>
      <c r="B44" s="1"/>
      <c r="C44" s="14">
        <v>0.125</v>
      </c>
      <c r="D44" s="15">
        <v>1</v>
      </c>
      <c r="E44" s="15"/>
      <c r="F44" s="15"/>
      <c r="G44" s="74">
        <f t="shared" si="0"/>
        <v>1</v>
      </c>
      <c r="H44" s="21">
        <v>75</v>
      </c>
      <c r="I44" s="75">
        <v>0.25</v>
      </c>
      <c r="J44" s="75">
        <v>8.3333333333333339</v>
      </c>
      <c r="K44" s="74">
        <v>0.16666666666666666</v>
      </c>
      <c r="L44" s="21">
        <v>16.666666666666664</v>
      </c>
      <c r="M44" s="74">
        <v>0</v>
      </c>
      <c r="N44" s="21" t="e">
        <v>#DIV/0!</v>
      </c>
      <c r="O44" s="74">
        <v>0.16666666666666666</v>
      </c>
      <c r="P44" s="21">
        <v>-8.3333333333333339</v>
      </c>
      <c r="Q44" s="76">
        <v>0.25</v>
      </c>
      <c r="R44" s="21">
        <v>13.888888888888889</v>
      </c>
      <c r="S44" s="42">
        <v>0.1111111111111111</v>
      </c>
      <c r="T44" s="21">
        <v>2.7777777777777777</v>
      </c>
      <c r="U44" s="42">
        <v>8.3333333333333329E-2</v>
      </c>
      <c r="V44" s="21">
        <v>0.64102564102564008</v>
      </c>
      <c r="W44" s="42">
        <v>7.6923076923076927E-2</v>
      </c>
      <c r="X44" s="21">
        <v>-3.4188034188034178</v>
      </c>
      <c r="Y44" s="41">
        <v>0.1111111111111111</v>
      </c>
      <c r="Z44" s="21">
        <v>0</v>
      </c>
      <c r="AA44" s="41">
        <v>0.1111111111111111</v>
      </c>
      <c r="AB44" s="21">
        <v>-22.222222222222221</v>
      </c>
      <c r="AC44" s="41">
        <v>0.33333333333333331</v>
      </c>
      <c r="AD44" s="21">
        <v>-66.666666666666671</v>
      </c>
      <c r="AE44" s="41">
        <v>1</v>
      </c>
      <c r="AF44" s="21">
        <v>100</v>
      </c>
      <c r="AG44" s="41">
        <v>0</v>
      </c>
      <c r="AH44" s="21">
        <v>-100</v>
      </c>
      <c r="AI44" s="41">
        <v>1</v>
      </c>
      <c r="AJ44" s="21">
        <v>100</v>
      </c>
      <c r="AK44" s="41">
        <v>0</v>
      </c>
      <c r="AL44" s="21">
        <v>0</v>
      </c>
      <c r="AM44" s="41">
        <v>0</v>
      </c>
      <c r="AN44" s="21">
        <v>0</v>
      </c>
      <c r="AO44" s="41">
        <v>0</v>
      </c>
      <c r="AP44" s="21">
        <v>0</v>
      </c>
      <c r="AQ44" s="41">
        <v>0</v>
      </c>
      <c r="AR44" s="21">
        <v>-50</v>
      </c>
      <c r="AS44" s="77">
        <v>0.5</v>
      </c>
      <c r="AT44" s="78">
        <v>40</v>
      </c>
      <c r="AU44" s="77">
        <v>0.1</v>
      </c>
      <c r="AV44" s="78">
        <v>10</v>
      </c>
      <c r="AW44" s="11">
        <v>0</v>
      </c>
      <c r="AX44" s="78">
        <v>0</v>
      </c>
      <c r="AY44" s="11">
        <v>0</v>
      </c>
      <c r="AZ44" s="78">
        <v>0</v>
      </c>
      <c r="BA44" s="11">
        <v>0</v>
      </c>
      <c r="BB44" s="21">
        <v>0</v>
      </c>
      <c r="BC44" s="11">
        <v>0</v>
      </c>
      <c r="BD44" s="34">
        <v>0</v>
      </c>
      <c r="BE44" s="34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</row>
    <row r="45" spans="1:63">
      <c r="A45" s="7" t="s">
        <v>5</v>
      </c>
      <c r="B45" s="1"/>
      <c r="C45" s="14">
        <v>0.25</v>
      </c>
      <c r="D45" s="15">
        <v>0</v>
      </c>
      <c r="E45" s="15"/>
      <c r="F45" s="15"/>
      <c r="G45" s="74">
        <f t="shared" si="0"/>
        <v>0</v>
      </c>
      <c r="H45" s="21">
        <v>-25</v>
      </c>
      <c r="I45" s="75">
        <v>0.25</v>
      </c>
      <c r="J45" s="75">
        <v>8.3333333333333339</v>
      </c>
      <c r="K45" s="74">
        <v>0.16666666666666666</v>
      </c>
      <c r="L45" s="21">
        <v>16.666666666666664</v>
      </c>
      <c r="M45" s="74">
        <v>0</v>
      </c>
      <c r="N45" s="21" t="e">
        <v>#DIV/0!</v>
      </c>
      <c r="O45" s="74">
        <v>0.33333333333333331</v>
      </c>
      <c r="P45" s="21">
        <v>8.3333333333333321</v>
      </c>
      <c r="Q45" s="76">
        <v>0.25</v>
      </c>
      <c r="R45" s="21">
        <v>2.777777777777779</v>
      </c>
      <c r="S45" s="42">
        <v>0.22222222222222221</v>
      </c>
      <c r="T45" s="21">
        <v>13.888888888888889</v>
      </c>
      <c r="U45" s="42">
        <v>8.3333333333333329E-2</v>
      </c>
      <c r="V45" s="21">
        <v>0.64102564102564008</v>
      </c>
      <c r="W45" s="42">
        <v>7.6923076923076927E-2</v>
      </c>
      <c r="X45" s="21">
        <v>-3.4188034188034178</v>
      </c>
      <c r="Y45" s="41">
        <v>0.1111111111111111</v>
      </c>
      <c r="Z45" s="21">
        <v>-22.222222222222221</v>
      </c>
      <c r="AA45" s="41">
        <v>0.33333333333333331</v>
      </c>
      <c r="AB45" s="21">
        <v>33.333333333333329</v>
      </c>
      <c r="AC45" s="41">
        <v>0</v>
      </c>
      <c r="AD45" s="21">
        <v>0</v>
      </c>
      <c r="AE45" s="41">
        <v>0</v>
      </c>
      <c r="AF45" s="21">
        <v>0</v>
      </c>
      <c r="AG45" s="41">
        <v>0</v>
      </c>
      <c r="AH45" s="21">
        <v>0</v>
      </c>
      <c r="AI45" s="41">
        <v>0</v>
      </c>
      <c r="AJ45" s="21">
        <v>0</v>
      </c>
      <c r="AK45" s="41">
        <v>0</v>
      </c>
      <c r="AL45" s="21">
        <v>0</v>
      </c>
      <c r="AM45" s="41">
        <v>0</v>
      </c>
      <c r="AN45" s="21">
        <v>-20</v>
      </c>
      <c r="AO45" s="41">
        <v>0.2</v>
      </c>
      <c r="AP45" s="21">
        <v>20</v>
      </c>
      <c r="AQ45" s="41">
        <v>0</v>
      </c>
      <c r="AR45" s="21">
        <v>0</v>
      </c>
      <c r="AS45" s="77">
        <v>0</v>
      </c>
      <c r="AT45" s="78">
        <v>-20</v>
      </c>
      <c r="AU45" s="77">
        <v>0.2</v>
      </c>
      <c r="AV45" s="78">
        <v>20</v>
      </c>
      <c r="AW45" s="11">
        <v>0</v>
      </c>
      <c r="AX45" s="78">
        <v>-35.714285714285715</v>
      </c>
      <c r="AY45" s="11">
        <v>0.35714285714285715</v>
      </c>
      <c r="AZ45" s="78">
        <v>35.714285714285715</v>
      </c>
      <c r="BA45" s="11">
        <v>0</v>
      </c>
      <c r="BB45" s="21">
        <v>3549.2063492063494</v>
      </c>
      <c r="BC45" s="11">
        <v>0.22222222222222221</v>
      </c>
      <c r="BD45" s="34">
        <v>0.13333333333333333</v>
      </c>
      <c r="BE45" s="34">
        <v>9.0909090909090912E-2</v>
      </c>
      <c r="BF45" s="11">
        <v>0.25</v>
      </c>
      <c r="BG45" s="11">
        <v>0.2</v>
      </c>
      <c r="BH45" s="11">
        <v>0.33333333333333331</v>
      </c>
      <c r="BI45" s="11">
        <v>0.16666666666666666</v>
      </c>
      <c r="BJ45" s="11">
        <v>0.21052631578947367</v>
      </c>
      <c r="BK45" s="11">
        <v>0.23529411764705882</v>
      </c>
    </row>
    <row r="46" spans="1:63">
      <c r="A46" s="7" t="s">
        <v>6</v>
      </c>
      <c r="B46" s="1"/>
      <c r="C46" s="14">
        <v>0.125</v>
      </c>
      <c r="D46" s="15">
        <v>0</v>
      </c>
      <c r="E46" s="15"/>
      <c r="F46" s="15"/>
      <c r="G46" s="74">
        <f t="shared" si="0"/>
        <v>0</v>
      </c>
      <c r="H46" s="21">
        <v>0</v>
      </c>
      <c r="I46" s="75"/>
      <c r="J46" s="75"/>
      <c r="K46" s="74"/>
      <c r="L46" s="21"/>
      <c r="M46" s="74"/>
      <c r="N46" s="21"/>
      <c r="O46" s="74"/>
      <c r="P46" s="21"/>
      <c r="Q46" s="76"/>
      <c r="R46" s="21"/>
      <c r="S46" s="42"/>
      <c r="T46" s="21"/>
      <c r="U46" s="42"/>
      <c r="V46" s="21"/>
      <c r="W46" s="42"/>
      <c r="X46" s="21"/>
      <c r="Y46" s="41"/>
      <c r="Z46" s="21"/>
      <c r="AA46" s="41"/>
      <c r="AB46" s="21"/>
      <c r="AC46" s="41"/>
      <c r="AD46" s="21"/>
      <c r="AE46" s="41"/>
      <c r="AF46" s="21"/>
      <c r="AG46" s="41"/>
      <c r="AH46" s="21"/>
      <c r="AI46" s="41"/>
      <c r="AJ46" s="21"/>
      <c r="AK46" s="41"/>
      <c r="AL46" s="21"/>
      <c r="AM46" s="41"/>
      <c r="AN46" s="21"/>
      <c r="AO46" s="41"/>
      <c r="AP46" s="21"/>
      <c r="AQ46" s="41"/>
      <c r="AR46" s="21"/>
      <c r="AS46" s="77"/>
      <c r="AT46" s="78"/>
      <c r="AU46" s="77"/>
      <c r="AV46" s="78"/>
      <c r="AW46" s="11"/>
      <c r="AX46" s="78"/>
      <c r="AY46" s="11"/>
      <c r="AZ46" s="78"/>
      <c r="BA46" s="11"/>
      <c r="BB46" s="21"/>
      <c r="BC46" s="11"/>
      <c r="BD46" s="34"/>
      <c r="BE46" s="34"/>
      <c r="BF46" s="11"/>
      <c r="BG46" s="11"/>
      <c r="BH46" s="11"/>
      <c r="BI46" s="11"/>
      <c r="BJ46" s="11"/>
      <c r="BK46" s="11"/>
    </row>
    <row r="47" spans="1:63">
      <c r="A47" s="7" t="s">
        <v>14</v>
      </c>
      <c r="B47" s="1"/>
      <c r="C47" s="14">
        <v>0</v>
      </c>
      <c r="D47" s="15">
        <v>0</v>
      </c>
      <c r="E47" s="15"/>
      <c r="F47" s="15"/>
      <c r="G47" s="74">
        <f t="shared" si="0"/>
        <v>0</v>
      </c>
      <c r="H47" s="21">
        <v>0</v>
      </c>
      <c r="I47" s="75"/>
      <c r="J47" s="75"/>
      <c r="K47" s="74"/>
      <c r="L47" s="21"/>
      <c r="M47" s="74"/>
      <c r="N47" s="21"/>
      <c r="O47" s="74"/>
      <c r="P47" s="21"/>
      <c r="Q47" s="76"/>
      <c r="R47" s="21"/>
      <c r="S47" s="42"/>
      <c r="T47" s="21"/>
      <c r="U47" s="42"/>
      <c r="V47" s="21"/>
      <c r="W47" s="42"/>
      <c r="X47" s="21"/>
      <c r="Y47" s="41"/>
      <c r="Z47" s="21"/>
      <c r="AA47" s="41"/>
      <c r="AB47" s="21"/>
      <c r="AC47" s="41"/>
      <c r="AD47" s="21"/>
      <c r="AE47" s="41"/>
      <c r="AF47" s="21"/>
      <c r="AG47" s="41"/>
      <c r="AH47" s="21"/>
      <c r="AI47" s="41"/>
      <c r="AJ47" s="21"/>
      <c r="AK47" s="41"/>
      <c r="AL47" s="21"/>
      <c r="AM47" s="41"/>
      <c r="AN47" s="21"/>
      <c r="AO47" s="41"/>
      <c r="AP47" s="21"/>
      <c r="AQ47" s="41"/>
      <c r="AR47" s="21"/>
      <c r="AS47" s="77"/>
      <c r="AT47" s="78"/>
      <c r="AU47" s="77"/>
      <c r="AV47" s="78"/>
      <c r="AW47" s="11"/>
      <c r="AX47" s="78"/>
      <c r="AY47" s="11"/>
      <c r="AZ47" s="78"/>
      <c r="BA47" s="11"/>
      <c r="BB47" s="21"/>
      <c r="BC47" s="11"/>
      <c r="BD47" s="34"/>
      <c r="BE47" s="34"/>
      <c r="BF47" s="11"/>
      <c r="BG47" s="11"/>
      <c r="BH47" s="11"/>
      <c r="BI47" s="11"/>
      <c r="BJ47" s="11"/>
      <c r="BK47" s="11"/>
    </row>
    <row r="48" spans="1:63">
      <c r="A48" s="7" t="s">
        <v>61</v>
      </c>
      <c r="B48" s="1"/>
      <c r="C48" s="14">
        <v>0</v>
      </c>
      <c r="D48" s="15">
        <v>0</v>
      </c>
      <c r="E48" s="15"/>
      <c r="F48" s="15"/>
      <c r="G48" s="74">
        <f t="shared" si="0"/>
        <v>0</v>
      </c>
      <c r="H48" s="21">
        <v>0</v>
      </c>
      <c r="I48" s="75">
        <v>0</v>
      </c>
      <c r="J48" s="75">
        <v>-16.666666666666664</v>
      </c>
      <c r="K48" s="74">
        <v>0.16666666666666666</v>
      </c>
      <c r="L48" s="21">
        <v>16.666666666666664</v>
      </c>
      <c r="M48" s="74">
        <v>0</v>
      </c>
      <c r="N48" s="21" t="e">
        <v>#DIV/0!</v>
      </c>
      <c r="O48" s="74">
        <v>0</v>
      </c>
      <c r="P48" s="21">
        <v>0</v>
      </c>
      <c r="Q48" s="76">
        <v>0</v>
      </c>
      <c r="R48" s="21">
        <v>0</v>
      </c>
      <c r="S48" s="42">
        <v>0</v>
      </c>
      <c r="T48" s="21">
        <v>-16.666666666666664</v>
      </c>
      <c r="U48" s="42">
        <v>0.16666666666666666</v>
      </c>
      <c r="V48" s="21">
        <v>16.666666666666664</v>
      </c>
      <c r="W48" s="42">
        <v>0</v>
      </c>
      <c r="X48" s="21">
        <v>0</v>
      </c>
      <c r="Y48" s="41">
        <v>0</v>
      </c>
      <c r="Z48" s="21">
        <v>-11.111111111111111</v>
      </c>
      <c r="AA48" s="41">
        <v>0.1111111111111111</v>
      </c>
      <c r="AB48" s="21">
        <v>11.111111111111111</v>
      </c>
      <c r="AC48" s="41">
        <v>0</v>
      </c>
      <c r="AD48" s="21">
        <v>0</v>
      </c>
      <c r="AE48" s="41">
        <v>0</v>
      </c>
      <c r="AF48" s="21">
        <v>0</v>
      </c>
      <c r="AG48" s="41">
        <v>0</v>
      </c>
      <c r="AH48" s="21">
        <v>0</v>
      </c>
      <c r="AI48" s="41">
        <v>0</v>
      </c>
      <c r="AJ48" s="21">
        <v>0</v>
      </c>
      <c r="AK48" s="41">
        <v>0</v>
      </c>
      <c r="AL48" s="21">
        <v>0</v>
      </c>
      <c r="AM48" s="41">
        <v>0</v>
      </c>
      <c r="AN48" s="21">
        <v>0</v>
      </c>
      <c r="AO48" s="41">
        <v>0</v>
      </c>
      <c r="AP48" s="21">
        <v>0</v>
      </c>
      <c r="AQ48" s="41">
        <v>0</v>
      </c>
      <c r="AR48" s="21">
        <v>0</v>
      </c>
      <c r="AS48" s="77">
        <v>0</v>
      </c>
      <c r="AT48" s="78">
        <v>0</v>
      </c>
      <c r="AU48" s="77">
        <v>0</v>
      </c>
      <c r="AV48" s="78">
        <v>0</v>
      </c>
      <c r="AW48" s="11">
        <v>0</v>
      </c>
      <c r="AX48" s="78">
        <v>-7.1428571428571423</v>
      </c>
      <c r="AY48" s="11">
        <v>7.1428571428571425E-2</v>
      </c>
      <c r="AZ48" s="78">
        <v>7.1428571428571423</v>
      </c>
      <c r="BA48" s="11">
        <v>0</v>
      </c>
      <c r="BB48" s="21">
        <v>714.28571428571422</v>
      </c>
      <c r="BC48" s="11">
        <v>0</v>
      </c>
      <c r="BD48" s="34">
        <v>6.6666666666666666E-2</v>
      </c>
      <c r="BE48" s="34">
        <v>9.0909090909090912E-2</v>
      </c>
      <c r="BF48" s="11">
        <v>6.25E-2</v>
      </c>
      <c r="BG48" s="11">
        <v>6.6666666666666666E-2</v>
      </c>
      <c r="BH48" s="11">
        <v>0.16666666666666666</v>
      </c>
      <c r="BI48" s="11">
        <v>0.10526315789473684</v>
      </c>
      <c r="BJ48" s="11">
        <v>0.15789473684210525</v>
      </c>
      <c r="BK48" s="11"/>
    </row>
    <row r="49" spans="1:63">
      <c r="A49" s="7" t="s">
        <v>39</v>
      </c>
      <c r="B49" s="1"/>
      <c r="C49" s="14">
        <v>0.625</v>
      </c>
      <c r="D49" s="15">
        <v>7</v>
      </c>
      <c r="E49" s="15"/>
      <c r="F49" s="15"/>
      <c r="G49" s="74"/>
      <c r="H49" s="15"/>
      <c r="I49" s="15"/>
      <c r="J49" s="15"/>
      <c r="K49" s="74"/>
      <c r="L49" s="15"/>
      <c r="M49" s="74"/>
      <c r="N49" s="15"/>
      <c r="O49" s="74">
        <v>0.5</v>
      </c>
      <c r="P49" s="15"/>
      <c r="Q49" s="15"/>
      <c r="R49" s="15"/>
      <c r="S49" s="42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41"/>
      <c r="AR49" s="21"/>
      <c r="AS49" s="77"/>
      <c r="AT49" s="78"/>
      <c r="AU49" s="77"/>
      <c r="AV49" s="78"/>
      <c r="AW49" s="11"/>
      <c r="AX49" s="78"/>
      <c r="AY49" s="11"/>
      <c r="AZ49" s="78"/>
      <c r="BA49" s="11"/>
      <c r="BB49" s="21"/>
      <c r="BC49" s="11"/>
      <c r="BD49" s="34"/>
      <c r="BE49" s="34"/>
      <c r="BF49" s="11"/>
      <c r="BG49" s="11"/>
      <c r="BH49" s="11"/>
      <c r="BI49" s="11"/>
      <c r="BJ49" s="11"/>
      <c r="BK49" s="11"/>
    </row>
    <row r="50" spans="1:63">
      <c r="A50" s="1"/>
      <c r="B50" s="1"/>
      <c r="C50" s="1"/>
      <c r="D50" s="1">
        <f>SUM(D42:D48)</f>
        <v>1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3"/>
      <c r="AP50" s="3"/>
      <c r="AQ50" s="3"/>
      <c r="AR50" s="3"/>
      <c r="AS50" s="3"/>
      <c r="AT50" s="3"/>
      <c r="AU50" s="3"/>
      <c r="AV50" s="3"/>
      <c r="AW50" s="3"/>
      <c r="AX50" s="3"/>
      <c r="BA50" s="3"/>
      <c r="BC50" s="3"/>
      <c r="BD50" s="3"/>
      <c r="BE50" s="79"/>
    </row>
    <row r="51" spans="1:63">
      <c r="A51" s="1"/>
      <c r="B51" s="1"/>
      <c r="C51" s="1"/>
      <c r="D51" s="3"/>
      <c r="E51" s="3"/>
      <c r="F51" s="3"/>
      <c r="G51" s="80">
        <f>SUM(G42:G48)</f>
        <v>1</v>
      </c>
      <c r="H51" s="3"/>
      <c r="I51" s="3"/>
      <c r="J51" s="3"/>
      <c r="K51" s="80">
        <v>0.99999999999999989</v>
      </c>
      <c r="L51" s="3"/>
      <c r="M51" s="80"/>
      <c r="N51" s="3"/>
      <c r="O51" s="80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BA51" s="3"/>
      <c r="BC51" s="3"/>
      <c r="BD51" s="3"/>
      <c r="BE51" s="79"/>
    </row>
    <row r="52" spans="1:63">
      <c r="A52" s="1"/>
      <c r="B52" s="61" t="s">
        <v>51</v>
      </c>
      <c r="C52" s="55"/>
      <c r="D52" s="62"/>
      <c r="E52" s="62"/>
      <c r="F52" s="62"/>
      <c r="G52" s="55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30"/>
    </row>
    <row r="53" spans="1:63">
      <c r="A53" s="1"/>
      <c r="B53" s="61" t="s">
        <v>62</v>
      </c>
      <c r="C53" s="55"/>
      <c r="D53" s="55"/>
      <c r="E53" s="55"/>
      <c r="F53" s="55"/>
      <c r="G53" s="55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30"/>
    </row>
    <row r="54" spans="1:63">
      <c r="A54" s="1"/>
      <c r="B54" s="55"/>
      <c r="C54" s="55"/>
      <c r="D54" s="55"/>
      <c r="E54" s="55"/>
      <c r="F54" s="55"/>
      <c r="G54" s="55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30"/>
    </row>
    <row r="55" spans="1:63">
      <c r="A55" s="1"/>
      <c r="B55" s="55"/>
      <c r="C55" s="55"/>
      <c r="D55" s="55"/>
      <c r="E55" s="55"/>
      <c r="F55" s="55"/>
      <c r="G55" s="55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30"/>
    </row>
    <row r="56" spans="1:63">
      <c r="A56" s="1"/>
      <c r="B56" s="55"/>
      <c r="C56" s="55"/>
      <c r="D56" s="55"/>
      <c r="E56" s="55"/>
      <c r="F56" s="55"/>
      <c r="G56" s="55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30"/>
    </row>
    <row r="57" spans="1:63">
      <c r="A57" s="1"/>
      <c r="B57" s="55"/>
      <c r="C57" s="55"/>
      <c r="D57" s="55"/>
      <c r="E57" s="55"/>
      <c r="F57" s="55"/>
      <c r="G57" s="55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30"/>
    </row>
    <row r="58" spans="1:63">
      <c r="A58" s="1"/>
      <c r="B58" s="55"/>
      <c r="C58" s="55"/>
      <c r="D58" s="55"/>
      <c r="E58" s="55"/>
      <c r="F58" s="55"/>
      <c r="G58" s="55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30"/>
    </row>
    <row r="59" spans="1:63">
      <c r="A59" s="1"/>
      <c r="B59" s="55"/>
      <c r="C59" s="55"/>
      <c r="D59" s="55"/>
      <c r="E59" s="55"/>
      <c r="F59" s="55"/>
      <c r="G59" s="55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30"/>
    </row>
    <row r="60" spans="1:63">
      <c r="A60" s="1"/>
      <c r="B60" s="55"/>
      <c r="C60" s="55"/>
      <c r="D60" s="55"/>
      <c r="E60" s="55"/>
      <c r="F60" s="55"/>
      <c r="G60" s="55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30"/>
    </row>
    <row r="61" spans="1:63">
      <c r="A61" s="1"/>
      <c r="B61" s="55"/>
      <c r="C61" s="55"/>
      <c r="D61" s="55"/>
      <c r="E61" s="55"/>
      <c r="F61" s="55"/>
      <c r="G61" s="55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30"/>
    </row>
    <row r="62" spans="1:63">
      <c r="A62" s="1"/>
      <c r="B62" s="55"/>
      <c r="C62" s="55"/>
      <c r="D62" s="55"/>
      <c r="E62" s="55"/>
      <c r="F62" s="55"/>
      <c r="G62" s="55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30"/>
    </row>
    <row r="63" spans="1:63">
      <c r="A63" s="1"/>
      <c r="B63" s="55"/>
      <c r="C63" s="55"/>
      <c r="D63" s="55"/>
      <c r="E63" s="55"/>
      <c r="F63" s="55"/>
      <c r="G63" s="55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30"/>
    </row>
    <row r="64" spans="1:63">
      <c r="A64" s="1"/>
      <c r="B64" s="55"/>
      <c r="C64" s="55"/>
      <c r="D64" s="55"/>
      <c r="E64" s="55"/>
      <c r="F64" s="55"/>
      <c r="G64" s="55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30"/>
    </row>
    <row r="65" spans="1:57">
      <c r="A65" s="1"/>
      <c r="B65" s="55"/>
      <c r="C65" s="55"/>
      <c r="D65" s="55"/>
      <c r="E65" s="55"/>
      <c r="F65" s="55"/>
      <c r="G65" s="55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30"/>
    </row>
    <row r="66" spans="1:57">
      <c r="A66" s="1"/>
      <c r="B66" s="55"/>
      <c r="C66" s="55"/>
      <c r="D66" s="55"/>
      <c r="E66" s="55"/>
      <c r="F66" s="55"/>
      <c r="G66" s="55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30"/>
    </row>
    <row r="67" spans="1:57">
      <c r="A67" s="1"/>
      <c r="B67" s="55"/>
      <c r="C67" s="55"/>
      <c r="D67" s="55"/>
      <c r="E67" s="55"/>
      <c r="F67" s="55"/>
      <c r="G67" s="55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81"/>
    </row>
    <row r="68" spans="1:57">
      <c r="A68" s="1"/>
      <c r="B68" s="55"/>
      <c r="C68" s="55"/>
      <c r="D68" s="55"/>
      <c r="E68" s="55"/>
      <c r="F68" s="55"/>
      <c r="G68" s="55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1"/>
      <c r="AZ68" s="1"/>
      <c r="BA68" s="1"/>
      <c r="BB68" s="1"/>
      <c r="BC68" s="1"/>
      <c r="BD68" s="1"/>
      <c r="BE68" s="30"/>
    </row>
    <row r="69" spans="1:57">
      <c r="B69" s="55"/>
      <c r="C69" s="63"/>
      <c r="D69" s="64"/>
      <c r="E69" s="64"/>
      <c r="F69" s="64"/>
      <c r="G69" s="64"/>
    </row>
    <row r="70" spans="1:57">
      <c r="B70" s="55" t="s">
        <v>53</v>
      </c>
      <c r="C70" s="55"/>
      <c r="D70" s="55"/>
      <c r="E70" s="55"/>
      <c r="F70" s="55"/>
      <c r="G70" s="55"/>
    </row>
    <row r="71" spans="1:57">
      <c r="B71" s="55"/>
      <c r="C71" s="55"/>
      <c r="D71" s="55"/>
      <c r="E71" s="55"/>
      <c r="F71" s="55"/>
      <c r="G71" s="55"/>
    </row>
  </sheetData>
  <pageMargins left="0.7" right="0.7" top="0.75" bottom="0.75" header="0.3" footer="0.3"/>
  <pageSetup scale="90" orientation="portrait" verticalDpi="9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5DFD1-F40E-42CF-A3B2-D34836DAA3B1}">
  <sheetPr>
    <tabColor theme="6" tint="-0.499984740745262"/>
  </sheetPr>
  <dimension ref="A1:G44"/>
  <sheetViews>
    <sheetView showGridLines="0" tabSelected="1" zoomScale="70" zoomScaleNormal="70" workbookViewId="0">
      <selection activeCell="L43" sqref="L43"/>
    </sheetView>
  </sheetViews>
  <sheetFormatPr baseColWidth="10" defaultColWidth="11.42578125" defaultRowHeight="14.25"/>
  <cols>
    <col min="1" max="16384" width="11.42578125" style="50"/>
  </cols>
  <sheetData>
    <row r="1" spans="1:7">
      <c r="A1" s="49"/>
      <c r="B1" s="88" t="s">
        <v>44</v>
      </c>
      <c r="C1" s="88"/>
      <c r="D1" s="88"/>
    </row>
    <row r="2" spans="1:7" ht="15" thickBot="1">
      <c r="A2" s="49"/>
      <c r="B2" s="89"/>
      <c r="C2" s="89"/>
      <c r="D2" s="89"/>
    </row>
    <row r="3" spans="1:7" ht="15" thickBot="1">
      <c r="A3" s="51"/>
      <c r="B3" s="52" t="s">
        <v>45</v>
      </c>
      <c r="C3" s="52" t="s">
        <v>63</v>
      </c>
      <c r="D3" s="52" t="s">
        <v>46</v>
      </c>
    </row>
    <row r="4" spans="1:7">
      <c r="A4" s="53">
        <v>42064</v>
      </c>
      <c r="B4" s="50">
        <v>0</v>
      </c>
      <c r="C4" s="50">
        <v>3</v>
      </c>
      <c r="D4" s="50">
        <v>4</v>
      </c>
      <c r="G4" s="50">
        <f>SUM(B4:D4)</f>
        <v>7</v>
      </c>
    </row>
    <row r="5" spans="1:7">
      <c r="A5" s="53">
        <v>42156</v>
      </c>
      <c r="B5" s="50">
        <v>0</v>
      </c>
      <c r="C5" s="50">
        <v>1</v>
      </c>
      <c r="D5" s="50">
        <v>6</v>
      </c>
      <c r="G5" s="50">
        <f t="shared" ref="G5:G44" si="0">SUM(B5:D5)</f>
        <v>7</v>
      </c>
    </row>
    <row r="6" spans="1:7">
      <c r="A6" s="53">
        <v>42248</v>
      </c>
      <c r="B6" s="50">
        <v>0</v>
      </c>
      <c r="C6" s="50">
        <v>4</v>
      </c>
      <c r="D6" s="50">
        <v>3</v>
      </c>
      <c r="G6" s="50">
        <f t="shared" si="0"/>
        <v>7</v>
      </c>
    </row>
    <row r="7" spans="1:7">
      <c r="A7" s="53">
        <v>42339</v>
      </c>
      <c r="B7" s="50">
        <v>2</v>
      </c>
      <c r="C7" s="50">
        <v>3</v>
      </c>
      <c r="D7" s="50">
        <v>2</v>
      </c>
      <c r="G7" s="50">
        <f t="shared" si="0"/>
        <v>7</v>
      </c>
    </row>
    <row r="8" spans="1:7">
      <c r="A8" s="53">
        <v>42430</v>
      </c>
      <c r="B8" s="50">
        <v>0</v>
      </c>
      <c r="C8" s="50">
        <v>5</v>
      </c>
      <c r="D8" s="50">
        <v>2</v>
      </c>
      <c r="G8" s="50">
        <f t="shared" si="0"/>
        <v>7</v>
      </c>
    </row>
    <row r="9" spans="1:7">
      <c r="A9" s="53">
        <v>42522</v>
      </c>
      <c r="B9" s="50">
        <v>0</v>
      </c>
      <c r="C9" s="50">
        <v>4</v>
      </c>
      <c r="D9" s="50">
        <v>3</v>
      </c>
      <c r="G9" s="50">
        <f t="shared" si="0"/>
        <v>7</v>
      </c>
    </row>
    <row r="10" spans="1:7">
      <c r="A10" s="53">
        <v>42614</v>
      </c>
      <c r="B10" s="50">
        <v>0</v>
      </c>
      <c r="C10" s="50">
        <v>4</v>
      </c>
      <c r="D10" s="50">
        <v>3</v>
      </c>
      <c r="G10" s="50">
        <f t="shared" si="0"/>
        <v>7</v>
      </c>
    </row>
    <row r="11" spans="1:7">
      <c r="A11" s="53">
        <v>42705</v>
      </c>
      <c r="B11" s="50">
        <v>0</v>
      </c>
      <c r="C11" s="50">
        <v>6</v>
      </c>
      <c r="D11" s="50">
        <v>1</v>
      </c>
      <c r="G11" s="50">
        <f t="shared" si="0"/>
        <v>7</v>
      </c>
    </row>
    <row r="12" spans="1:7">
      <c r="A12" s="53">
        <v>42795</v>
      </c>
      <c r="B12" s="50">
        <v>0</v>
      </c>
      <c r="C12" s="50">
        <v>3</v>
      </c>
      <c r="D12" s="50">
        <v>4</v>
      </c>
      <c r="G12" s="50">
        <f t="shared" si="0"/>
        <v>7</v>
      </c>
    </row>
    <row r="13" spans="1:7">
      <c r="A13" s="53">
        <v>42887</v>
      </c>
      <c r="B13" s="50">
        <v>0</v>
      </c>
      <c r="C13" s="50">
        <v>3</v>
      </c>
      <c r="D13" s="50">
        <v>4</v>
      </c>
      <c r="G13" s="50">
        <f t="shared" si="0"/>
        <v>7</v>
      </c>
    </row>
    <row r="14" spans="1:7">
      <c r="A14" s="53">
        <v>42979</v>
      </c>
      <c r="B14" s="50">
        <v>0</v>
      </c>
      <c r="C14" s="50">
        <v>3</v>
      </c>
      <c r="D14" s="50">
        <v>4</v>
      </c>
      <c r="G14" s="50">
        <f t="shared" si="0"/>
        <v>7</v>
      </c>
    </row>
    <row r="15" spans="1:7">
      <c r="A15" s="53">
        <v>43070</v>
      </c>
      <c r="B15" s="54">
        <v>0</v>
      </c>
      <c r="C15" s="54">
        <v>5</v>
      </c>
      <c r="D15" s="54">
        <v>2</v>
      </c>
      <c r="G15" s="50">
        <f t="shared" si="0"/>
        <v>7</v>
      </c>
    </row>
    <row r="16" spans="1:7">
      <c r="A16" s="53">
        <v>43160</v>
      </c>
      <c r="B16" s="54">
        <v>0</v>
      </c>
      <c r="C16" s="54">
        <v>5</v>
      </c>
      <c r="D16" s="54">
        <v>2</v>
      </c>
      <c r="G16" s="50">
        <f t="shared" si="0"/>
        <v>7</v>
      </c>
    </row>
    <row r="17" spans="1:7">
      <c r="A17" s="53">
        <v>43252</v>
      </c>
      <c r="B17" s="54">
        <v>0</v>
      </c>
      <c r="C17" s="54">
        <v>5</v>
      </c>
      <c r="D17" s="54">
        <v>2</v>
      </c>
      <c r="G17" s="50">
        <f t="shared" si="0"/>
        <v>7</v>
      </c>
    </row>
    <row r="18" spans="1:7">
      <c r="A18" s="53">
        <v>43344</v>
      </c>
      <c r="B18" s="54">
        <v>0</v>
      </c>
      <c r="C18" s="54">
        <v>6</v>
      </c>
      <c r="D18" s="54">
        <v>1</v>
      </c>
      <c r="G18" s="50">
        <f t="shared" si="0"/>
        <v>7</v>
      </c>
    </row>
    <row r="19" spans="1:7">
      <c r="A19" s="53">
        <v>43435</v>
      </c>
      <c r="B19" s="54">
        <v>0</v>
      </c>
      <c r="C19" s="54">
        <v>7</v>
      </c>
      <c r="D19" s="54">
        <v>0</v>
      </c>
      <c r="G19" s="50">
        <f t="shared" si="0"/>
        <v>7</v>
      </c>
    </row>
    <row r="20" spans="1:7">
      <c r="A20" s="53">
        <v>43525</v>
      </c>
      <c r="B20" s="54">
        <v>0</v>
      </c>
      <c r="C20" s="54">
        <v>4</v>
      </c>
      <c r="D20" s="54">
        <v>3</v>
      </c>
      <c r="G20" s="50">
        <f t="shared" si="0"/>
        <v>7</v>
      </c>
    </row>
    <row r="21" spans="1:7">
      <c r="A21" s="53">
        <v>43617</v>
      </c>
      <c r="B21" s="54">
        <v>0</v>
      </c>
      <c r="C21" s="54">
        <v>3</v>
      </c>
      <c r="D21" s="54">
        <v>5</v>
      </c>
      <c r="G21" s="50">
        <f t="shared" si="0"/>
        <v>8</v>
      </c>
    </row>
    <row r="22" spans="1:7">
      <c r="A22" s="53">
        <v>43709</v>
      </c>
      <c r="B22" s="54">
        <v>0</v>
      </c>
      <c r="C22" s="54">
        <v>7</v>
      </c>
      <c r="D22" s="54">
        <v>1</v>
      </c>
      <c r="G22" s="50">
        <f t="shared" si="0"/>
        <v>8</v>
      </c>
    </row>
    <row r="23" spans="1:7">
      <c r="A23" s="53">
        <v>43800</v>
      </c>
      <c r="B23" s="54">
        <v>0</v>
      </c>
      <c r="C23" s="54">
        <v>6</v>
      </c>
      <c r="D23" s="54">
        <v>2</v>
      </c>
      <c r="G23" s="50">
        <f t="shared" si="0"/>
        <v>8</v>
      </c>
    </row>
    <row r="24" spans="1:7">
      <c r="A24" s="53">
        <v>43891</v>
      </c>
      <c r="B24" s="54">
        <v>2</v>
      </c>
      <c r="C24" s="54">
        <v>5</v>
      </c>
      <c r="D24" s="54">
        <v>1</v>
      </c>
      <c r="G24" s="50">
        <f t="shared" si="0"/>
        <v>8</v>
      </c>
    </row>
    <row r="25" spans="1:7">
      <c r="A25" s="53">
        <v>43983</v>
      </c>
      <c r="B25" s="54">
        <v>0</v>
      </c>
      <c r="C25" s="54">
        <v>3</v>
      </c>
      <c r="D25" s="54">
        <v>5</v>
      </c>
      <c r="G25" s="50">
        <f t="shared" si="0"/>
        <v>8</v>
      </c>
    </row>
    <row r="26" spans="1:7">
      <c r="A26" s="53">
        <v>44075</v>
      </c>
      <c r="B26" s="54">
        <v>0</v>
      </c>
      <c r="C26" s="54">
        <v>2</v>
      </c>
      <c r="D26" s="54">
        <v>6</v>
      </c>
      <c r="G26" s="50">
        <f t="shared" si="0"/>
        <v>8</v>
      </c>
    </row>
    <row r="27" spans="1:7">
      <c r="A27" s="53">
        <v>44166</v>
      </c>
      <c r="B27" s="54">
        <v>0</v>
      </c>
      <c r="C27" s="54">
        <v>2</v>
      </c>
      <c r="D27" s="54">
        <v>6</v>
      </c>
      <c r="G27" s="50">
        <f t="shared" si="0"/>
        <v>8</v>
      </c>
    </row>
    <row r="28" spans="1:7">
      <c r="A28" s="53">
        <v>44256</v>
      </c>
      <c r="B28" s="54">
        <v>0</v>
      </c>
      <c r="C28" s="54">
        <v>4</v>
      </c>
      <c r="D28" s="54">
        <v>4</v>
      </c>
      <c r="G28" s="50">
        <f t="shared" si="0"/>
        <v>8</v>
      </c>
    </row>
    <row r="29" spans="1:7">
      <c r="A29" s="53">
        <v>44348</v>
      </c>
      <c r="B29" s="54">
        <v>1</v>
      </c>
      <c r="C29" s="54">
        <v>3</v>
      </c>
      <c r="D29" s="54">
        <v>4</v>
      </c>
      <c r="G29" s="50">
        <f t="shared" si="0"/>
        <v>8</v>
      </c>
    </row>
    <row r="30" spans="1:7">
      <c r="A30" s="53">
        <v>44440</v>
      </c>
      <c r="B30" s="54">
        <v>0</v>
      </c>
      <c r="C30" s="54">
        <v>5</v>
      </c>
      <c r="D30" s="54">
        <v>3</v>
      </c>
      <c r="G30" s="50">
        <f t="shared" si="0"/>
        <v>8</v>
      </c>
    </row>
    <row r="31" spans="1:7">
      <c r="A31" s="53">
        <v>44531</v>
      </c>
      <c r="B31" s="54">
        <v>0</v>
      </c>
      <c r="C31" s="54">
        <v>6</v>
      </c>
      <c r="D31" s="54">
        <v>2</v>
      </c>
      <c r="G31" s="50">
        <f t="shared" si="0"/>
        <v>8</v>
      </c>
    </row>
    <row r="32" spans="1:7">
      <c r="A32" s="53">
        <v>44621</v>
      </c>
      <c r="B32" s="54">
        <v>0</v>
      </c>
      <c r="C32" s="54">
        <v>4</v>
      </c>
      <c r="D32" s="54">
        <v>4</v>
      </c>
      <c r="G32" s="50">
        <f t="shared" si="0"/>
        <v>8</v>
      </c>
    </row>
    <row r="33" spans="1:7">
      <c r="A33" s="53">
        <v>44713</v>
      </c>
      <c r="B33" s="50">
        <v>2</v>
      </c>
      <c r="C33" s="50">
        <v>4</v>
      </c>
      <c r="D33" s="50">
        <v>2</v>
      </c>
      <c r="G33" s="50">
        <f t="shared" si="0"/>
        <v>8</v>
      </c>
    </row>
    <row r="34" spans="1:7">
      <c r="A34" s="53">
        <v>44805</v>
      </c>
      <c r="B34" s="50">
        <v>0</v>
      </c>
      <c r="C34" s="50">
        <v>7</v>
      </c>
      <c r="D34" s="50">
        <v>1</v>
      </c>
      <c r="G34" s="50">
        <f t="shared" si="0"/>
        <v>8</v>
      </c>
    </row>
    <row r="35" spans="1:7">
      <c r="A35" s="53">
        <v>44896</v>
      </c>
      <c r="B35" s="50">
        <v>1</v>
      </c>
      <c r="C35" s="50">
        <v>6</v>
      </c>
      <c r="D35" s="50">
        <v>1</v>
      </c>
      <c r="G35" s="50">
        <f t="shared" si="0"/>
        <v>8</v>
      </c>
    </row>
    <row r="36" spans="1:7">
      <c r="A36" s="53">
        <v>44986</v>
      </c>
      <c r="B36" s="50">
        <v>0</v>
      </c>
      <c r="C36" s="50">
        <v>6</v>
      </c>
      <c r="D36" s="50">
        <v>2</v>
      </c>
      <c r="G36" s="50">
        <f t="shared" si="0"/>
        <v>8</v>
      </c>
    </row>
    <row r="37" spans="1:7">
      <c r="A37" s="53">
        <v>45078</v>
      </c>
      <c r="B37" s="15">
        <v>1</v>
      </c>
      <c r="C37" s="15">
        <v>6</v>
      </c>
      <c r="D37" s="15">
        <v>1</v>
      </c>
      <c r="G37" s="50">
        <f t="shared" si="0"/>
        <v>8</v>
      </c>
    </row>
    <row r="38" spans="1:7">
      <c r="A38" s="53">
        <v>45170</v>
      </c>
      <c r="B38" s="15">
        <v>1</v>
      </c>
      <c r="C38" s="15">
        <v>6</v>
      </c>
      <c r="D38" s="15">
        <v>1</v>
      </c>
      <c r="G38" s="50">
        <f t="shared" si="0"/>
        <v>8</v>
      </c>
    </row>
    <row r="39" spans="1:7">
      <c r="A39" s="53">
        <v>45261</v>
      </c>
      <c r="B39" s="50">
        <v>2</v>
      </c>
      <c r="C39" s="50">
        <v>4</v>
      </c>
      <c r="D39" s="50">
        <v>2</v>
      </c>
      <c r="G39" s="50">
        <f t="shared" si="0"/>
        <v>8</v>
      </c>
    </row>
    <row r="40" spans="1:7">
      <c r="A40" s="53">
        <v>45352</v>
      </c>
      <c r="B40" s="15">
        <v>1</v>
      </c>
      <c r="C40" s="15">
        <v>5</v>
      </c>
      <c r="D40" s="15">
        <v>2</v>
      </c>
      <c r="G40" s="50">
        <f t="shared" si="0"/>
        <v>8</v>
      </c>
    </row>
    <row r="41" spans="1:7">
      <c r="A41" s="53">
        <v>45444</v>
      </c>
      <c r="B41" s="15">
        <v>0</v>
      </c>
      <c r="C41" s="15">
        <v>8</v>
      </c>
      <c r="D41" s="15">
        <v>0</v>
      </c>
      <c r="G41" s="50">
        <f t="shared" si="0"/>
        <v>8</v>
      </c>
    </row>
    <row r="42" spans="1:7">
      <c r="A42" s="53">
        <v>45536</v>
      </c>
      <c r="B42" s="15">
        <v>2</v>
      </c>
      <c r="C42" s="15">
        <v>6</v>
      </c>
      <c r="D42" s="15">
        <v>0</v>
      </c>
      <c r="G42" s="50">
        <f t="shared" si="0"/>
        <v>8</v>
      </c>
    </row>
    <row r="43" spans="1:7">
      <c r="A43" s="53">
        <v>45627</v>
      </c>
      <c r="B43" s="15">
        <v>3</v>
      </c>
      <c r="C43" s="15">
        <v>4</v>
      </c>
      <c r="D43" s="15">
        <v>1</v>
      </c>
      <c r="G43" s="50">
        <f t="shared" si="0"/>
        <v>8</v>
      </c>
    </row>
    <row r="44" spans="1:7">
      <c r="A44" s="53">
        <v>45717</v>
      </c>
      <c r="B44" s="50">
        <v>0</v>
      </c>
      <c r="C44" s="50">
        <v>8</v>
      </c>
      <c r="D44" s="50">
        <v>0</v>
      </c>
      <c r="G44" s="50">
        <f t="shared" si="0"/>
        <v>8</v>
      </c>
    </row>
  </sheetData>
  <mergeCells count="1">
    <mergeCell ref="B1:D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Graficos 1 y 2</vt:lpstr>
      <vt:lpstr>Gráfico 3</vt:lpstr>
      <vt:lpstr>Cuadro 1</vt:lpstr>
      <vt:lpstr>Grafico 4</vt:lpstr>
      <vt:lpstr>Grafico 5</vt:lpstr>
      <vt:lpstr>'Cuadro 1'!Área_de_impresión</vt:lpstr>
      <vt:lpstr>'Grafico 4'!Área_de_impresión</vt:lpstr>
      <vt:lpstr>'Graficos 1 y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Segovia Baquero Santiago David</dc:creator>
  <cp:lastModifiedBy>Gómez Molina Andrés Camilo</cp:lastModifiedBy>
  <dcterms:created xsi:type="dcterms:W3CDTF">2014-11-28T17:39:36Z</dcterms:created>
  <dcterms:modified xsi:type="dcterms:W3CDTF">2025-05-05T22:10:40Z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d7faaadc-1a6d-4614-bb5b-a314f37e002a_Enabled">
    <vt:lpwstr>true</vt:lpwstr>
  </property>
  <property fmtid="{D5CDD505-2E9C-101B-9397-08002B2CF9AE}" pid="5" name="MSIP_Label_d7faaadc-1a6d-4614-bb5b-a314f37e002a_SetDate">
    <vt:lpwstr>2022-10-28T12:56:15Z</vt:lpwstr>
  </property>
  <property fmtid="{D5CDD505-2E9C-101B-9397-08002B2CF9AE}" pid="6" name="MSIP_Label_d7faaadc-1a6d-4614-bb5b-a314f37e002a_Method">
    <vt:lpwstr>Standard</vt:lpwstr>
  </property>
  <property fmtid="{D5CDD505-2E9C-101B-9397-08002B2CF9AE}" pid="7" name="MSIP_Label_d7faaadc-1a6d-4614-bb5b-a314f37e002a_Name">
    <vt:lpwstr>Documento en construcción</vt:lpwstr>
  </property>
  <property fmtid="{D5CDD505-2E9C-101B-9397-08002B2CF9AE}" pid="8" name="MSIP_Label_d7faaadc-1a6d-4614-bb5b-a314f37e002a_SiteId">
    <vt:lpwstr>2ff255e1-ae00-44bc-9787-fa8f8061bf68</vt:lpwstr>
  </property>
  <property fmtid="{D5CDD505-2E9C-101B-9397-08002B2CF9AE}" pid="9" name="MSIP_Label_d7faaadc-1a6d-4614-bb5b-a314f37e002a_ActionId">
    <vt:lpwstr>cce18fdc-4908-40a0-a086-960f3a37ab89</vt:lpwstr>
  </property>
  <property fmtid="{D5CDD505-2E9C-101B-9397-08002B2CF9AE}" pid="10" name="MSIP_Label_d7faaadc-1a6d-4614-bb5b-a314f37e002a_ContentBits">
    <vt:lpwstr>0</vt:lpwstr>
  </property>
</Properties>
</file>